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dmin\Desktop\DSA CAPSTONE PROJECT\"/>
    </mc:Choice>
  </mc:AlternateContent>
  <xr:revisionPtr revIDLastSave="0" documentId="13_ncr:1_{079B3163-7788-4F3C-8A60-0DF0C10F1DC7}" xr6:coauthVersionLast="47" xr6:coauthVersionMax="47" xr10:uidLastSave="{00000000-0000-0000-0000-000000000000}"/>
  <bookViews>
    <workbookView xWindow="-120" yWindow="-120" windowWidth="20730" windowHeight="11160" xr2:uid="{B2A8CDFF-40BE-41ED-8CEA-AA8E045D18C5}"/>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66" i="1" l="1"/>
  <c r="H1466" i="1"/>
  <c r="M1466" i="1" s="1"/>
  <c r="G1466" i="1"/>
  <c r="F1466" i="1"/>
  <c r="K1466" i="1" s="1"/>
  <c r="L1466" i="1" s="1"/>
  <c r="E1466" i="1"/>
  <c r="J1466" i="1" s="1"/>
  <c r="D1466" i="1"/>
  <c r="C1466" i="1"/>
  <c r="B1466" i="1"/>
  <c r="A1466" i="1"/>
  <c r="K1465" i="1"/>
  <c r="L1465" i="1" s="1"/>
  <c r="J1465" i="1"/>
  <c r="I1465" i="1"/>
  <c r="H1465" i="1"/>
  <c r="M1465" i="1" s="1"/>
  <c r="G1465" i="1"/>
  <c r="F1465" i="1"/>
  <c r="E1465" i="1"/>
  <c r="D1465" i="1"/>
  <c r="C1465" i="1"/>
  <c r="B1465" i="1"/>
  <c r="A1465" i="1"/>
  <c r="K1464" i="1"/>
  <c r="L1464" i="1" s="1"/>
  <c r="I1464" i="1"/>
  <c r="H1464" i="1"/>
  <c r="M1464" i="1" s="1"/>
  <c r="F1464" i="1"/>
  <c r="E1464" i="1"/>
  <c r="D1464" i="1"/>
  <c r="C1464" i="1"/>
  <c r="B1464" i="1"/>
  <c r="A1464" i="1"/>
  <c r="M1463" i="1"/>
  <c r="I1463" i="1"/>
  <c r="H1463" i="1"/>
  <c r="F1463" i="1"/>
  <c r="K1463" i="1" s="1"/>
  <c r="L1463" i="1" s="1"/>
  <c r="E1463" i="1"/>
  <c r="G1463" i="1" s="1"/>
  <c r="D1463" i="1"/>
  <c r="C1463" i="1"/>
  <c r="B1463" i="1"/>
  <c r="A1463" i="1"/>
  <c r="J1462" i="1"/>
  <c r="I1462" i="1"/>
  <c r="H1462" i="1"/>
  <c r="M1462" i="1" s="1"/>
  <c r="F1462" i="1"/>
  <c r="K1462" i="1" s="1"/>
  <c r="L1462" i="1" s="1"/>
  <c r="E1462" i="1"/>
  <c r="G1462" i="1" s="1"/>
  <c r="D1462" i="1"/>
  <c r="C1462" i="1"/>
  <c r="B1462" i="1"/>
  <c r="A1462" i="1"/>
  <c r="I1461" i="1"/>
  <c r="H1461" i="1"/>
  <c r="M1461" i="1" s="1"/>
  <c r="F1461" i="1"/>
  <c r="K1461" i="1" s="1"/>
  <c r="L1461" i="1" s="1"/>
  <c r="E1461" i="1"/>
  <c r="D1461" i="1"/>
  <c r="C1461" i="1"/>
  <c r="B1461" i="1"/>
  <c r="A1461" i="1"/>
  <c r="I1460" i="1"/>
  <c r="H1460" i="1"/>
  <c r="M1460" i="1" s="1"/>
  <c r="F1460" i="1"/>
  <c r="K1460" i="1" s="1"/>
  <c r="L1460" i="1" s="1"/>
  <c r="E1460" i="1"/>
  <c r="D1460" i="1"/>
  <c r="C1460" i="1"/>
  <c r="B1460" i="1"/>
  <c r="A1460" i="1"/>
  <c r="I1459" i="1"/>
  <c r="H1459" i="1"/>
  <c r="M1459" i="1" s="1"/>
  <c r="F1459" i="1"/>
  <c r="K1459" i="1" s="1"/>
  <c r="L1459" i="1" s="1"/>
  <c r="E1459" i="1"/>
  <c r="D1459" i="1"/>
  <c r="C1459" i="1"/>
  <c r="B1459" i="1"/>
  <c r="A1459" i="1"/>
  <c r="M1458" i="1"/>
  <c r="J1458" i="1"/>
  <c r="I1458" i="1"/>
  <c r="H1458" i="1"/>
  <c r="G1458" i="1"/>
  <c r="F1458" i="1"/>
  <c r="K1458" i="1" s="1"/>
  <c r="L1458" i="1" s="1"/>
  <c r="E1458" i="1"/>
  <c r="D1458" i="1"/>
  <c r="C1458" i="1"/>
  <c r="B1458" i="1"/>
  <c r="A1458" i="1"/>
  <c r="K1457" i="1"/>
  <c r="L1457" i="1" s="1"/>
  <c r="J1457" i="1"/>
  <c r="I1457" i="1"/>
  <c r="H1457" i="1"/>
  <c r="M1457" i="1" s="1"/>
  <c r="G1457" i="1"/>
  <c r="F1457" i="1"/>
  <c r="E1457" i="1"/>
  <c r="D1457" i="1"/>
  <c r="C1457" i="1"/>
  <c r="B1457" i="1"/>
  <c r="A1457" i="1"/>
  <c r="K1456" i="1"/>
  <c r="L1456" i="1" s="1"/>
  <c r="I1456" i="1"/>
  <c r="H1456" i="1"/>
  <c r="M1456" i="1" s="1"/>
  <c r="F1456" i="1"/>
  <c r="E1456" i="1"/>
  <c r="D1456" i="1"/>
  <c r="C1456" i="1"/>
  <c r="B1456" i="1"/>
  <c r="A1456" i="1"/>
  <c r="M1455" i="1"/>
  <c r="I1455" i="1"/>
  <c r="H1455" i="1"/>
  <c r="F1455" i="1"/>
  <c r="K1455" i="1" s="1"/>
  <c r="L1455" i="1" s="1"/>
  <c r="E1455" i="1"/>
  <c r="G1455" i="1" s="1"/>
  <c r="D1455" i="1"/>
  <c r="C1455" i="1"/>
  <c r="B1455" i="1"/>
  <c r="A1455" i="1"/>
  <c r="J1454" i="1"/>
  <c r="I1454" i="1"/>
  <c r="H1454" i="1"/>
  <c r="M1454" i="1" s="1"/>
  <c r="F1454" i="1"/>
  <c r="K1454" i="1" s="1"/>
  <c r="L1454" i="1" s="1"/>
  <c r="E1454" i="1"/>
  <c r="G1454" i="1" s="1"/>
  <c r="D1454" i="1"/>
  <c r="C1454" i="1"/>
  <c r="B1454" i="1"/>
  <c r="A1454" i="1"/>
  <c r="I1453" i="1"/>
  <c r="H1453" i="1"/>
  <c r="M1453" i="1" s="1"/>
  <c r="F1453" i="1"/>
  <c r="K1453" i="1" s="1"/>
  <c r="L1453" i="1" s="1"/>
  <c r="E1453" i="1"/>
  <c r="D1453" i="1"/>
  <c r="C1453" i="1"/>
  <c r="B1453" i="1"/>
  <c r="A1453" i="1"/>
  <c r="I1452" i="1"/>
  <c r="H1452" i="1"/>
  <c r="M1452" i="1" s="1"/>
  <c r="F1452" i="1"/>
  <c r="K1452" i="1" s="1"/>
  <c r="L1452" i="1" s="1"/>
  <c r="E1452" i="1"/>
  <c r="D1452" i="1"/>
  <c r="C1452" i="1"/>
  <c r="B1452" i="1"/>
  <c r="A1452" i="1"/>
  <c r="I1451" i="1"/>
  <c r="H1451" i="1"/>
  <c r="M1451" i="1" s="1"/>
  <c r="F1451" i="1"/>
  <c r="K1451" i="1" s="1"/>
  <c r="L1451" i="1" s="1"/>
  <c r="E1451" i="1"/>
  <c r="D1451" i="1"/>
  <c r="C1451" i="1"/>
  <c r="B1451" i="1"/>
  <c r="A1451" i="1"/>
  <c r="M1450" i="1"/>
  <c r="J1450" i="1"/>
  <c r="I1450" i="1"/>
  <c r="H1450" i="1"/>
  <c r="G1450" i="1"/>
  <c r="F1450" i="1"/>
  <c r="K1450" i="1" s="1"/>
  <c r="L1450" i="1" s="1"/>
  <c r="E1450" i="1"/>
  <c r="D1450" i="1"/>
  <c r="C1450" i="1"/>
  <c r="B1450" i="1"/>
  <c r="A1450" i="1"/>
  <c r="K1449" i="1"/>
  <c r="L1449" i="1" s="1"/>
  <c r="J1449" i="1"/>
  <c r="I1449" i="1"/>
  <c r="H1449" i="1"/>
  <c r="M1449" i="1" s="1"/>
  <c r="G1449" i="1"/>
  <c r="F1449" i="1"/>
  <c r="E1449" i="1"/>
  <c r="D1449" i="1"/>
  <c r="C1449" i="1"/>
  <c r="B1449" i="1"/>
  <c r="A1449" i="1"/>
  <c r="K1448" i="1"/>
  <c r="L1448" i="1" s="1"/>
  <c r="I1448" i="1"/>
  <c r="H1448" i="1"/>
  <c r="M1448" i="1" s="1"/>
  <c r="F1448" i="1"/>
  <c r="E1448" i="1"/>
  <c r="D1448" i="1"/>
  <c r="C1448" i="1"/>
  <c r="B1448" i="1"/>
  <c r="A1448" i="1"/>
  <c r="M1447" i="1"/>
  <c r="I1447" i="1"/>
  <c r="H1447" i="1"/>
  <c r="F1447" i="1"/>
  <c r="K1447" i="1" s="1"/>
  <c r="L1447" i="1" s="1"/>
  <c r="E1447" i="1"/>
  <c r="G1447" i="1" s="1"/>
  <c r="D1447" i="1"/>
  <c r="C1447" i="1"/>
  <c r="B1447" i="1"/>
  <c r="A1447" i="1"/>
  <c r="J1446" i="1"/>
  <c r="I1446" i="1"/>
  <c r="H1446" i="1"/>
  <c r="M1446" i="1" s="1"/>
  <c r="F1446" i="1"/>
  <c r="K1446" i="1" s="1"/>
  <c r="L1446" i="1" s="1"/>
  <c r="E1446" i="1"/>
  <c r="G1446" i="1" s="1"/>
  <c r="D1446" i="1"/>
  <c r="C1446" i="1"/>
  <c r="B1446" i="1"/>
  <c r="A1446" i="1"/>
  <c r="I1445" i="1"/>
  <c r="H1445" i="1"/>
  <c r="M1445" i="1" s="1"/>
  <c r="F1445" i="1"/>
  <c r="K1445" i="1" s="1"/>
  <c r="L1445" i="1" s="1"/>
  <c r="E1445" i="1"/>
  <c r="D1445" i="1"/>
  <c r="C1445" i="1"/>
  <c r="B1445" i="1"/>
  <c r="A1445" i="1"/>
  <c r="I1444" i="1"/>
  <c r="H1444" i="1"/>
  <c r="M1444" i="1" s="1"/>
  <c r="F1444" i="1"/>
  <c r="K1444" i="1" s="1"/>
  <c r="L1444" i="1" s="1"/>
  <c r="E1444" i="1"/>
  <c r="D1444" i="1"/>
  <c r="C1444" i="1"/>
  <c r="B1444" i="1"/>
  <c r="A1444" i="1"/>
  <c r="I1443" i="1"/>
  <c r="H1443" i="1"/>
  <c r="M1443" i="1" s="1"/>
  <c r="F1443" i="1"/>
  <c r="K1443" i="1" s="1"/>
  <c r="L1443" i="1" s="1"/>
  <c r="E1443" i="1"/>
  <c r="D1443" i="1"/>
  <c r="C1443" i="1"/>
  <c r="B1443" i="1"/>
  <c r="A1443" i="1"/>
  <c r="M1442" i="1"/>
  <c r="J1442" i="1"/>
  <c r="I1442" i="1"/>
  <c r="H1442" i="1"/>
  <c r="G1442" i="1"/>
  <c r="F1442" i="1"/>
  <c r="K1442" i="1" s="1"/>
  <c r="L1442" i="1" s="1"/>
  <c r="E1442" i="1"/>
  <c r="D1442" i="1"/>
  <c r="C1442" i="1"/>
  <c r="B1442" i="1"/>
  <c r="A1442" i="1"/>
  <c r="K1441" i="1"/>
  <c r="L1441" i="1" s="1"/>
  <c r="J1441" i="1"/>
  <c r="I1441" i="1"/>
  <c r="H1441" i="1"/>
  <c r="M1441" i="1" s="1"/>
  <c r="G1441" i="1"/>
  <c r="F1441" i="1"/>
  <c r="E1441" i="1"/>
  <c r="D1441" i="1"/>
  <c r="C1441" i="1"/>
  <c r="B1441" i="1"/>
  <c r="A1441" i="1"/>
  <c r="K1440" i="1"/>
  <c r="L1440" i="1" s="1"/>
  <c r="I1440" i="1"/>
  <c r="H1440" i="1"/>
  <c r="M1440" i="1" s="1"/>
  <c r="F1440" i="1"/>
  <c r="E1440" i="1"/>
  <c r="D1440" i="1"/>
  <c r="C1440" i="1"/>
  <c r="B1440" i="1"/>
  <c r="A1440" i="1"/>
  <c r="M1439" i="1"/>
  <c r="I1439" i="1"/>
  <c r="H1439" i="1"/>
  <c r="F1439" i="1"/>
  <c r="K1439" i="1" s="1"/>
  <c r="L1439" i="1" s="1"/>
  <c r="E1439" i="1"/>
  <c r="G1439" i="1" s="1"/>
  <c r="D1439" i="1"/>
  <c r="C1439" i="1"/>
  <c r="B1439" i="1"/>
  <c r="A1439" i="1"/>
  <c r="J1438" i="1"/>
  <c r="I1438" i="1"/>
  <c r="H1438" i="1"/>
  <c r="M1438" i="1" s="1"/>
  <c r="F1438" i="1"/>
  <c r="K1438" i="1" s="1"/>
  <c r="L1438" i="1" s="1"/>
  <c r="E1438" i="1"/>
  <c r="G1438" i="1" s="1"/>
  <c r="D1438" i="1"/>
  <c r="C1438" i="1"/>
  <c r="B1438" i="1"/>
  <c r="A1438" i="1"/>
  <c r="I1437" i="1"/>
  <c r="H1437" i="1"/>
  <c r="M1437" i="1" s="1"/>
  <c r="F1437" i="1"/>
  <c r="K1437" i="1" s="1"/>
  <c r="L1437" i="1" s="1"/>
  <c r="E1437" i="1"/>
  <c r="D1437" i="1"/>
  <c r="C1437" i="1"/>
  <c r="B1437" i="1"/>
  <c r="A1437" i="1"/>
  <c r="I1436" i="1"/>
  <c r="H1436" i="1"/>
  <c r="M1436" i="1" s="1"/>
  <c r="F1436" i="1"/>
  <c r="K1436" i="1" s="1"/>
  <c r="L1436" i="1" s="1"/>
  <c r="E1436" i="1"/>
  <c r="D1436" i="1"/>
  <c r="C1436" i="1"/>
  <c r="B1436" i="1"/>
  <c r="A1436" i="1"/>
  <c r="I1435" i="1"/>
  <c r="H1435" i="1"/>
  <c r="M1435" i="1" s="1"/>
  <c r="F1435" i="1"/>
  <c r="K1435" i="1" s="1"/>
  <c r="L1435" i="1" s="1"/>
  <c r="E1435" i="1"/>
  <c r="D1435" i="1"/>
  <c r="C1435" i="1"/>
  <c r="B1435" i="1"/>
  <c r="A1435" i="1"/>
  <c r="M1434" i="1"/>
  <c r="J1434" i="1"/>
  <c r="I1434" i="1"/>
  <c r="H1434" i="1"/>
  <c r="G1434" i="1"/>
  <c r="F1434" i="1"/>
  <c r="K1434" i="1" s="1"/>
  <c r="L1434" i="1" s="1"/>
  <c r="E1434" i="1"/>
  <c r="D1434" i="1"/>
  <c r="C1434" i="1"/>
  <c r="B1434" i="1"/>
  <c r="A1434" i="1"/>
  <c r="K1433" i="1"/>
  <c r="L1433" i="1" s="1"/>
  <c r="J1433" i="1"/>
  <c r="I1433" i="1"/>
  <c r="H1433" i="1"/>
  <c r="M1433" i="1" s="1"/>
  <c r="G1433" i="1"/>
  <c r="F1433" i="1"/>
  <c r="E1433" i="1"/>
  <c r="D1433" i="1"/>
  <c r="C1433" i="1"/>
  <c r="B1433" i="1"/>
  <c r="A1433" i="1"/>
  <c r="K1432" i="1"/>
  <c r="L1432" i="1" s="1"/>
  <c r="I1432" i="1"/>
  <c r="H1432" i="1"/>
  <c r="M1432" i="1" s="1"/>
  <c r="F1432" i="1"/>
  <c r="E1432" i="1"/>
  <c r="D1432" i="1"/>
  <c r="C1432" i="1"/>
  <c r="B1432" i="1"/>
  <c r="A1432" i="1"/>
  <c r="M1431" i="1"/>
  <c r="I1431" i="1"/>
  <c r="H1431" i="1"/>
  <c r="F1431" i="1"/>
  <c r="K1431" i="1" s="1"/>
  <c r="L1431" i="1" s="1"/>
  <c r="E1431" i="1"/>
  <c r="G1431" i="1" s="1"/>
  <c r="D1431" i="1"/>
  <c r="C1431" i="1"/>
  <c r="B1431" i="1"/>
  <c r="A1431" i="1"/>
  <c r="J1430" i="1"/>
  <c r="I1430" i="1"/>
  <c r="H1430" i="1"/>
  <c r="M1430" i="1" s="1"/>
  <c r="F1430" i="1"/>
  <c r="K1430" i="1" s="1"/>
  <c r="L1430" i="1" s="1"/>
  <c r="E1430" i="1"/>
  <c r="G1430" i="1" s="1"/>
  <c r="D1430" i="1"/>
  <c r="C1430" i="1"/>
  <c r="B1430" i="1"/>
  <c r="A1430" i="1"/>
  <c r="I1429" i="1"/>
  <c r="H1429" i="1"/>
  <c r="M1429" i="1" s="1"/>
  <c r="F1429" i="1"/>
  <c r="K1429" i="1" s="1"/>
  <c r="L1429" i="1" s="1"/>
  <c r="E1429" i="1"/>
  <c r="D1429" i="1"/>
  <c r="C1429" i="1"/>
  <c r="B1429" i="1"/>
  <c r="A1429" i="1"/>
  <c r="I1428" i="1"/>
  <c r="H1428" i="1"/>
  <c r="M1428" i="1" s="1"/>
  <c r="F1428" i="1"/>
  <c r="K1428" i="1" s="1"/>
  <c r="L1428" i="1" s="1"/>
  <c r="E1428" i="1"/>
  <c r="D1428" i="1"/>
  <c r="C1428" i="1"/>
  <c r="B1428" i="1"/>
  <c r="A1428" i="1"/>
  <c r="I1427" i="1"/>
  <c r="H1427" i="1"/>
  <c r="M1427" i="1" s="1"/>
  <c r="F1427" i="1"/>
  <c r="K1427" i="1" s="1"/>
  <c r="L1427" i="1" s="1"/>
  <c r="E1427" i="1"/>
  <c r="D1427" i="1"/>
  <c r="C1427" i="1"/>
  <c r="B1427" i="1"/>
  <c r="A1427" i="1"/>
  <c r="M1426" i="1"/>
  <c r="J1426" i="1"/>
  <c r="I1426" i="1"/>
  <c r="H1426" i="1"/>
  <c r="G1426" i="1"/>
  <c r="F1426" i="1"/>
  <c r="K1426" i="1" s="1"/>
  <c r="L1426" i="1" s="1"/>
  <c r="E1426" i="1"/>
  <c r="D1426" i="1"/>
  <c r="C1426" i="1"/>
  <c r="B1426" i="1"/>
  <c r="A1426" i="1"/>
  <c r="K1425" i="1"/>
  <c r="L1425" i="1" s="1"/>
  <c r="J1425" i="1"/>
  <c r="I1425" i="1"/>
  <c r="H1425" i="1"/>
  <c r="M1425" i="1" s="1"/>
  <c r="G1425" i="1"/>
  <c r="F1425" i="1"/>
  <c r="E1425" i="1"/>
  <c r="D1425" i="1"/>
  <c r="C1425" i="1"/>
  <c r="B1425" i="1"/>
  <c r="A1425" i="1"/>
  <c r="K1424" i="1"/>
  <c r="L1424" i="1" s="1"/>
  <c r="I1424" i="1"/>
  <c r="H1424" i="1"/>
  <c r="M1424" i="1" s="1"/>
  <c r="F1424" i="1"/>
  <c r="E1424" i="1"/>
  <c r="D1424" i="1"/>
  <c r="C1424" i="1"/>
  <c r="B1424" i="1"/>
  <c r="A1424" i="1"/>
  <c r="M1423" i="1"/>
  <c r="I1423" i="1"/>
  <c r="H1423" i="1"/>
  <c r="F1423" i="1"/>
  <c r="K1423" i="1" s="1"/>
  <c r="L1423" i="1" s="1"/>
  <c r="E1423" i="1"/>
  <c r="G1423" i="1" s="1"/>
  <c r="D1423" i="1"/>
  <c r="C1423" i="1"/>
  <c r="B1423" i="1"/>
  <c r="A1423" i="1"/>
  <c r="J1422" i="1"/>
  <c r="I1422" i="1"/>
  <c r="H1422" i="1"/>
  <c r="M1422" i="1" s="1"/>
  <c r="F1422" i="1"/>
  <c r="K1422" i="1" s="1"/>
  <c r="L1422" i="1" s="1"/>
  <c r="E1422" i="1"/>
  <c r="G1422" i="1" s="1"/>
  <c r="D1422" i="1"/>
  <c r="C1422" i="1"/>
  <c r="B1422" i="1"/>
  <c r="A1422" i="1"/>
  <c r="I1421" i="1"/>
  <c r="H1421" i="1"/>
  <c r="M1421" i="1" s="1"/>
  <c r="F1421" i="1"/>
  <c r="K1421" i="1" s="1"/>
  <c r="L1421" i="1" s="1"/>
  <c r="E1421" i="1"/>
  <c r="D1421" i="1"/>
  <c r="C1421" i="1"/>
  <c r="B1421" i="1"/>
  <c r="A1421" i="1"/>
  <c r="I1420" i="1"/>
  <c r="H1420" i="1"/>
  <c r="M1420" i="1" s="1"/>
  <c r="F1420" i="1"/>
  <c r="K1420" i="1" s="1"/>
  <c r="L1420" i="1" s="1"/>
  <c r="E1420" i="1"/>
  <c r="D1420" i="1"/>
  <c r="C1420" i="1"/>
  <c r="B1420" i="1"/>
  <c r="A1420" i="1"/>
  <c r="I1419" i="1"/>
  <c r="H1419" i="1"/>
  <c r="M1419" i="1" s="1"/>
  <c r="F1419" i="1"/>
  <c r="K1419" i="1" s="1"/>
  <c r="L1419" i="1" s="1"/>
  <c r="E1419" i="1"/>
  <c r="D1419" i="1"/>
  <c r="C1419" i="1"/>
  <c r="B1419" i="1"/>
  <c r="A1419" i="1"/>
  <c r="M1418" i="1"/>
  <c r="J1418" i="1"/>
  <c r="I1418" i="1"/>
  <c r="H1418" i="1"/>
  <c r="G1418" i="1"/>
  <c r="F1418" i="1"/>
  <c r="K1418" i="1" s="1"/>
  <c r="L1418" i="1" s="1"/>
  <c r="E1418" i="1"/>
  <c r="D1418" i="1"/>
  <c r="C1418" i="1"/>
  <c r="B1418" i="1"/>
  <c r="A1418" i="1"/>
  <c r="K1417" i="1"/>
  <c r="L1417" i="1" s="1"/>
  <c r="J1417" i="1"/>
  <c r="I1417" i="1"/>
  <c r="H1417" i="1"/>
  <c r="M1417" i="1" s="1"/>
  <c r="G1417" i="1"/>
  <c r="F1417" i="1"/>
  <c r="E1417" i="1"/>
  <c r="D1417" i="1"/>
  <c r="C1417" i="1"/>
  <c r="B1417" i="1"/>
  <c r="A1417" i="1"/>
  <c r="K1416" i="1"/>
  <c r="L1416" i="1" s="1"/>
  <c r="I1416" i="1"/>
  <c r="H1416" i="1"/>
  <c r="M1416" i="1" s="1"/>
  <c r="F1416" i="1"/>
  <c r="E1416" i="1"/>
  <c r="D1416" i="1"/>
  <c r="C1416" i="1"/>
  <c r="B1416" i="1"/>
  <c r="A1416" i="1"/>
  <c r="M1415" i="1"/>
  <c r="I1415" i="1"/>
  <c r="H1415" i="1"/>
  <c r="F1415" i="1"/>
  <c r="K1415" i="1" s="1"/>
  <c r="L1415" i="1" s="1"/>
  <c r="E1415" i="1"/>
  <c r="G1415" i="1" s="1"/>
  <c r="D1415" i="1"/>
  <c r="C1415" i="1"/>
  <c r="B1415" i="1"/>
  <c r="A1415" i="1"/>
  <c r="J1414" i="1"/>
  <c r="I1414" i="1"/>
  <c r="H1414" i="1"/>
  <c r="M1414" i="1" s="1"/>
  <c r="F1414" i="1"/>
  <c r="K1414" i="1" s="1"/>
  <c r="L1414" i="1" s="1"/>
  <c r="E1414" i="1"/>
  <c r="G1414" i="1" s="1"/>
  <c r="D1414" i="1"/>
  <c r="C1414" i="1"/>
  <c r="B1414" i="1"/>
  <c r="A1414" i="1"/>
  <c r="I1413" i="1"/>
  <c r="H1413" i="1"/>
  <c r="M1413" i="1" s="1"/>
  <c r="F1413" i="1"/>
  <c r="K1413" i="1" s="1"/>
  <c r="L1413" i="1" s="1"/>
  <c r="E1413" i="1"/>
  <c r="D1413" i="1"/>
  <c r="C1413" i="1"/>
  <c r="B1413" i="1"/>
  <c r="A1413" i="1"/>
  <c r="I1412" i="1"/>
  <c r="H1412" i="1"/>
  <c r="M1412" i="1" s="1"/>
  <c r="F1412" i="1"/>
  <c r="K1412" i="1" s="1"/>
  <c r="L1412" i="1" s="1"/>
  <c r="E1412" i="1"/>
  <c r="D1412" i="1"/>
  <c r="C1412" i="1"/>
  <c r="B1412" i="1"/>
  <c r="A1412" i="1"/>
  <c r="I1411" i="1"/>
  <c r="H1411" i="1"/>
  <c r="M1411" i="1" s="1"/>
  <c r="F1411" i="1"/>
  <c r="K1411" i="1" s="1"/>
  <c r="L1411" i="1" s="1"/>
  <c r="E1411" i="1"/>
  <c r="D1411" i="1"/>
  <c r="C1411" i="1"/>
  <c r="B1411" i="1"/>
  <c r="A1411" i="1"/>
  <c r="M1410" i="1"/>
  <c r="J1410" i="1"/>
  <c r="I1410" i="1"/>
  <c r="H1410" i="1"/>
  <c r="G1410" i="1"/>
  <c r="F1410" i="1"/>
  <c r="K1410" i="1" s="1"/>
  <c r="L1410" i="1" s="1"/>
  <c r="E1410" i="1"/>
  <c r="D1410" i="1"/>
  <c r="C1410" i="1"/>
  <c r="B1410" i="1"/>
  <c r="A1410" i="1"/>
  <c r="K1409" i="1"/>
  <c r="L1409" i="1" s="1"/>
  <c r="J1409" i="1"/>
  <c r="I1409" i="1"/>
  <c r="H1409" i="1"/>
  <c r="M1409" i="1" s="1"/>
  <c r="G1409" i="1"/>
  <c r="F1409" i="1"/>
  <c r="E1409" i="1"/>
  <c r="D1409" i="1"/>
  <c r="C1409" i="1"/>
  <c r="B1409" i="1"/>
  <c r="A1409" i="1"/>
  <c r="K1408" i="1"/>
  <c r="L1408" i="1" s="1"/>
  <c r="I1408" i="1"/>
  <c r="H1408" i="1"/>
  <c r="M1408" i="1" s="1"/>
  <c r="F1408" i="1"/>
  <c r="E1408" i="1"/>
  <c r="D1408" i="1"/>
  <c r="C1408" i="1"/>
  <c r="B1408" i="1"/>
  <c r="A1408" i="1"/>
  <c r="M1407" i="1"/>
  <c r="I1407" i="1"/>
  <c r="H1407" i="1"/>
  <c r="F1407" i="1"/>
  <c r="K1407" i="1" s="1"/>
  <c r="L1407" i="1" s="1"/>
  <c r="E1407" i="1"/>
  <c r="G1407" i="1" s="1"/>
  <c r="D1407" i="1"/>
  <c r="C1407" i="1"/>
  <c r="B1407" i="1"/>
  <c r="A1407" i="1"/>
  <c r="J1406" i="1"/>
  <c r="I1406" i="1"/>
  <c r="H1406" i="1"/>
  <c r="M1406" i="1" s="1"/>
  <c r="F1406" i="1"/>
  <c r="K1406" i="1" s="1"/>
  <c r="L1406" i="1" s="1"/>
  <c r="E1406" i="1"/>
  <c r="G1406" i="1" s="1"/>
  <c r="D1406" i="1"/>
  <c r="C1406" i="1"/>
  <c r="B1406" i="1"/>
  <c r="A1406" i="1"/>
  <c r="I1405" i="1"/>
  <c r="H1405" i="1"/>
  <c r="M1405" i="1" s="1"/>
  <c r="F1405" i="1"/>
  <c r="K1405" i="1" s="1"/>
  <c r="L1405" i="1" s="1"/>
  <c r="E1405" i="1"/>
  <c r="D1405" i="1"/>
  <c r="C1405" i="1"/>
  <c r="B1405" i="1"/>
  <c r="A1405" i="1"/>
  <c r="I1404" i="1"/>
  <c r="H1404" i="1"/>
  <c r="M1404" i="1" s="1"/>
  <c r="F1404" i="1"/>
  <c r="K1404" i="1" s="1"/>
  <c r="L1404" i="1" s="1"/>
  <c r="E1404" i="1"/>
  <c r="D1404" i="1"/>
  <c r="C1404" i="1"/>
  <c r="B1404" i="1"/>
  <c r="A1404" i="1"/>
  <c r="I1403" i="1"/>
  <c r="H1403" i="1"/>
  <c r="M1403" i="1" s="1"/>
  <c r="F1403" i="1"/>
  <c r="K1403" i="1" s="1"/>
  <c r="L1403" i="1" s="1"/>
  <c r="E1403" i="1"/>
  <c r="D1403" i="1"/>
  <c r="C1403" i="1"/>
  <c r="B1403" i="1"/>
  <c r="A1403" i="1"/>
  <c r="M1402" i="1"/>
  <c r="J1402" i="1"/>
  <c r="I1402" i="1"/>
  <c r="H1402" i="1"/>
  <c r="G1402" i="1"/>
  <c r="F1402" i="1"/>
  <c r="K1402" i="1" s="1"/>
  <c r="L1402" i="1" s="1"/>
  <c r="E1402" i="1"/>
  <c r="D1402" i="1"/>
  <c r="C1402" i="1"/>
  <c r="B1402" i="1"/>
  <c r="A1402" i="1"/>
  <c r="K1401" i="1"/>
  <c r="L1401" i="1" s="1"/>
  <c r="J1401" i="1"/>
  <c r="I1401" i="1"/>
  <c r="H1401" i="1"/>
  <c r="M1401" i="1" s="1"/>
  <c r="G1401" i="1"/>
  <c r="F1401" i="1"/>
  <c r="E1401" i="1"/>
  <c r="D1401" i="1"/>
  <c r="C1401" i="1"/>
  <c r="B1401" i="1"/>
  <c r="A1401" i="1"/>
  <c r="K1400" i="1"/>
  <c r="L1400" i="1" s="1"/>
  <c r="I1400" i="1"/>
  <c r="H1400" i="1"/>
  <c r="M1400" i="1" s="1"/>
  <c r="F1400" i="1"/>
  <c r="E1400" i="1"/>
  <c r="D1400" i="1"/>
  <c r="C1400" i="1"/>
  <c r="B1400" i="1"/>
  <c r="A1400" i="1"/>
  <c r="M1399" i="1"/>
  <c r="I1399" i="1"/>
  <c r="H1399" i="1"/>
  <c r="F1399" i="1"/>
  <c r="K1399" i="1" s="1"/>
  <c r="L1399" i="1" s="1"/>
  <c r="E1399" i="1"/>
  <c r="G1399" i="1" s="1"/>
  <c r="D1399" i="1"/>
  <c r="C1399" i="1"/>
  <c r="B1399" i="1"/>
  <c r="A1399" i="1"/>
  <c r="I1398" i="1"/>
  <c r="H1398" i="1"/>
  <c r="M1398" i="1" s="1"/>
  <c r="F1398" i="1"/>
  <c r="K1398" i="1" s="1"/>
  <c r="L1398" i="1" s="1"/>
  <c r="E1398" i="1"/>
  <c r="D1398" i="1"/>
  <c r="C1398" i="1"/>
  <c r="B1398" i="1"/>
  <c r="A1398" i="1"/>
  <c r="I1397" i="1"/>
  <c r="H1397" i="1"/>
  <c r="M1397" i="1" s="1"/>
  <c r="G1397" i="1"/>
  <c r="F1397" i="1"/>
  <c r="K1397" i="1" s="1"/>
  <c r="L1397" i="1" s="1"/>
  <c r="E1397" i="1"/>
  <c r="J1397" i="1" s="1"/>
  <c r="D1397" i="1"/>
  <c r="C1397" i="1"/>
  <c r="B1397" i="1"/>
  <c r="A1397" i="1"/>
  <c r="I1396" i="1"/>
  <c r="H1396" i="1"/>
  <c r="M1396" i="1" s="1"/>
  <c r="F1396" i="1"/>
  <c r="K1396" i="1" s="1"/>
  <c r="L1396" i="1" s="1"/>
  <c r="E1396" i="1"/>
  <c r="D1396" i="1"/>
  <c r="C1396" i="1"/>
  <c r="B1396" i="1"/>
  <c r="A1396" i="1"/>
  <c r="M1395" i="1"/>
  <c r="I1395" i="1"/>
  <c r="H1395" i="1"/>
  <c r="F1395" i="1"/>
  <c r="K1395" i="1" s="1"/>
  <c r="L1395" i="1" s="1"/>
  <c r="E1395" i="1"/>
  <c r="G1395" i="1" s="1"/>
  <c r="D1395" i="1"/>
  <c r="C1395" i="1"/>
  <c r="B1395" i="1"/>
  <c r="A1395" i="1"/>
  <c r="J1394" i="1"/>
  <c r="I1394" i="1"/>
  <c r="H1394" i="1"/>
  <c r="M1394" i="1" s="1"/>
  <c r="G1394" i="1"/>
  <c r="F1394" i="1"/>
  <c r="K1394" i="1" s="1"/>
  <c r="L1394" i="1" s="1"/>
  <c r="E1394" i="1"/>
  <c r="D1394" i="1"/>
  <c r="C1394" i="1"/>
  <c r="B1394" i="1"/>
  <c r="A1394" i="1"/>
  <c r="K1393" i="1"/>
  <c r="L1393" i="1" s="1"/>
  <c r="I1393" i="1"/>
  <c r="H1393" i="1"/>
  <c r="M1393" i="1" s="1"/>
  <c r="F1393" i="1"/>
  <c r="E1393" i="1"/>
  <c r="J1393" i="1" s="1"/>
  <c r="D1393" i="1"/>
  <c r="C1393" i="1"/>
  <c r="B1393" i="1"/>
  <c r="A1393" i="1"/>
  <c r="I1392" i="1"/>
  <c r="H1392" i="1"/>
  <c r="M1392" i="1" s="1"/>
  <c r="F1392" i="1"/>
  <c r="K1392" i="1" s="1"/>
  <c r="L1392" i="1" s="1"/>
  <c r="E1392" i="1"/>
  <c r="G1392" i="1" s="1"/>
  <c r="D1392" i="1"/>
  <c r="C1392" i="1"/>
  <c r="B1392" i="1"/>
  <c r="A1392" i="1"/>
  <c r="K1391" i="1"/>
  <c r="L1391" i="1" s="1"/>
  <c r="I1391" i="1"/>
  <c r="H1391" i="1"/>
  <c r="M1391" i="1" s="1"/>
  <c r="F1391" i="1"/>
  <c r="E1391" i="1"/>
  <c r="D1391" i="1"/>
  <c r="C1391" i="1"/>
  <c r="B1391" i="1"/>
  <c r="A1391" i="1"/>
  <c r="K1390" i="1"/>
  <c r="L1390" i="1" s="1"/>
  <c r="J1390" i="1"/>
  <c r="I1390" i="1"/>
  <c r="H1390" i="1"/>
  <c r="M1390" i="1" s="1"/>
  <c r="G1390" i="1"/>
  <c r="F1390" i="1"/>
  <c r="E1390" i="1"/>
  <c r="D1390" i="1"/>
  <c r="C1390" i="1"/>
  <c r="B1390" i="1"/>
  <c r="A1390" i="1"/>
  <c r="K1389" i="1"/>
  <c r="L1389" i="1" s="1"/>
  <c r="I1389" i="1"/>
  <c r="H1389" i="1"/>
  <c r="M1389" i="1" s="1"/>
  <c r="F1389" i="1"/>
  <c r="E1389" i="1"/>
  <c r="J1389" i="1" s="1"/>
  <c r="D1389" i="1"/>
  <c r="C1389" i="1"/>
  <c r="B1389" i="1"/>
  <c r="A1389" i="1"/>
  <c r="I1388" i="1"/>
  <c r="H1388" i="1"/>
  <c r="M1388" i="1" s="1"/>
  <c r="F1388" i="1"/>
  <c r="K1388" i="1" s="1"/>
  <c r="L1388" i="1" s="1"/>
  <c r="E1388" i="1"/>
  <c r="D1388" i="1"/>
  <c r="C1388" i="1"/>
  <c r="B1388" i="1"/>
  <c r="A1388" i="1"/>
  <c r="I1387" i="1"/>
  <c r="H1387" i="1"/>
  <c r="M1387" i="1" s="1"/>
  <c r="F1387" i="1"/>
  <c r="K1387" i="1" s="1"/>
  <c r="L1387" i="1" s="1"/>
  <c r="E1387" i="1"/>
  <c r="G1387" i="1" s="1"/>
  <c r="D1387" i="1"/>
  <c r="C1387" i="1"/>
  <c r="B1387" i="1"/>
  <c r="A1387" i="1"/>
  <c r="I1386" i="1"/>
  <c r="H1386" i="1"/>
  <c r="M1386" i="1" s="1"/>
  <c r="F1386" i="1"/>
  <c r="K1386" i="1" s="1"/>
  <c r="L1386" i="1" s="1"/>
  <c r="E1386" i="1"/>
  <c r="D1386" i="1"/>
  <c r="C1386" i="1"/>
  <c r="B1386" i="1"/>
  <c r="A1386" i="1"/>
  <c r="I1385" i="1"/>
  <c r="H1385" i="1"/>
  <c r="M1385" i="1" s="1"/>
  <c r="F1385" i="1"/>
  <c r="K1385" i="1" s="1"/>
  <c r="L1385" i="1" s="1"/>
  <c r="E1385" i="1"/>
  <c r="J1385" i="1" s="1"/>
  <c r="D1385" i="1"/>
  <c r="C1385" i="1"/>
  <c r="B1385" i="1"/>
  <c r="A1385" i="1"/>
  <c r="I1384" i="1"/>
  <c r="H1384" i="1"/>
  <c r="M1384" i="1" s="1"/>
  <c r="F1384" i="1"/>
  <c r="K1384" i="1" s="1"/>
  <c r="L1384" i="1" s="1"/>
  <c r="E1384" i="1"/>
  <c r="G1384" i="1" s="1"/>
  <c r="D1384" i="1"/>
  <c r="C1384" i="1"/>
  <c r="B1384" i="1"/>
  <c r="A1384" i="1"/>
  <c r="K1383" i="1"/>
  <c r="L1383" i="1" s="1"/>
  <c r="I1383" i="1"/>
  <c r="H1383" i="1"/>
  <c r="M1383" i="1" s="1"/>
  <c r="F1383" i="1"/>
  <c r="E1383" i="1"/>
  <c r="D1383" i="1"/>
  <c r="C1383" i="1"/>
  <c r="B1383" i="1"/>
  <c r="A1383" i="1"/>
  <c r="K1382" i="1"/>
  <c r="L1382" i="1" s="1"/>
  <c r="J1382" i="1"/>
  <c r="I1382" i="1"/>
  <c r="H1382" i="1"/>
  <c r="M1382" i="1" s="1"/>
  <c r="G1382" i="1"/>
  <c r="F1382" i="1"/>
  <c r="E1382" i="1"/>
  <c r="D1382" i="1"/>
  <c r="C1382" i="1"/>
  <c r="B1382" i="1"/>
  <c r="A1382" i="1"/>
  <c r="I1381" i="1"/>
  <c r="H1381" i="1"/>
  <c r="M1381" i="1" s="1"/>
  <c r="F1381" i="1"/>
  <c r="K1381" i="1" s="1"/>
  <c r="L1381" i="1" s="1"/>
  <c r="E1381" i="1"/>
  <c r="J1381" i="1" s="1"/>
  <c r="D1381" i="1"/>
  <c r="C1381" i="1"/>
  <c r="B1381" i="1"/>
  <c r="A1381" i="1"/>
  <c r="I1380" i="1"/>
  <c r="H1380" i="1"/>
  <c r="M1380" i="1" s="1"/>
  <c r="F1380" i="1"/>
  <c r="K1380" i="1" s="1"/>
  <c r="L1380" i="1" s="1"/>
  <c r="E1380" i="1"/>
  <c r="D1380" i="1"/>
  <c r="C1380" i="1"/>
  <c r="B1380" i="1"/>
  <c r="A1380" i="1"/>
  <c r="I1379" i="1"/>
  <c r="H1379" i="1"/>
  <c r="M1379" i="1" s="1"/>
  <c r="F1379" i="1"/>
  <c r="K1379" i="1" s="1"/>
  <c r="L1379" i="1" s="1"/>
  <c r="E1379" i="1"/>
  <c r="D1379" i="1"/>
  <c r="C1379" i="1"/>
  <c r="B1379" i="1"/>
  <c r="A1379" i="1"/>
  <c r="J1378" i="1"/>
  <c r="I1378" i="1"/>
  <c r="H1378" i="1"/>
  <c r="M1378" i="1" s="1"/>
  <c r="F1378" i="1"/>
  <c r="K1378" i="1" s="1"/>
  <c r="L1378" i="1" s="1"/>
  <c r="E1378" i="1"/>
  <c r="G1378" i="1" s="1"/>
  <c r="D1378" i="1"/>
  <c r="C1378" i="1"/>
  <c r="B1378" i="1"/>
  <c r="A1378" i="1"/>
  <c r="I1377" i="1"/>
  <c r="H1377" i="1"/>
  <c r="M1377" i="1" s="1"/>
  <c r="G1377" i="1"/>
  <c r="F1377" i="1"/>
  <c r="K1377" i="1" s="1"/>
  <c r="L1377" i="1" s="1"/>
  <c r="E1377" i="1"/>
  <c r="J1377" i="1" s="1"/>
  <c r="D1377" i="1"/>
  <c r="C1377" i="1"/>
  <c r="B1377" i="1"/>
  <c r="A1377" i="1"/>
  <c r="I1376" i="1"/>
  <c r="H1376" i="1"/>
  <c r="M1376" i="1" s="1"/>
  <c r="F1376" i="1"/>
  <c r="K1376" i="1" s="1"/>
  <c r="L1376" i="1" s="1"/>
  <c r="E1376" i="1"/>
  <c r="D1376" i="1"/>
  <c r="C1376" i="1"/>
  <c r="B1376" i="1"/>
  <c r="A1376" i="1"/>
  <c r="M1375" i="1"/>
  <c r="I1375" i="1"/>
  <c r="H1375" i="1"/>
  <c r="F1375" i="1"/>
  <c r="K1375" i="1" s="1"/>
  <c r="L1375" i="1" s="1"/>
  <c r="E1375" i="1"/>
  <c r="G1375" i="1" s="1"/>
  <c r="D1375" i="1"/>
  <c r="C1375" i="1"/>
  <c r="B1375" i="1"/>
  <c r="A1375" i="1"/>
  <c r="I1374" i="1"/>
  <c r="H1374" i="1"/>
  <c r="M1374" i="1" s="1"/>
  <c r="F1374" i="1"/>
  <c r="K1374" i="1" s="1"/>
  <c r="L1374" i="1" s="1"/>
  <c r="E1374" i="1"/>
  <c r="D1374" i="1"/>
  <c r="C1374" i="1"/>
  <c r="B1374" i="1"/>
  <c r="A1374" i="1"/>
  <c r="I1373" i="1"/>
  <c r="H1373" i="1"/>
  <c r="M1373" i="1" s="1"/>
  <c r="F1373" i="1"/>
  <c r="K1373" i="1" s="1"/>
  <c r="L1373" i="1" s="1"/>
  <c r="E1373" i="1"/>
  <c r="J1373" i="1" s="1"/>
  <c r="D1373" i="1"/>
  <c r="C1373" i="1"/>
  <c r="B1373" i="1"/>
  <c r="A1373" i="1"/>
  <c r="I1372" i="1"/>
  <c r="H1372" i="1"/>
  <c r="M1372" i="1" s="1"/>
  <c r="F1372" i="1"/>
  <c r="K1372" i="1" s="1"/>
  <c r="L1372" i="1" s="1"/>
  <c r="E1372" i="1"/>
  <c r="D1372" i="1"/>
  <c r="C1372" i="1"/>
  <c r="B1372" i="1"/>
  <c r="A1372" i="1"/>
  <c r="M1371" i="1"/>
  <c r="I1371" i="1"/>
  <c r="H1371" i="1"/>
  <c r="F1371" i="1"/>
  <c r="K1371" i="1" s="1"/>
  <c r="L1371" i="1" s="1"/>
  <c r="E1371" i="1"/>
  <c r="G1371" i="1" s="1"/>
  <c r="D1371" i="1"/>
  <c r="C1371" i="1"/>
  <c r="B1371" i="1"/>
  <c r="A1371" i="1"/>
  <c r="J1370" i="1"/>
  <c r="I1370" i="1"/>
  <c r="H1370" i="1"/>
  <c r="M1370" i="1" s="1"/>
  <c r="G1370" i="1"/>
  <c r="F1370" i="1"/>
  <c r="K1370" i="1" s="1"/>
  <c r="L1370" i="1" s="1"/>
  <c r="E1370" i="1"/>
  <c r="D1370" i="1"/>
  <c r="C1370" i="1"/>
  <c r="B1370" i="1"/>
  <c r="A1370" i="1"/>
  <c r="K1369" i="1"/>
  <c r="L1369" i="1" s="1"/>
  <c r="I1369" i="1"/>
  <c r="H1369" i="1"/>
  <c r="M1369" i="1" s="1"/>
  <c r="F1369" i="1"/>
  <c r="E1369" i="1"/>
  <c r="J1369" i="1" s="1"/>
  <c r="D1369" i="1"/>
  <c r="C1369" i="1"/>
  <c r="B1369" i="1"/>
  <c r="A1369" i="1"/>
  <c r="I1368" i="1"/>
  <c r="H1368" i="1"/>
  <c r="M1368" i="1" s="1"/>
  <c r="F1368" i="1"/>
  <c r="K1368" i="1" s="1"/>
  <c r="L1368" i="1" s="1"/>
  <c r="E1368" i="1"/>
  <c r="D1368" i="1"/>
  <c r="C1368" i="1"/>
  <c r="B1368" i="1"/>
  <c r="A1368" i="1"/>
  <c r="M1367" i="1"/>
  <c r="I1367" i="1"/>
  <c r="H1367" i="1"/>
  <c r="F1367" i="1"/>
  <c r="K1367" i="1" s="1"/>
  <c r="L1367" i="1" s="1"/>
  <c r="E1367" i="1"/>
  <c r="G1367" i="1" s="1"/>
  <c r="D1367" i="1"/>
  <c r="C1367" i="1"/>
  <c r="B1367" i="1"/>
  <c r="A1367" i="1"/>
  <c r="I1366" i="1"/>
  <c r="H1366" i="1"/>
  <c r="M1366" i="1" s="1"/>
  <c r="F1366" i="1"/>
  <c r="K1366" i="1" s="1"/>
  <c r="L1366" i="1" s="1"/>
  <c r="E1366" i="1"/>
  <c r="D1366" i="1"/>
  <c r="C1366" i="1"/>
  <c r="B1366" i="1"/>
  <c r="A1366" i="1"/>
  <c r="I1365" i="1"/>
  <c r="H1365" i="1"/>
  <c r="M1365" i="1" s="1"/>
  <c r="G1365" i="1"/>
  <c r="F1365" i="1"/>
  <c r="K1365" i="1" s="1"/>
  <c r="L1365" i="1" s="1"/>
  <c r="E1365" i="1"/>
  <c r="J1365" i="1" s="1"/>
  <c r="D1365" i="1"/>
  <c r="C1365" i="1"/>
  <c r="B1365" i="1"/>
  <c r="A1365" i="1"/>
  <c r="I1364" i="1"/>
  <c r="H1364" i="1"/>
  <c r="M1364" i="1" s="1"/>
  <c r="F1364" i="1"/>
  <c r="K1364" i="1" s="1"/>
  <c r="L1364" i="1" s="1"/>
  <c r="E1364" i="1"/>
  <c r="D1364" i="1"/>
  <c r="C1364" i="1"/>
  <c r="B1364" i="1"/>
  <c r="A1364" i="1"/>
  <c r="M1363" i="1"/>
  <c r="I1363" i="1"/>
  <c r="H1363" i="1"/>
  <c r="F1363" i="1"/>
  <c r="K1363" i="1" s="1"/>
  <c r="L1363" i="1" s="1"/>
  <c r="E1363" i="1"/>
  <c r="G1363" i="1" s="1"/>
  <c r="D1363" i="1"/>
  <c r="C1363" i="1"/>
  <c r="B1363" i="1"/>
  <c r="A1363" i="1"/>
  <c r="I1362" i="1"/>
  <c r="H1362" i="1"/>
  <c r="M1362" i="1" s="1"/>
  <c r="G1362" i="1"/>
  <c r="F1362" i="1"/>
  <c r="K1362" i="1" s="1"/>
  <c r="L1362" i="1" s="1"/>
  <c r="E1362" i="1"/>
  <c r="J1362" i="1" s="1"/>
  <c r="D1362" i="1"/>
  <c r="C1362" i="1"/>
  <c r="B1362" i="1"/>
  <c r="A1362" i="1"/>
  <c r="K1361" i="1"/>
  <c r="L1361" i="1" s="1"/>
  <c r="I1361" i="1"/>
  <c r="H1361" i="1"/>
  <c r="M1361" i="1" s="1"/>
  <c r="F1361" i="1"/>
  <c r="E1361" i="1"/>
  <c r="J1361" i="1" s="1"/>
  <c r="D1361" i="1"/>
  <c r="C1361" i="1"/>
  <c r="B1361" i="1"/>
  <c r="A1361" i="1"/>
  <c r="I1360" i="1"/>
  <c r="H1360" i="1"/>
  <c r="M1360" i="1" s="1"/>
  <c r="F1360" i="1"/>
  <c r="K1360" i="1" s="1"/>
  <c r="L1360" i="1" s="1"/>
  <c r="E1360" i="1"/>
  <c r="G1360" i="1" s="1"/>
  <c r="D1360" i="1"/>
  <c r="C1360" i="1"/>
  <c r="B1360" i="1"/>
  <c r="A1360" i="1"/>
  <c r="I1359" i="1"/>
  <c r="H1359" i="1"/>
  <c r="M1359" i="1" s="1"/>
  <c r="F1359" i="1"/>
  <c r="K1359" i="1" s="1"/>
  <c r="L1359" i="1" s="1"/>
  <c r="E1359" i="1"/>
  <c r="D1359" i="1"/>
  <c r="C1359" i="1"/>
  <c r="B1359" i="1"/>
  <c r="A1359" i="1"/>
  <c r="I1358" i="1"/>
  <c r="H1358" i="1"/>
  <c r="M1358" i="1" s="1"/>
  <c r="F1358" i="1"/>
  <c r="K1358" i="1" s="1"/>
  <c r="L1358" i="1" s="1"/>
  <c r="E1358" i="1"/>
  <c r="D1358" i="1"/>
  <c r="C1358" i="1"/>
  <c r="B1358" i="1"/>
  <c r="A1358" i="1"/>
  <c r="I1357" i="1"/>
  <c r="H1357" i="1"/>
  <c r="M1357" i="1" s="1"/>
  <c r="G1357" i="1"/>
  <c r="F1357" i="1"/>
  <c r="K1357" i="1" s="1"/>
  <c r="L1357" i="1" s="1"/>
  <c r="E1357" i="1"/>
  <c r="J1357" i="1" s="1"/>
  <c r="D1357" i="1"/>
  <c r="C1357" i="1"/>
  <c r="B1357" i="1"/>
  <c r="A1357" i="1"/>
  <c r="I1356" i="1"/>
  <c r="H1356" i="1"/>
  <c r="M1356" i="1" s="1"/>
  <c r="F1356" i="1"/>
  <c r="K1356" i="1" s="1"/>
  <c r="L1356" i="1" s="1"/>
  <c r="E1356" i="1"/>
  <c r="G1356" i="1" s="1"/>
  <c r="D1356" i="1"/>
  <c r="C1356" i="1"/>
  <c r="B1356" i="1"/>
  <c r="A1356" i="1"/>
  <c r="I1355" i="1"/>
  <c r="H1355" i="1"/>
  <c r="M1355" i="1" s="1"/>
  <c r="F1355" i="1"/>
  <c r="K1355" i="1" s="1"/>
  <c r="L1355" i="1" s="1"/>
  <c r="E1355" i="1"/>
  <c r="G1355" i="1" s="1"/>
  <c r="D1355" i="1"/>
  <c r="C1355" i="1"/>
  <c r="B1355" i="1"/>
  <c r="A1355" i="1"/>
  <c r="I1354" i="1"/>
  <c r="H1354" i="1"/>
  <c r="M1354" i="1" s="1"/>
  <c r="F1354" i="1"/>
  <c r="K1354" i="1" s="1"/>
  <c r="L1354" i="1" s="1"/>
  <c r="E1354" i="1"/>
  <c r="D1354" i="1"/>
  <c r="C1354" i="1"/>
  <c r="B1354" i="1"/>
  <c r="A1354" i="1"/>
  <c r="I1353" i="1"/>
  <c r="H1353" i="1"/>
  <c r="M1353" i="1" s="1"/>
  <c r="G1353" i="1"/>
  <c r="F1353" i="1"/>
  <c r="K1353" i="1" s="1"/>
  <c r="L1353" i="1" s="1"/>
  <c r="E1353" i="1"/>
  <c r="J1353" i="1" s="1"/>
  <c r="D1353" i="1"/>
  <c r="C1353" i="1"/>
  <c r="B1353" i="1"/>
  <c r="A1353" i="1"/>
  <c r="I1352" i="1"/>
  <c r="H1352" i="1"/>
  <c r="M1352" i="1" s="1"/>
  <c r="F1352" i="1"/>
  <c r="K1352" i="1" s="1"/>
  <c r="L1352" i="1" s="1"/>
  <c r="E1352" i="1"/>
  <c r="G1352" i="1" s="1"/>
  <c r="D1352" i="1"/>
  <c r="C1352" i="1"/>
  <c r="B1352" i="1"/>
  <c r="A1352" i="1"/>
  <c r="I1351" i="1"/>
  <c r="H1351" i="1"/>
  <c r="M1351" i="1" s="1"/>
  <c r="F1351" i="1"/>
  <c r="K1351" i="1" s="1"/>
  <c r="L1351" i="1" s="1"/>
  <c r="E1351" i="1"/>
  <c r="G1351" i="1" s="1"/>
  <c r="D1351" i="1"/>
  <c r="C1351" i="1"/>
  <c r="B1351" i="1"/>
  <c r="A1351" i="1"/>
  <c r="I1350" i="1"/>
  <c r="H1350" i="1"/>
  <c r="M1350" i="1" s="1"/>
  <c r="F1350" i="1"/>
  <c r="K1350" i="1" s="1"/>
  <c r="L1350" i="1" s="1"/>
  <c r="E1350" i="1"/>
  <c r="D1350" i="1"/>
  <c r="C1350" i="1"/>
  <c r="B1350" i="1"/>
  <c r="A1350" i="1"/>
  <c r="I1349" i="1"/>
  <c r="H1349" i="1"/>
  <c r="M1349" i="1" s="1"/>
  <c r="G1349" i="1"/>
  <c r="F1349" i="1"/>
  <c r="K1349" i="1" s="1"/>
  <c r="L1349" i="1" s="1"/>
  <c r="E1349" i="1"/>
  <c r="J1349" i="1" s="1"/>
  <c r="D1349" i="1"/>
  <c r="C1349" i="1"/>
  <c r="B1349" i="1"/>
  <c r="A1349" i="1"/>
  <c r="I1348" i="1"/>
  <c r="H1348" i="1"/>
  <c r="M1348" i="1" s="1"/>
  <c r="F1348" i="1"/>
  <c r="K1348" i="1" s="1"/>
  <c r="L1348" i="1" s="1"/>
  <c r="E1348" i="1"/>
  <c r="G1348" i="1" s="1"/>
  <c r="D1348" i="1"/>
  <c r="C1348" i="1"/>
  <c r="B1348" i="1"/>
  <c r="A1348" i="1"/>
  <c r="I1347" i="1"/>
  <c r="H1347" i="1"/>
  <c r="M1347" i="1" s="1"/>
  <c r="F1347" i="1"/>
  <c r="K1347" i="1" s="1"/>
  <c r="L1347" i="1" s="1"/>
  <c r="E1347" i="1"/>
  <c r="G1347" i="1" s="1"/>
  <c r="D1347" i="1"/>
  <c r="C1347" i="1"/>
  <c r="B1347" i="1"/>
  <c r="A1347" i="1"/>
  <c r="I1346" i="1"/>
  <c r="H1346" i="1"/>
  <c r="M1346" i="1" s="1"/>
  <c r="F1346" i="1"/>
  <c r="K1346" i="1" s="1"/>
  <c r="L1346" i="1" s="1"/>
  <c r="E1346" i="1"/>
  <c r="D1346" i="1"/>
  <c r="C1346" i="1"/>
  <c r="B1346" i="1"/>
  <c r="A1346" i="1"/>
  <c r="I1345" i="1"/>
  <c r="H1345" i="1"/>
  <c r="M1345" i="1" s="1"/>
  <c r="G1345" i="1"/>
  <c r="F1345" i="1"/>
  <c r="K1345" i="1" s="1"/>
  <c r="L1345" i="1" s="1"/>
  <c r="E1345" i="1"/>
  <c r="J1345" i="1" s="1"/>
  <c r="D1345" i="1"/>
  <c r="C1345" i="1"/>
  <c r="B1345" i="1"/>
  <c r="A1345" i="1"/>
  <c r="I1344" i="1"/>
  <c r="H1344" i="1"/>
  <c r="M1344" i="1" s="1"/>
  <c r="F1344" i="1"/>
  <c r="K1344" i="1" s="1"/>
  <c r="L1344" i="1" s="1"/>
  <c r="E1344" i="1"/>
  <c r="G1344" i="1" s="1"/>
  <c r="D1344" i="1"/>
  <c r="C1344" i="1"/>
  <c r="B1344" i="1"/>
  <c r="A1344" i="1"/>
  <c r="I1343" i="1"/>
  <c r="H1343" i="1"/>
  <c r="M1343" i="1" s="1"/>
  <c r="F1343" i="1"/>
  <c r="K1343" i="1" s="1"/>
  <c r="L1343" i="1" s="1"/>
  <c r="E1343" i="1"/>
  <c r="G1343" i="1" s="1"/>
  <c r="D1343" i="1"/>
  <c r="C1343" i="1"/>
  <c r="B1343" i="1"/>
  <c r="A1343" i="1"/>
  <c r="I1342" i="1"/>
  <c r="H1342" i="1"/>
  <c r="M1342" i="1" s="1"/>
  <c r="F1342" i="1"/>
  <c r="K1342" i="1" s="1"/>
  <c r="L1342" i="1" s="1"/>
  <c r="E1342" i="1"/>
  <c r="D1342" i="1"/>
  <c r="C1342" i="1"/>
  <c r="B1342" i="1"/>
  <c r="A1342" i="1"/>
  <c r="I1341" i="1"/>
  <c r="H1341" i="1"/>
  <c r="M1341" i="1" s="1"/>
  <c r="G1341" i="1"/>
  <c r="F1341" i="1"/>
  <c r="K1341" i="1" s="1"/>
  <c r="L1341" i="1" s="1"/>
  <c r="E1341" i="1"/>
  <c r="J1341" i="1" s="1"/>
  <c r="D1341" i="1"/>
  <c r="C1341" i="1"/>
  <c r="B1341" i="1"/>
  <c r="A1341" i="1"/>
  <c r="I1340" i="1"/>
  <c r="H1340" i="1"/>
  <c r="M1340" i="1" s="1"/>
  <c r="F1340" i="1"/>
  <c r="K1340" i="1" s="1"/>
  <c r="L1340" i="1" s="1"/>
  <c r="E1340" i="1"/>
  <c r="G1340" i="1" s="1"/>
  <c r="D1340" i="1"/>
  <c r="C1340" i="1"/>
  <c r="B1340" i="1"/>
  <c r="A1340" i="1"/>
  <c r="I1339" i="1"/>
  <c r="H1339" i="1"/>
  <c r="M1339" i="1" s="1"/>
  <c r="F1339" i="1"/>
  <c r="K1339" i="1" s="1"/>
  <c r="L1339" i="1" s="1"/>
  <c r="E1339" i="1"/>
  <c r="G1339" i="1" s="1"/>
  <c r="D1339" i="1"/>
  <c r="C1339" i="1"/>
  <c r="B1339" i="1"/>
  <c r="A1339" i="1"/>
  <c r="I1338" i="1"/>
  <c r="H1338" i="1"/>
  <c r="M1338" i="1" s="1"/>
  <c r="F1338" i="1"/>
  <c r="K1338" i="1" s="1"/>
  <c r="L1338" i="1" s="1"/>
  <c r="E1338" i="1"/>
  <c r="D1338" i="1"/>
  <c r="C1338" i="1"/>
  <c r="B1338" i="1"/>
  <c r="A1338" i="1"/>
  <c r="I1337" i="1"/>
  <c r="H1337" i="1"/>
  <c r="M1337" i="1" s="1"/>
  <c r="G1337" i="1"/>
  <c r="F1337" i="1"/>
  <c r="K1337" i="1" s="1"/>
  <c r="L1337" i="1" s="1"/>
  <c r="E1337" i="1"/>
  <c r="J1337" i="1" s="1"/>
  <c r="D1337" i="1"/>
  <c r="C1337" i="1"/>
  <c r="B1337" i="1"/>
  <c r="A1337" i="1"/>
  <c r="I1336" i="1"/>
  <c r="H1336" i="1"/>
  <c r="M1336" i="1" s="1"/>
  <c r="F1336" i="1"/>
  <c r="K1336" i="1" s="1"/>
  <c r="L1336" i="1" s="1"/>
  <c r="E1336" i="1"/>
  <c r="G1336" i="1" s="1"/>
  <c r="D1336" i="1"/>
  <c r="C1336" i="1"/>
  <c r="B1336" i="1"/>
  <c r="A1336" i="1"/>
  <c r="M1335" i="1"/>
  <c r="I1335" i="1"/>
  <c r="H1335" i="1"/>
  <c r="F1335" i="1"/>
  <c r="K1335" i="1" s="1"/>
  <c r="L1335" i="1" s="1"/>
  <c r="E1335" i="1"/>
  <c r="D1335" i="1"/>
  <c r="C1335" i="1"/>
  <c r="B1335" i="1"/>
  <c r="A1335" i="1"/>
  <c r="I1334" i="1"/>
  <c r="H1334" i="1"/>
  <c r="M1334" i="1" s="1"/>
  <c r="F1334" i="1"/>
  <c r="K1334" i="1" s="1"/>
  <c r="L1334" i="1" s="1"/>
  <c r="E1334" i="1"/>
  <c r="D1334" i="1"/>
  <c r="C1334" i="1"/>
  <c r="B1334" i="1"/>
  <c r="A1334" i="1"/>
  <c r="M1333" i="1"/>
  <c r="I1333" i="1"/>
  <c r="H1333" i="1"/>
  <c r="G1333" i="1"/>
  <c r="F1333" i="1"/>
  <c r="K1333" i="1" s="1"/>
  <c r="L1333" i="1" s="1"/>
  <c r="E1333" i="1"/>
  <c r="J1333" i="1" s="1"/>
  <c r="D1333" i="1"/>
  <c r="C1333" i="1"/>
  <c r="B1333" i="1"/>
  <c r="A1333" i="1"/>
  <c r="I1332" i="1"/>
  <c r="H1332" i="1"/>
  <c r="M1332" i="1" s="1"/>
  <c r="F1332" i="1"/>
  <c r="K1332" i="1" s="1"/>
  <c r="L1332" i="1" s="1"/>
  <c r="E1332" i="1"/>
  <c r="D1332" i="1"/>
  <c r="C1332" i="1"/>
  <c r="B1332" i="1"/>
  <c r="A1332" i="1"/>
  <c r="M1331" i="1"/>
  <c r="I1331" i="1"/>
  <c r="H1331" i="1"/>
  <c r="F1331" i="1"/>
  <c r="K1331" i="1" s="1"/>
  <c r="L1331" i="1" s="1"/>
  <c r="E1331" i="1"/>
  <c r="D1331" i="1"/>
  <c r="C1331" i="1"/>
  <c r="B1331" i="1"/>
  <c r="A1331" i="1"/>
  <c r="I1330" i="1"/>
  <c r="H1330" i="1"/>
  <c r="M1330" i="1" s="1"/>
  <c r="F1330" i="1"/>
  <c r="K1330" i="1" s="1"/>
  <c r="L1330" i="1" s="1"/>
  <c r="E1330" i="1"/>
  <c r="G1330" i="1" s="1"/>
  <c r="D1330" i="1"/>
  <c r="C1330" i="1"/>
  <c r="B1330" i="1"/>
  <c r="A1330" i="1"/>
  <c r="I1329" i="1"/>
  <c r="H1329" i="1"/>
  <c r="M1329" i="1" s="1"/>
  <c r="F1329" i="1"/>
  <c r="K1329" i="1" s="1"/>
  <c r="L1329" i="1" s="1"/>
  <c r="E1329" i="1"/>
  <c r="J1329" i="1" s="1"/>
  <c r="D1329" i="1"/>
  <c r="C1329" i="1"/>
  <c r="B1329" i="1"/>
  <c r="A1329" i="1"/>
  <c r="I1328" i="1"/>
  <c r="H1328" i="1"/>
  <c r="M1328" i="1" s="1"/>
  <c r="F1328" i="1"/>
  <c r="K1328" i="1" s="1"/>
  <c r="L1328" i="1" s="1"/>
  <c r="E1328" i="1"/>
  <c r="D1328" i="1"/>
  <c r="C1328" i="1"/>
  <c r="B1328" i="1"/>
  <c r="A1328" i="1"/>
  <c r="M1327" i="1"/>
  <c r="I1327" i="1"/>
  <c r="H1327" i="1"/>
  <c r="F1327" i="1"/>
  <c r="K1327" i="1" s="1"/>
  <c r="L1327" i="1" s="1"/>
  <c r="E1327" i="1"/>
  <c r="J1327" i="1" s="1"/>
  <c r="D1327" i="1"/>
  <c r="C1327" i="1"/>
  <c r="B1327" i="1"/>
  <c r="A1327" i="1"/>
  <c r="I1326" i="1"/>
  <c r="H1326" i="1"/>
  <c r="M1326" i="1" s="1"/>
  <c r="F1326" i="1"/>
  <c r="K1326" i="1" s="1"/>
  <c r="L1326" i="1" s="1"/>
  <c r="E1326" i="1"/>
  <c r="D1326" i="1"/>
  <c r="C1326" i="1"/>
  <c r="B1326" i="1"/>
  <c r="A1326" i="1"/>
  <c r="I1325" i="1"/>
  <c r="H1325" i="1"/>
  <c r="M1325" i="1" s="1"/>
  <c r="F1325" i="1"/>
  <c r="K1325" i="1" s="1"/>
  <c r="L1325" i="1" s="1"/>
  <c r="E1325" i="1"/>
  <c r="J1325" i="1" s="1"/>
  <c r="D1325" i="1"/>
  <c r="C1325" i="1"/>
  <c r="B1325" i="1"/>
  <c r="A1325" i="1"/>
  <c r="I1324" i="1"/>
  <c r="H1324" i="1"/>
  <c r="M1324" i="1" s="1"/>
  <c r="F1324" i="1"/>
  <c r="K1324" i="1" s="1"/>
  <c r="L1324" i="1" s="1"/>
  <c r="E1324" i="1"/>
  <c r="D1324" i="1"/>
  <c r="C1324" i="1"/>
  <c r="B1324" i="1"/>
  <c r="A1324" i="1"/>
  <c r="J1323" i="1"/>
  <c r="I1323" i="1"/>
  <c r="H1323" i="1"/>
  <c r="M1323" i="1" s="1"/>
  <c r="G1323" i="1"/>
  <c r="F1323" i="1"/>
  <c r="K1323" i="1" s="1"/>
  <c r="L1323" i="1" s="1"/>
  <c r="E1323" i="1"/>
  <c r="D1323" i="1"/>
  <c r="C1323" i="1"/>
  <c r="B1323" i="1"/>
  <c r="A1323" i="1"/>
  <c r="M1322" i="1"/>
  <c r="K1322" i="1"/>
  <c r="L1322" i="1" s="1"/>
  <c r="I1322" i="1"/>
  <c r="H1322" i="1"/>
  <c r="F1322" i="1"/>
  <c r="E1322" i="1"/>
  <c r="D1322" i="1"/>
  <c r="C1322" i="1"/>
  <c r="B1322" i="1"/>
  <c r="A1322" i="1"/>
  <c r="I1321" i="1"/>
  <c r="H1321" i="1"/>
  <c r="M1321" i="1" s="1"/>
  <c r="F1321" i="1"/>
  <c r="K1321" i="1" s="1"/>
  <c r="L1321" i="1" s="1"/>
  <c r="E1321" i="1"/>
  <c r="G1321" i="1" s="1"/>
  <c r="D1321" i="1"/>
  <c r="C1321" i="1"/>
  <c r="B1321" i="1"/>
  <c r="A1321" i="1"/>
  <c r="I1320" i="1"/>
  <c r="H1320" i="1"/>
  <c r="M1320" i="1" s="1"/>
  <c r="F1320" i="1"/>
  <c r="K1320" i="1" s="1"/>
  <c r="L1320" i="1" s="1"/>
  <c r="E1320" i="1"/>
  <c r="D1320" i="1"/>
  <c r="C1320" i="1"/>
  <c r="B1320" i="1"/>
  <c r="A1320" i="1"/>
  <c r="J1319" i="1"/>
  <c r="I1319" i="1"/>
  <c r="H1319" i="1"/>
  <c r="M1319" i="1" s="1"/>
  <c r="G1319" i="1"/>
  <c r="F1319" i="1"/>
  <c r="K1319" i="1" s="1"/>
  <c r="L1319" i="1" s="1"/>
  <c r="E1319" i="1"/>
  <c r="D1319" i="1"/>
  <c r="C1319" i="1"/>
  <c r="B1319" i="1"/>
  <c r="A1319" i="1"/>
  <c r="M1318" i="1"/>
  <c r="K1318" i="1"/>
  <c r="L1318" i="1" s="1"/>
  <c r="I1318" i="1"/>
  <c r="H1318" i="1"/>
  <c r="F1318" i="1"/>
  <c r="E1318" i="1"/>
  <c r="D1318" i="1"/>
  <c r="C1318" i="1"/>
  <c r="B1318" i="1"/>
  <c r="A1318" i="1"/>
  <c r="I1317" i="1"/>
  <c r="H1317" i="1"/>
  <c r="M1317" i="1" s="1"/>
  <c r="F1317" i="1"/>
  <c r="K1317" i="1" s="1"/>
  <c r="L1317" i="1" s="1"/>
  <c r="E1317" i="1"/>
  <c r="D1317" i="1"/>
  <c r="C1317" i="1"/>
  <c r="B1317" i="1"/>
  <c r="A1317" i="1"/>
  <c r="M1316" i="1"/>
  <c r="K1316" i="1"/>
  <c r="L1316" i="1" s="1"/>
  <c r="I1316" i="1"/>
  <c r="H1316" i="1"/>
  <c r="F1316" i="1"/>
  <c r="E1316" i="1"/>
  <c r="G1316" i="1" s="1"/>
  <c r="D1316" i="1"/>
  <c r="C1316" i="1"/>
  <c r="B1316" i="1"/>
  <c r="A1316" i="1"/>
  <c r="J1315" i="1"/>
  <c r="I1315" i="1"/>
  <c r="H1315" i="1"/>
  <c r="M1315" i="1" s="1"/>
  <c r="G1315" i="1"/>
  <c r="F1315" i="1"/>
  <c r="K1315" i="1" s="1"/>
  <c r="L1315" i="1" s="1"/>
  <c r="E1315" i="1"/>
  <c r="D1315" i="1"/>
  <c r="C1315" i="1"/>
  <c r="B1315" i="1"/>
  <c r="A1315" i="1"/>
  <c r="M1314" i="1"/>
  <c r="K1314" i="1"/>
  <c r="L1314" i="1" s="1"/>
  <c r="I1314" i="1"/>
  <c r="H1314" i="1"/>
  <c r="F1314" i="1"/>
  <c r="E1314" i="1"/>
  <c r="G1314" i="1" s="1"/>
  <c r="D1314" i="1"/>
  <c r="C1314" i="1"/>
  <c r="B1314" i="1"/>
  <c r="A1314" i="1"/>
  <c r="I1313" i="1"/>
  <c r="H1313" i="1"/>
  <c r="M1313" i="1" s="1"/>
  <c r="F1313" i="1"/>
  <c r="K1313" i="1" s="1"/>
  <c r="L1313" i="1" s="1"/>
  <c r="E1313" i="1"/>
  <c r="G1313" i="1" s="1"/>
  <c r="D1313" i="1"/>
  <c r="C1313" i="1"/>
  <c r="B1313" i="1"/>
  <c r="A1313" i="1"/>
  <c r="K1312" i="1"/>
  <c r="L1312" i="1" s="1"/>
  <c r="I1312" i="1"/>
  <c r="H1312" i="1"/>
  <c r="M1312" i="1" s="1"/>
  <c r="F1312" i="1"/>
  <c r="E1312" i="1"/>
  <c r="D1312" i="1"/>
  <c r="C1312" i="1"/>
  <c r="B1312" i="1"/>
  <c r="A1312" i="1"/>
  <c r="I1311" i="1"/>
  <c r="H1311" i="1"/>
  <c r="M1311" i="1" s="1"/>
  <c r="F1311" i="1"/>
  <c r="K1311" i="1" s="1"/>
  <c r="L1311" i="1" s="1"/>
  <c r="E1311" i="1"/>
  <c r="D1311" i="1"/>
  <c r="C1311" i="1"/>
  <c r="B1311" i="1"/>
  <c r="A1311" i="1"/>
  <c r="K1310" i="1"/>
  <c r="L1310" i="1" s="1"/>
  <c r="I1310" i="1"/>
  <c r="H1310" i="1"/>
  <c r="M1310" i="1" s="1"/>
  <c r="F1310" i="1"/>
  <c r="E1310" i="1"/>
  <c r="D1310" i="1"/>
  <c r="C1310" i="1"/>
  <c r="B1310" i="1"/>
  <c r="A1310" i="1"/>
  <c r="I1309" i="1"/>
  <c r="H1309" i="1"/>
  <c r="M1309" i="1" s="1"/>
  <c r="F1309" i="1"/>
  <c r="K1309" i="1" s="1"/>
  <c r="L1309" i="1" s="1"/>
  <c r="E1309" i="1"/>
  <c r="G1309" i="1" s="1"/>
  <c r="D1309" i="1"/>
  <c r="C1309" i="1"/>
  <c r="B1309" i="1"/>
  <c r="A1309" i="1"/>
  <c r="K1308" i="1"/>
  <c r="L1308" i="1" s="1"/>
  <c r="I1308" i="1"/>
  <c r="H1308" i="1"/>
  <c r="M1308" i="1" s="1"/>
  <c r="F1308" i="1"/>
  <c r="E1308" i="1"/>
  <c r="D1308" i="1"/>
  <c r="C1308" i="1"/>
  <c r="B1308" i="1"/>
  <c r="A1308" i="1"/>
  <c r="I1307" i="1"/>
  <c r="H1307" i="1"/>
  <c r="M1307" i="1" s="1"/>
  <c r="F1307" i="1"/>
  <c r="K1307" i="1" s="1"/>
  <c r="L1307" i="1" s="1"/>
  <c r="E1307" i="1"/>
  <c r="D1307" i="1"/>
  <c r="C1307" i="1"/>
  <c r="B1307" i="1"/>
  <c r="A1307" i="1"/>
  <c r="I1306" i="1"/>
  <c r="H1306" i="1"/>
  <c r="M1306" i="1" s="1"/>
  <c r="G1306" i="1"/>
  <c r="F1306" i="1"/>
  <c r="K1306" i="1" s="1"/>
  <c r="L1306" i="1" s="1"/>
  <c r="E1306" i="1"/>
  <c r="J1306" i="1" s="1"/>
  <c r="D1306" i="1"/>
  <c r="C1306" i="1"/>
  <c r="B1306" i="1"/>
  <c r="A1306" i="1"/>
  <c r="I1305" i="1"/>
  <c r="H1305" i="1"/>
  <c r="M1305" i="1" s="1"/>
  <c r="F1305" i="1"/>
  <c r="K1305" i="1" s="1"/>
  <c r="L1305" i="1" s="1"/>
  <c r="E1305" i="1"/>
  <c r="D1305" i="1"/>
  <c r="C1305" i="1"/>
  <c r="B1305" i="1"/>
  <c r="A1305" i="1"/>
  <c r="M1304" i="1"/>
  <c r="I1304" i="1"/>
  <c r="H1304" i="1"/>
  <c r="F1304" i="1"/>
  <c r="K1304" i="1" s="1"/>
  <c r="L1304" i="1" s="1"/>
  <c r="E1304" i="1"/>
  <c r="G1304" i="1" s="1"/>
  <c r="D1304" i="1"/>
  <c r="C1304" i="1"/>
  <c r="B1304" i="1"/>
  <c r="A1304" i="1"/>
  <c r="I1303" i="1"/>
  <c r="H1303" i="1"/>
  <c r="M1303" i="1" s="1"/>
  <c r="G1303" i="1"/>
  <c r="F1303" i="1"/>
  <c r="K1303" i="1" s="1"/>
  <c r="L1303" i="1" s="1"/>
  <c r="E1303" i="1"/>
  <c r="J1303" i="1" s="1"/>
  <c r="D1303" i="1"/>
  <c r="C1303" i="1"/>
  <c r="B1303" i="1"/>
  <c r="A1303" i="1"/>
  <c r="M1302" i="1"/>
  <c r="I1302" i="1"/>
  <c r="H1302" i="1"/>
  <c r="G1302" i="1"/>
  <c r="F1302" i="1"/>
  <c r="K1302" i="1" s="1"/>
  <c r="L1302" i="1" s="1"/>
  <c r="E1302" i="1"/>
  <c r="J1302" i="1" s="1"/>
  <c r="D1302" i="1"/>
  <c r="C1302" i="1"/>
  <c r="B1302" i="1"/>
  <c r="A1302" i="1"/>
  <c r="I1301" i="1"/>
  <c r="H1301" i="1"/>
  <c r="M1301" i="1" s="1"/>
  <c r="F1301" i="1"/>
  <c r="K1301" i="1" s="1"/>
  <c r="L1301" i="1" s="1"/>
  <c r="E1301" i="1"/>
  <c r="D1301" i="1"/>
  <c r="C1301" i="1"/>
  <c r="B1301" i="1"/>
  <c r="A1301" i="1"/>
  <c r="M1300" i="1"/>
  <c r="K1300" i="1"/>
  <c r="L1300" i="1" s="1"/>
  <c r="I1300" i="1"/>
  <c r="H1300" i="1"/>
  <c r="F1300" i="1"/>
  <c r="E1300" i="1"/>
  <c r="G1300" i="1" s="1"/>
  <c r="D1300" i="1"/>
  <c r="C1300" i="1"/>
  <c r="B1300" i="1"/>
  <c r="A1300" i="1"/>
  <c r="I1299" i="1"/>
  <c r="H1299" i="1"/>
  <c r="M1299" i="1" s="1"/>
  <c r="F1299" i="1"/>
  <c r="K1299" i="1" s="1"/>
  <c r="L1299" i="1" s="1"/>
  <c r="E1299" i="1"/>
  <c r="D1299" i="1"/>
  <c r="C1299" i="1"/>
  <c r="B1299" i="1"/>
  <c r="A1299" i="1"/>
  <c r="I1298" i="1"/>
  <c r="H1298" i="1"/>
  <c r="M1298" i="1" s="1"/>
  <c r="G1298" i="1"/>
  <c r="F1298" i="1"/>
  <c r="K1298" i="1" s="1"/>
  <c r="L1298" i="1" s="1"/>
  <c r="E1298" i="1"/>
  <c r="J1298" i="1" s="1"/>
  <c r="D1298" i="1"/>
  <c r="C1298" i="1"/>
  <c r="B1298" i="1"/>
  <c r="A1298" i="1"/>
  <c r="I1297" i="1"/>
  <c r="H1297" i="1"/>
  <c r="M1297" i="1" s="1"/>
  <c r="F1297" i="1"/>
  <c r="K1297" i="1" s="1"/>
  <c r="L1297" i="1" s="1"/>
  <c r="E1297" i="1"/>
  <c r="G1297" i="1" s="1"/>
  <c r="D1297" i="1"/>
  <c r="C1297" i="1"/>
  <c r="B1297" i="1"/>
  <c r="A1297" i="1"/>
  <c r="K1296" i="1"/>
  <c r="L1296" i="1" s="1"/>
  <c r="I1296" i="1"/>
  <c r="H1296" i="1"/>
  <c r="M1296" i="1" s="1"/>
  <c r="F1296" i="1"/>
  <c r="E1296" i="1"/>
  <c r="G1296" i="1" s="1"/>
  <c r="D1296" i="1"/>
  <c r="C1296" i="1"/>
  <c r="B1296" i="1"/>
  <c r="A1296" i="1"/>
  <c r="I1295" i="1"/>
  <c r="H1295" i="1"/>
  <c r="M1295" i="1" s="1"/>
  <c r="F1295" i="1"/>
  <c r="K1295" i="1" s="1"/>
  <c r="L1295" i="1" s="1"/>
  <c r="E1295" i="1"/>
  <c r="D1295" i="1"/>
  <c r="C1295" i="1"/>
  <c r="B1295" i="1"/>
  <c r="A1295" i="1"/>
  <c r="M1294" i="1"/>
  <c r="I1294" i="1"/>
  <c r="H1294" i="1"/>
  <c r="G1294" i="1"/>
  <c r="F1294" i="1"/>
  <c r="K1294" i="1" s="1"/>
  <c r="L1294" i="1" s="1"/>
  <c r="E1294" i="1"/>
  <c r="J1294" i="1" s="1"/>
  <c r="D1294" i="1"/>
  <c r="C1294" i="1"/>
  <c r="B1294" i="1"/>
  <c r="A1294" i="1"/>
  <c r="I1293" i="1"/>
  <c r="H1293" i="1"/>
  <c r="M1293" i="1" s="1"/>
  <c r="F1293" i="1"/>
  <c r="K1293" i="1" s="1"/>
  <c r="L1293" i="1" s="1"/>
  <c r="E1293" i="1"/>
  <c r="G1293" i="1" s="1"/>
  <c r="D1293" i="1"/>
  <c r="C1293" i="1"/>
  <c r="B1293" i="1"/>
  <c r="A1293" i="1"/>
  <c r="I1292" i="1"/>
  <c r="H1292" i="1"/>
  <c r="M1292" i="1" s="1"/>
  <c r="F1292" i="1"/>
  <c r="K1292" i="1" s="1"/>
  <c r="L1292" i="1" s="1"/>
  <c r="E1292" i="1"/>
  <c r="G1292" i="1" s="1"/>
  <c r="D1292" i="1"/>
  <c r="C1292" i="1"/>
  <c r="B1292" i="1"/>
  <c r="A1292" i="1"/>
  <c r="I1291" i="1"/>
  <c r="H1291" i="1"/>
  <c r="M1291" i="1" s="1"/>
  <c r="G1291" i="1"/>
  <c r="F1291" i="1"/>
  <c r="K1291" i="1" s="1"/>
  <c r="L1291" i="1" s="1"/>
  <c r="E1291" i="1"/>
  <c r="J1291" i="1" s="1"/>
  <c r="D1291" i="1"/>
  <c r="C1291" i="1"/>
  <c r="B1291" i="1"/>
  <c r="A1291" i="1"/>
  <c r="M1290" i="1"/>
  <c r="I1290" i="1"/>
  <c r="H1290" i="1"/>
  <c r="G1290" i="1"/>
  <c r="F1290" i="1"/>
  <c r="K1290" i="1" s="1"/>
  <c r="L1290" i="1" s="1"/>
  <c r="E1290" i="1"/>
  <c r="J1290" i="1" s="1"/>
  <c r="D1290" i="1"/>
  <c r="C1290" i="1"/>
  <c r="B1290" i="1"/>
  <c r="A1290" i="1"/>
  <c r="I1289" i="1"/>
  <c r="H1289" i="1"/>
  <c r="M1289" i="1" s="1"/>
  <c r="F1289" i="1"/>
  <c r="K1289" i="1" s="1"/>
  <c r="L1289" i="1" s="1"/>
  <c r="E1289" i="1"/>
  <c r="D1289" i="1"/>
  <c r="C1289" i="1"/>
  <c r="B1289" i="1"/>
  <c r="A1289" i="1"/>
  <c r="M1288" i="1"/>
  <c r="K1288" i="1"/>
  <c r="L1288" i="1" s="1"/>
  <c r="I1288" i="1"/>
  <c r="H1288" i="1"/>
  <c r="F1288" i="1"/>
  <c r="E1288" i="1"/>
  <c r="G1288" i="1" s="1"/>
  <c r="D1288" i="1"/>
  <c r="C1288" i="1"/>
  <c r="B1288" i="1"/>
  <c r="A1288" i="1"/>
  <c r="I1287" i="1"/>
  <c r="H1287" i="1"/>
  <c r="M1287" i="1" s="1"/>
  <c r="G1287" i="1"/>
  <c r="F1287" i="1"/>
  <c r="K1287" i="1" s="1"/>
  <c r="L1287" i="1" s="1"/>
  <c r="E1287" i="1"/>
  <c r="J1287" i="1" s="1"/>
  <c r="D1287" i="1"/>
  <c r="C1287" i="1"/>
  <c r="B1287" i="1"/>
  <c r="A1287" i="1"/>
  <c r="M1286" i="1"/>
  <c r="I1286" i="1"/>
  <c r="H1286" i="1"/>
  <c r="G1286" i="1"/>
  <c r="F1286" i="1"/>
  <c r="K1286" i="1" s="1"/>
  <c r="L1286" i="1" s="1"/>
  <c r="E1286" i="1"/>
  <c r="J1286" i="1" s="1"/>
  <c r="D1286" i="1"/>
  <c r="C1286" i="1"/>
  <c r="B1286" i="1"/>
  <c r="A1286" i="1"/>
  <c r="I1285" i="1"/>
  <c r="H1285" i="1"/>
  <c r="M1285" i="1" s="1"/>
  <c r="F1285" i="1"/>
  <c r="K1285" i="1" s="1"/>
  <c r="L1285" i="1" s="1"/>
  <c r="E1285" i="1"/>
  <c r="D1285" i="1"/>
  <c r="C1285" i="1"/>
  <c r="B1285" i="1"/>
  <c r="A1285" i="1"/>
  <c r="M1284" i="1"/>
  <c r="K1284" i="1"/>
  <c r="L1284" i="1" s="1"/>
  <c r="I1284" i="1"/>
  <c r="H1284" i="1"/>
  <c r="F1284" i="1"/>
  <c r="E1284" i="1"/>
  <c r="G1284" i="1" s="1"/>
  <c r="D1284" i="1"/>
  <c r="C1284" i="1"/>
  <c r="B1284" i="1"/>
  <c r="A1284" i="1"/>
  <c r="I1283" i="1"/>
  <c r="H1283" i="1"/>
  <c r="M1283" i="1" s="1"/>
  <c r="F1283" i="1"/>
  <c r="K1283" i="1" s="1"/>
  <c r="L1283" i="1" s="1"/>
  <c r="E1283" i="1"/>
  <c r="D1283" i="1"/>
  <c r="C1283" i="1"/>
  <c r="B1283" i="1"/>
  <c r="A1283" i="1"/>
  <c r="I1282" i="1"/>
  <c r="H1282" i="1"/>
  <c r="M1282" i="1" s="1"/>
  <c r="G1282" i="1"/>
  <c r="F1282" i="1"/>
  <c r="K1282" i="1" s="1"/>
  <c r="L1282" i="1" s="1"/>
  <c r="E1282" i="1"/>
  <c r="J1282" i="1" s="1"/>
  <c r="D1282" i="1"/>
  <c r="C1282" i="1"/>
  <c r="B1282" i="1"/>
  <c r="A1282" i="1"/>
  <c r="I1281" i="1"/>
  <c r="H1281" i="1"/>
  <c r="M1281" i="1" s="1"/>
  <c r="F1281" i="1"/>
  <c r="K1281" i="1" s="1"/>
  <c r="L1281" i="1" s="1"/>
  <c r="E1281" i="1"/>
  <c r="G1281" i="1" s="1"/>
  <c r="D1281" i="1"/>
  <c r="C1281" i="1"/>
  <c r="B1281" i="1"/>
  <c r="A1281" i="1"/>
  <c r="K1280" i="1"/>
  <c r="L1280" i="1" s="1"/>
  <c r="I1280" i="1"/>
  <c r="H1280" i="1"/>
  <c r="M1280" i="1" s="1"/>
  <c r="F1280" i="1"/>
  <c r="E1280" i="1"/>
  <c r="G1280" i="1" s="1"/>
  <c r="D1280" i="1"/>
  <c r="C1280" i="1"/>
  <c r="B1280" i="1"/>
  <c r="A1280" i="1"/>
  <c r="I1279" i="1"/>
  <c r="H1279" i="1"/>
  <c r="M1279" i="1" s="1"/>
  <c r="F1279" i="1"/>
  <c r="K1279" i="1" s="1"/>
  <c r="L1279" i="1" s="1"/>
  <c r="E1279" i="1"/>
  <c r="D1279" i="1"/>
  <c r="C1279" i="1"/>
  <c r="B1279" i="1"/>
  <c r="A1279" i="1"/>
  <c r="I1278" i="1"/>
  <c r="H1278" i="1"/>
  <c r="M1278" i="1" s="1"/>
  <c r="G1278" i="1"/>
  <c r="F1278" i="1"/>
  <c r="K1278" i="1" s="1"/>
  <c r="L1278" i="1" s="1"/>
  <c r="E1278" i="1"/>
  <c r="J1278" i="1" s="1"/>
  <c r="D1278" i="1"/>
  <c r="C1278" i="1"/>
  <c r="B1278" i="1"/>
  <c r="A1278" i="1"/>
  <c r="I1277" i="1"/>
  <c r="H1277" i="1"/>
  <c r="M1277" i="1" s="1"/>
  <c r="F1277" i="1"/>
  <c r="K1277" i="1" s="1"/>
  <c r="L1277" i="1" s="1"/>
  <c r="E1277" i="1"/>
  <c r="G1277" i="1" s="1"/>
  <c r="D1277" i="1"/>
  <c r="C1277" i="1"/>
  <c r="B1277" i="1"/>
  <c r="A1277" i="1"/>
  <c r="I1276" i="1"/>
  <c r="H1276" i="1"/>
  <c r="M1276" i="1" s="1"/>
  <c r="F1276" i="1"/>
  <c r="K1276" i="1" s="1"/>
  <c r="L1276" i="1" s="1"/>
  <c r="E1276" i="1"/>
  <c r="G1276" i="1" s="1"/>
  <c r="D1276" i="1"/>
  <c r="C1276" i="1"/>
  <c r="B1276" i="1"/>
  <c r="A1276" i="1"/>
  <c r="I1275" i="1"/>
  <c r="H1275" i="1"/>
  <c r="M1275" i="1" s="1"/>
  <c r="G1275" i="1"/>
  <c r="F1275" i="1"/>
  <c r="K1275" i="1" s="1"/>
  <c r="L1275" i="1" s="1"/>
  <c r="E1275" i="1"/>
  <c r="J1275" i="1" s="1"/>
  <c r="D1275" i="1"/>
  <c r="C1275" i="1"/>
  <c r="B1275" i="1"/>
  <c r="A1275" i="1"/>
  <c r="M1274" i="1"/>
  <c r="I1274" i="1"/>
  <c r="H1274" i="1"/>
  <c r="G1274" i="1"/>
  <c r="F1274" i="1"/>
  <c r="K1274" i="1" s="1"/>
  <c r="L1274" i="1" s="1"/>
  <c r="E1274" i="1"/>
  <c r="J1274" i="1" s="1"/>
  <c r="D1274" i="1"/>
  <c r="C1274" i="1"/>
  <c r="B1274" i="1"/>
  <c r="A1274" i="1"/>
  <c r="I1273" i="1"/>
  <c r="H1273" i="1"/>
  <c r="M1273" i="1" s="1"/>
  <c r="F1273" i="1"/>
  <c r="K1273" i="1" s="1"/>
  <c r="L1273" i="1" s="1"/>
  <c r="E1273" i="1"/>
  <c r="D1273" i="1"/>
  <c r="C1273" i="1"/>
  <c r="B1273" i="1"/>
  <c r="A1273" i="1"/>
  <c r="M1272" i="1"/>
  <c r="K1272" i="1"/>
  <c r="L1272" i="1" s="1"/>
  <c r="I1272" i="1"/>
  <c r="H1272" i="1"/>
  <c r="F1272" i="1"/>
  <c r="E1272" i="1"/>
  <c r="G1272" i="1" s="1"/>
  <c r="D1272" i="1"/>
  <c r="C1272" i="1"/>
  <c r="B1272" i="1"/>
  <c r="A1272" i="1"/>
  <c r="I1271" i="1"/>
  <c r="H1271" i="1"/>
  <c r="M1271" i="1" s="1"/>
  <c r="G1271" i="1"/>
  <c r="F1271" i="1"/>
  <c r="K1271" i="1" s="1"/>
  <c r="L1271" i="1" s="1"/>
  <c r="E1271" i="1"/>
  <c r="J1271" i="1" s="1"/>
  <c r="D1271" i="1"/>
  <c r="C1271" i="1"/>
  <c r="B1271" i="1"/>
  <c r="A1271" i="1"/>
  <c r="M1270" i="1"/>
  <c r="I1270" i="1"/>
  <c r="H1270" i="1"/>
  <c r="G1270" i="1"/>
  <c r="F1270" i="1"/>
  <c r="K1270" i="1" s="1"/>
  <c r="L1270" i="1" s="1"/>
  <c r="E1270" i="1"/>
  <c r="J1270" i="1" s="1"/>
  <c r="D1270" i="1"/>
  <c r="C1270" i="1"/>
  <c r="B1270" i="1"/>
  <c r="A1270" i="1"/>
  <c r="I1269" i="1"/>
  <c r="H1269" i="1"/>
  <c r="M1269" i="1" s="1"/>
  <c r="F1269" i="1"/>
  <c r="K1269" i="1" s="1"/>
  <c r="L1269" i="1" s="1"/>
  <c r="E1269" i="1"/>
  <c r="D1269" i="1"/>
  <c r="C1269" i="1"/>
  <c r="B1269" i="1"/>
  <c r="A1269" i="1"/>
  <c r="M1268" i="1"/>
  <c r="K1268" i="1"/>
  <c r="L1268" i="1" s="1"/>
  <c r="I1268" i="1"/>
  <c r="H1268" i="1"/>
  <c r="F1268" i="1"/>
  <c r="E1268" i="1"/>
  <c r="G1268" i="1" s="1"/>
  <c r="D1268" i="1"/>
  <c r="C1268" i="1"/>
  <c r="B1268" i="1"/>
  <c r="A1268" i="1"/>
  <c r="I1267" i="1"/>
  <c r="H1267" i="1"/>
  <c r="M1267" i="1" s="1"/>
  <c r="F1267" i="1"/>
  <c r="K1267" i="1" s="1"/>
  <c r="L1267" i="1" s="1"/>
  <c r="E1267" i="1"/>
  <c r="D1267" i="1"/>
  <c r="C1267" i="1"/>
  <c r="B1267" i="1"/>
  <c r="A1267" i="1"/>
  <c r="I1266" i="1"/>
  <c r="H1266" i="1"/>
  <c r="M1266" i="1" s="1"/>
  <c r="G1266" i="1"/>
  <c r="F1266" i="1"/>
  <c r="K1266" i="1" s="1"/>
  <c r="L1266" i="1" s="1"/>
  <c r="E1266" i="1"/>
  <c r="J1266" i="1" s="1"/>
  <c r="D1266" i="1"/>
  <c r="C1266" i="1"/>
  <c r="B1266" i="1"/>
  <c r="A1266" i="1"/>
  <c r="I1265" i="1"/>
  <c r="H1265" i="1"/>
  <c r="M1265" i="1" s="1"/>
  <c r="F1265" i="1"/>
  <c r="K1265" i="1" s="1"/>
  <c r="L1265" i="1" s="1"/>
  <c r="E1265" i="1"/>
  <c r="G1265" i="1" s="1"/>
  <c r="D1265" i="1"/>
  <c r="C1265" i="1"/>
  <c r="B1265" i="1"/>
  <c r="A1265" i="1"/>
  <c r="K1264" i="1"/>
  <c r="L1264" i="1" s="1"/>
  <c r="I1264" i="1"/>
  <c r="H1264" i="1"/>
  <c r="M1264" i="1" s="1"/>
  <c r="F1264" i="1"/>
  <c r="E1264" i="1"/>
  <c r="G1264" i="1" s="1"/>
  <c r="D1264" i="1"/>
  <c r="C1264" i="1"/>
  <c r="B1264" i="1"/>
  <c r="A1264" i="1"/>
  <c r="I1263" i="1"/>
  <c r="H1263" i="1"/>
  <c r="M1263" i="1" s="1"/>
  <c r="F1263" i="1"/>
  <c r="K1263" i="1" s="1"/>
  <c r="L1263" i="1" s="1"/>
  <c r="E1263" i="1"/>
  <c r="D1263" i="1"/>
  <c r="C1263" i="1"/>
  <c r="B1263" i="1"/>
  <c r="A1263" i="1"/>
  <c r="I1262" i="1"/>
  <c r="H1262" i="1"/>
  <c r="M1262" i="1" s="1"/>
  <c r="G1262" i="1"/>
  <c r="F1262" i="1"/>
  <c r="K1262" i="1" s="1"/>
  <c r="L1262" i="1" s="1"/>
  <c r="E1262" i="1"/>
  <c r="J1262" i="1" s="1"/>
  <c r="D1262" i="1"/>
  <c r="C1262" i="1"/>
  <c r="B1262" i="1"/>
  <c r="A1262" i="1"/>
  <c r="I1261" i="1"/>
  <c r="H1261" i="1"/>
  <c r="M1261" i="1" s="1"/>
  <c r="F1261" i="1"/>
  <c r="K1261" i="1" s="1"/>
  <c r="L1261" i="1" s="1"/>
  <c r="E1261" i="1"/>
  <c r="G1261" i="1" s="1"/>
  <c r="D1261" i="1"/>
  <c r="C1261" i="1"/>
  <c r="B1261" i="1"/>
  <c r="A1261" i="1"/>
  <c r="M1260" i="1"/>
  <c r="I1260" i="1"/>
  <c r="H1260" i="1"/>
  <c r="F1260" i="1"/>
  <c r="K1260" i="1" s="1"/>
  <c r="L1260" i="1" s="1"/>
  <c r="E1260" i="1"/>
  <c r="G1260" i="1" s="1"/>
  <c r="D1260" i="1"/>
  <c r="C1260" i="1"/>
  <c r="B1260" i="1"/>
  <c r="A1260" i="1"/>
  <c r="I1259" i="1"/>
  <c r="H1259" i="1"/>
  <c r="M1259" i="1" s="1"/>
  <c r="G1259" i="1"/>
  <c r="F1259" i="1"/>
  <c r="K1259" i="1" s="1"/>
  <c r="L1259" i="1" s="1"/>
  <c r="E1259" i="1"/>
  <c r="J1259" i="1" s="1"/>
  <c r="D1259" i="1"/>
  <c r="C1259" i="1"/>
  <c r="B1259" i="1"/>
  <c r="A1259" i="1"/>
  <c r="M1258" i="1"/>
  <c r="I1258" i="1"/>
  <c r="H1258" i="1"/>
  <c r="G1258" i="1"/>
  <c r="F1258" i="1"/>
  <c r="K1258" i="1" s="1"/>
  <c r="L1258" i="1" s="1"/>
  <c r="E1258" i="1"/>
  <c r="J1258" i="1" s="1"/>
  <c r="D1258" i="1"/>
  <c r="C1258" i="1"/>
  <c r="B1258" i="1"/>
  <c r="A1258" i="1"/>
  <c r="I1257" i="1"/>
  <c r="H1257" i="1"/>
  <c r="M1257" i="1" s="1"/>
  <c r="F1257" i="1"/>
  <c r="K1257" i="1" s="1"/>
  <c r="L1257" i="1" s="1"/>
  <c r="E1257" i="1"/>
  <c r="D1257" i="1"/>
  <c r="C1257" i="1"/>
  <c r="B1257" i="1"/>
  <c r="A1257" i="1"/>
  <c r="M1256" i="1"/>
  <c r="I1256" i="1"/>
  <c r="H1256" i="1"/>
  <c r="F1256" i="1"/>
  <c r="K1256" i="1" s="1"/>
  <c r="L1256" i="1" s="1"/>
  <c r="E1256" i="1"/>
  <c r="G1256" i="1" s="1"/>
  <c r="D1256" i="1"/>
  <c r="C1256" i="1"/>
  <c r="B1256" i="1"/>
  <c r="A1256" i="1"/>
  <c r="I1255" i="1"/>
  <c r="H1255" i="1"/>
  <c r="M1255" i="1" s="1"/>
  <c r="G1255" i="1"/>
  <c r="F1255" i="1"/>
  <c r="K1255" i="1" s="1"/>
  <c r="L1255" i="1" s="1"/>
  <c r="E1255" i="1"/>
  <c r="J1255" i="1" s="1"/>
  <c r="D1255" i="1"/>
  <c r="C1255" i="1"/>
  <c r="B1255" i="1"/>
  <c r="A1255" i="1"/>
  <c r="M1254" i="1"/>
  <c r="I1254" i="1"/>
  <c r="H1254" i="1"/>
  <c r="G1254" i="1"/>
  <c r="F1254" i="1"/>
  <c r="K1254" i="1" s="1"/>
  <c r="L1254" i="1" s="1"/>
  <c r="E1254" i="1"/>
  <c r="J1254" i="1" s="1"/>
  <c r="D1254" i="1"/>
  <c r="C1254" i="1"/>
  <c r="B1254" i="1"/>
  <c r="A1254" i="1"/>
  <c r="I1253" i="1"/>
  <c r="H1253" i="1"/>
  <c r="M1253" i="1" s="1"/>
  <c r="F1253" i="1"/>
  <c r="K1253" i="1" s="1"/>
  <c r="L1253" i="1" s="1"/>
  <c r="E1253" i="1"/>
  <c r="D1253" i="1"/>
  <c r="C1253" i="1"/>
  <c r="B1253" i="1"/>
  <c r="A1253" i="1"/>
  <c r="M1252" i="1"/>
  <c r="K1252" i="1"/>
  <c r="L1252" i="1" s="1"/>
  <c r="I1252" i="1"/>
  <c r="H1252" i="1"/>
  <c r="F1252" i="1"/>
  <c r="E1252" i="1"/>
  <c r="G1252" i="1" s="1"/>
  <c r="D1252" i="1"/>
  <c r="C1252" i="1"/>
  <c r="B1252" i="1"/>
  <c r="A1252" i="1"/>
  <c r="I1251" i="1"/>
  <c r="H1251" i="1"/>
  <c r="M1251" i="1" s="1"/>
  <c r="F1251" i="1"/>
  <c r="K1251" i="1" s="1"/>
  <c r="L1251" i="1" s="1"/>
  <c r="E1251" i="1"/>
  <c r="D1251" i="1"/>
  <c r="C1251" i="1"/>
  <c r="B1251" i="1"/>
  <c r="A1251" i="1"/>
  <c r="I1250" i="1"/>
  <c r="H1250" i="1"/>
  <c r="M1250" i="1" s="1"/>
  <c r="G1250" i="1"/>
  <c r="F1250" i="1"/>
  <c r="K1250" i="1" s="1"/>
  <c r="L1250" i="1" s="1"/>
  <c r="E1250" i="1"/>
  <c r="J1250" i="1" s="1"/>
  <c r="D1250" i="1"/>
  <c r="C1250" i="1"/>
  <c r="B1250" i="1"/>
  <c r="A1250" i="1"/>
  <c r="I1249" i="1"/>
  <c r="H1249" i="1"/>
  <c r="M1249" i="1" s="1"/>
  <c r="F1249" i="1"/>
  <c r="K1249" i="1" s="1"/>
  <c r="L1249" i="1" s="1"/>
  <c r="E1249" i="1"/>
  <c r="G1249" i="1" s="1"/>
  <c r="D1249" i="1"/>
  <c r="C1249" i="1"/>
  <c r="B1249" i="1"/>
  <c r="A1249" i="1"/>
  <c r="K1248" i="1"/>
  <c r="L1248" i="1" s="1"/>
  <c r="I1248" i="1"/>
  <c r="H1248" i="1"/>
  <c r="M1248" i="1" s="1"/>
  <c r="F1248" i="1"/>
  <c r="E1248" i="1"/>
  <c r="G1248" i="1" s="1"/>
  <c r="D1248" i="1"/>
  <c r="C1248" i="1"/>
  <c r="B1248" i="1"/>
  <c r="A1248" i="1"/>
  <c r="I1247" i="1"/>
  <c r="H1247" i="1"/>
  <c r="M1247" i="1" s="1"/>
  <c r="F1247" i="1"/>
  <c r="K1247" i="1" s="1"/>
  <c r="L1247" i="1" s="1"/>
  <c r="E1247" i="1"/>
  <c r="D1247" i="1"/>
  <c r="C1247" i="1"/>
  <c r="B1247" i="1"/>
  <c r="A1247" i="1"/>
  <c r="M1246" i="1"/>
  <c r="I1246" i="1"/>
  <c r="H1246" i="1"/>
  <c r="F1246" i="1"/>
  <c r="K1246" i="1" s="1"/>
  <c r="L1246" i="1" s="1"/>
  <c r="E1246" i="1"/>
  <c r="G1246" i="1" s="1"/>
  <c r="D1246" i="1"/>
  <c r="C1246" i="1"/>
  <c r="B1246" i="1"/>
  <c r="A1246" i="1"/>
  <c r="I1245" i="1"/>
  <c r="H1245" i="1"/>
  <c r="M1245" i="1" s="1"/>
  <c r="F1245" i="1"/>
  <c r="K1245" i="1" s="1"/>
  <c r="L1245" i="1" s="1"/>
  <c r="E1245" i="1"/>
  <c r="D1245" i="1"/>
  <c r="C1245" i="1"/>
  <c r="B1245" i="1"/>
  <c r="A1245" i="1"/>
  <c r="M1244" i="1"/>
  <c r="K1244" i="1"/>
  <c r="L1244" i="1" s="1"/>
  <c r="I1244" i="1"/>
  <c r="H1244" i="1"/>
  <c r="F1244" i="1"/>
  <c r="E1244" i="1"/>
  <c r="D1244" i="1"/>
  <c r="C1244" i="1"/>
  <c r="B1244" i="1"/>
  <c r="A1244" i="1"/>
  <c r="J1243" i="1"/>
  <c r="I1243" i="1"/>
  <c r="H1243" i="1"/>
  <c r="M1243" i="1" s="1"/>
  <c r="G1243" i="1"/>
  <c r="F1243" i="1"/>
  <c r="K1243" i="1" s="1"/>
  <c r="L1243" i="1" s="1"/>
  <c r="E1243" i="1"/>
  <c r="D1243" i="1"/>
  <c r="C1243" i="1"/>
  <c r="B1243" i="1"/>
  <c r="A1243" i="1"/>
  <c r="M1242" i="1"/>
  <c r="K1242" i="1"/>
  <c r="L1242" i="1" s="1"/>
  <c r="I1242" i="1"/>
  <c r="H1242" i="1"/>
  <c r="F1242" i="1"/>
  <c r="E1242" i="1"/>
  <c r="D1242" i="1"/>
  <c r="C1242" i="1"/>
  <c r="B1242" i="1"/>
  <c r="A1242" i="1"/>
  <c r="I1241" i="1"/>
  <c r="H1241" i="1"/>
  <c r="M1241" i="1" s="1"/>
  <c r="F1241" i="1"/>
  <c r="K1241" i="1" s="1"/>
  <c r="L1241" i="1" s="1"/>
  <c r="E1241" i="1"/>
  <c r="G1241" i="1" s="1"/>
  <c r="D1241" i="1"/>
  <c r="C1241" i="1"/>
  <c r="B1241" i="1"/>
  <c r="A1241" i="1"/>
  <c r="K1240" i="1"/>
  <c r="L1240" i="1" s="1"/>
  <c r="I1240" i="1"/>
  <c r="H1240" i="1"/>
  <c r="M1240" i="1" s="1"/>
  <c r="F1240" i="1"/>
  <c r="E1240" i="1"/>
  <c r="D1240" i="1"/>
  <c r="C1240" i="1"/>
  <c r="B1240" i="1"/>
  <c r="A1240" i="1"/>
  <c r="I1239" i="1"/>
  <c r="H1239" i="1"/>
  <c r="M1239" i="1" s="1"/>
  <c r="F1239" i="1"/>
  <c r="K1239" i="1" s="1"/>
  <c r="L1239" i="1" s="1"/>
  <c r="E1239" i="1"/>
  <c r="D1239" i="1"/>
  <c r="C1239" i="1"/>
  <c r="B1239" i="1"/>
  <c r="A1239" i="1"/>
  <c r="K1238" i="1"/>
  <c r="L1238" i="1" s="1"/>
  <c r="I1238" i="1"/>
  <c r="H1238" i="1"/>
  <c r="M1238" i="1" s="1"/>
  <c r="F1238" i="1"/>
  <c r="E1238" i="1"/>
  <c r="G1238" i="1" s="1"/>
  <c r="D1238" i="1"/>
  <c r="C1238" i="1"/>
  <c r="B1238" i="1"/>
  <c r="A1238" i="1"/>
  <c r="I1237" i="1"/>
  <c r="H1237" i="1"/>
  <c r="M1237" i="1" s="1"/>
  <c r="F1237" i="1"/>
  <c r="K1237" i="1" s="1"/>
  <c r="L1237" i="1" s="1"/>
  <c r="E1237" i="1"/>
  <c r="D1237" i="1"/>
  <c r="C1237" i="1"/>
  <c r="B1237" i="1"/>
  <c r="A1237" i="1"/>
  <c r="I1236" i="1"/>
  <c r="H1236" i="1"/>
  <c r="M1236" i="1" s="1"/>
  <c r="F1236" i="1"/>
  <c r="K1236" i="1" s="1"/>
  <c r="L1236" i="1" s="1"/>
  <c r="E1236" i="1"/>
  <c r="D1236" i="1"/>
  <c r="C1236" i="1"/>
  <c r="B1236" i="1"/>
  <c r="A1236" i="1"/>
  <c r="I1235" i="1"/>
  <c r="H1235" i="1"/>
  <c r="M1235" i="1" s="1"/>
  <c r="F1235" i="1"/>
  <c r="K1235" i="1" s="1"/>
  <c r="L1235" i="1" s="1"/>
  <c r="E1235" i="1"/>
  <c r="D1235" i="1"/>
  <c r="C1235" i="1"/>
  <c r="B1235" i="1"/>
  <c r="A1235" i="1"/>
  <c r="M1234" i="1"/>
  <c r="I1234" i="1"/>
  <c r="H1234" i="1"/>
  <c r="F1234" i="1"/>
  <c r="K1234" i="1" s="1"/>
  <c r="L1234" i="1" s="1"/>
  <c r="E1234" i="1"/>
  <c r="D1234" i="1"/>
  <c r="C1234" i="1"/>
  <c r="B1234" i="1"/>
  <c r="A1234" i="1"/>
  <c r="I1233" i="1"/>
  <c r="H1233" i="1"/>
  <c r="M1233" i="1" s="1"/>
  <c r="F1233" i="1"/>
  <c r="K1233" i="1" s="1"/>
  <c r="L1233" i="1" s="1"/>
  <c r="E1233" i="1"/>
  <c r="D1233" i="1"/>
  <c r="C1233" i="1"/>
  <c r="B1233" i="1"/>
  <c r="A1233" i="1"/>
  <c r="M1232" i="1"/>
  <c r="I1232" i="1"/>
  <c r="H1232" i="1"/>
  <c r="G1232" i="1"/>
  <c r="F1232" i="1"/>
  <c r="K1232" i="1" s="1"/>
  <c r="L1232" i="1" s="1"/>
  <c r="E1232" i="1"/>
  <c r="J1232" i="1" s="1"/>
  <c r="D1232" i="1"/>
  <c r="C1232" i="1"/>
  <c r="B1232" i="1"/>
  <c r="A1232" i="1"/>
  <c r="I1231" i="1"/>
  <c r="H1231" i="1"/>
  <c r="M1231" i="1" s="1"/>
  <c r="F1231" i="1"/>
  <c r="K1231" i="1" s="1"/>
  <c r="L1231" i="1" s="1"/>
  <c r="E1231" i="1"/>
  <c r="D1231" i="1"/>
  <c r="C1231" i="1"/>
  <c r="B1231" i="1"/>
  <c r="A1231" i="1"/>
  <c r="I1230" i="1"/>
  <c r="H1230" i="1"/>
  <c r="M1230" i="1" s="1"/>
  <c r="F1230" i="1"/>
  <c r="K1230" i="1" s="1"/>
  <c r="L1230" i="1" s="1"/>
  <c r="E1230" i="1"/>
  <c r="D1230" i="1"/>
  <c r="C1230" i="1"/>
  <c r="B1230" i="1"/>
  <c r="A1230" i="1"/>
  <c r="I1229" i="1"/>
  <c r="H1229" i="1"/>
  <c r="M1229" i="1" s="1"/>
  <c r="F1229" i="1"/>
  <c r="K1229" i="1" s="1"/>
  <c r="L1229" i="1" s="1"/>
  <c r="E1229" i="1"/>
  <c r="G1229" i="1" s="1"/>
  <c r="D1229" i="1"/>
  <c r="C1229" i="1"/>
  <c r="B1229" i="1"/>
  <c r="A1229" i="1"/>
  <c r="M1228" i="1"/>
  <c r="I1228" i="1"/>
  <c r="H1228" i="1"/>
  <c r="G1228" i="1"/>
  <c r="F1228" i="1"/>
  <c r="K1228" i="1" s="1"/>
  <c r="L1228" i="1" s="1"/>
  <c r="E1228" i="1"/>
  <c r="J1228" i="1" s="1"/>
  <c r="D1228" i="1"/>
  <c r="C1228" i="1"/>
  <c r="B1228" i="1"/>
  <c r="A1228" i="1"/>
  <c r="I1227" i="1"/>
  <c r="H1227" i="1"/>
  <c r="M1227" i="1" s="1"/>
  <c r="F1227" i="1"/>
  <c r="K1227" i="1" s="1"/>
  <c r="L1227" i="1" s="1"/>
  <c r="E1227" i="1"/>
  <c r="D1227" i="1"/>
  <c r="C1227" i="1"/>
  <c r="B1227" i="1"/>
  <c r="A1227" i="1"/>
  <c r="M1226" i="1"/>
  <c r="I1226" i="1"/>
  <c r="H1226" i="1"/>
  <c r="F1226" i="1"/>
  <c r="K1226" i="1" s="1"/>
  <c r="L1226" i="1" s="1"/>
  <c r="E1226" i="1"/>
  <c r="D1226" i="1"/>
  <c r="C1226" i="1"/>
  <c r="B1226" i="1"/>
  <c r="A1226" i="1"/>
  <c r="I1225" i="1"/>
  <c r="H1225" i="1"/>
  <c r="M1225" i="1" s="1"/>
  <c r="F1225" i="1"/>
  <c r="K1225" i="1" s="1"/>
  <c r="L1225" i="1" s="1"/>
  <c r="E1225" i="1"/>
  <c r="D1225" i="1"/>
  <c r="C1225" i="1"/>
  <c r="B1225" i="1"/>
  <c r="A1225" i="1"/>
  <c r="M1224" i="1"/>
  <c r="I1224" i="1"/>
  <c r="H1224" i="1"/>
  <c r="G1224" i="1"/>
  <c r="F1224" i="1"/>
  <c r="K1224" i="1" s="1"/>
  <c r="L1224" i="1" s="1"/>
  <c r="E1224" i="1"/>
  <c r="J1224" i="1" s="1"/>
  <c r="D1224" i="1"/>
  <c r="C1224" i="1"/>
  <c r="B1224" i="1"/>
  <c r="A1224" i="1"/>
  <c r="I1223" i="1"/>
  <c r="H1223" i="1"/>
  <c r="M1223" i="1" s="1"/>
  <c r="F1223" i="1"/>
  <c r="K1223" i="1" s="1"/>
  <c r="L1223" i="1" s="1"/>
  <c r="E1223" i="1"/>
  <c r="D1223" i="1"/>
  <c r="C1223" i="1"/>
  <c r="B1223" i="1"/>
  <c r="A1223" i="1"/>
  <c r="I1222" i="1"/>
  <c r="H1222" i="1"/>
  <c r="M1222" i="1" s="1"/>
  <c r="F1222" i="1"/>
  <c r="K1222" i="1" s="1"/>
  <c r="L1222" i="1" s="1"/>
  <c r="E1222" i="1"/>
  <c r="D1222" i="1"/>
  <c r="C1222" i="1"/>
  <c r="B1222" i="1"/>
  <c r="A1222" i="1"/>
  <c r="I1221" i="1"/>
  <c r="H1221" i="1"/>
  <c r="M1221" i="1" s="1"/>
  <c r="F1221" i="1"/>
  <c r="K1221" i="1" s="1"/>
  <c r="L1221" i="1" s="1"/>
  <c r="E1221" i="1"/>
  <c r="D1221" i="1"/>
  <c r="C1221" i="1"/>
  <c r="B1221" i="1"/>
  <c r="A1221" i="1"/>
  <c r="M1220" i="1"/>
  <c r="I1220" i="1"/>
  <c r="H1220" i="1"/>
  <c r="G1220" i="1"/>
  <c r="F1220" i="1"/>
  <c r="K1220" i="1" s="1"/>
  <c r="L1220" i="1" s="1"/>
  <c r="E1220" i="1"/>
  <c r="J1220" i="1" s="1"/>
  <c r="D1220" i="1"/>
  <c r="C1220" i="1"/>
  <c r="B1220" i="1"/>
  <c r="A1220" i="1"/>
  <c r="I1219" i="1"/>
  <c r="H1219" i="1"/>
  <c r="M1219" i="1" s="1"/>
  <c r="F1219" i="1"/>
  <c r="K1219" i="1" s="1"/>
  <c r="L1219" i="1" s="1"/>
  <c r="E1219" i="1"/>
  <c r="D1219" i="1"/>
  <c r="C1219" i="1"/>
  <c r="B1219" i="1"/>
  <c r="A1219" i="1"/>
  <c r="M1218" i="1"/>
  <c r="I1218" i="1"/>
  <c r="H1218" i="1"/>
  <c r="F1218" i="1"/>
  <c r="K1218" i="1" s="1"/>
  <c r="L1218" i="1" s="1"/>
  <c r="E1218" i="1"/>
  <c r="D1218" i="1"/>
  <c r="C1218" i="1"/>
  <c r="B1218" i="1"/>
  <c r="A1218" i="1"/>
  <c r="I1217" i="1"/>
  <c r="H1217" i="1"/>
  <c r="M1217" i="1" s="1"/>
  <c r="F1217" i="1"/>
  <c r="K1217" i="1" s="1"/>
  <c r="L1217" i="1" s="1"/>
  <c r="E1217" i="1"/>
  <c r="D1217" i="1"/>
  <c r="C1217" i="1"/>
  <c r="B1217" i="1"/>
  <c r="A1217" i="1"/>
  <c r="M1216" i="1"/>
  <c r="I1216" i="1"/>
  <c r="H1216" i="1"/>
  <c r="G1216" i="1"/>
  <c r="F1216" i="1"/>
  <c r="K1216" i="1" s="1"/>
  <c r="L1216" i="1" s="1"/>
  <c r="E1216" i="1"/>
  <c r="J1216" i="1" s="1"/>
  <c r="D1216" i="1"/>
  <c r="C1216" i="1"/>
  <c r="B1216" i="1"/>
  <c r="A1216" i="1"/>
  <c r="I1215" i="1"/>
  <c r="H1215" i="1"/>
  <c r="M1215" i="1" s="1"/>
  <c r="F1215" i="1"/>
  <c r="K1215" i="1" s="1"/>
  <c r="L1215" i="1" s="1"/>
  <c r="E1215" i="1"/>
  <c r="D1215" i="1"/>
  <c r="C1215" i="1"/>
  <c r="B1215" i="1"/>
  <c r="A1215" i="1"/>
  <c r="I1214" i="1"/>
  <c r="H1214" i="1"/>
  <c r="M1214" i="1" s="1"/>
  <c r="F1214" i="1"/>
  <c r="K1214" i="1" s="1"/>
  <c r="L1214" i="1" s="1"/>
  <c r="E1214" i="1"/>
  <c r="D1214" i="1"/>
  <c r="C1214" i="1"/>
  <c r="B1214" i="1"/>
  <c r="A1214" i="1"/>
  <c r="I1213" i="1"/>
  <c r="H1213" i="1"/>
  <c r="M1213" i="1" s="1"/>
  <c r="F1213" i="1"/>
  <c r="K1213" i="1" s="1"/>
  <c r="L1213" i="1" s="1"/>
  <c r="E1213" i="1"/>
  <c r="G1213" i="1" s="1"/>
  <c r="D1213" i="1"/>
  <c r="C1213" i="1"/>
  <c r="B1213" i="1"/>
  <c r="A1213" i="1"/>
  <c r="M1212" i="1"/>
  <c r="I1212" i="1"/>
  <c r="H1212" i="1"/>
  <c r="G1212" i="1"/>
  <c r="F1212" i="1"/>
  <c r="K1212" i="1" s="1"/>
  <c r="L1212" i="1" s="1"/>
  <c r="E1212" i="1"/>
  <c r="J1212" i="1" s="1"/>
  <c r="D1212" i="1"/>
  <c r="C1212" i="1"/>
  <c r="B1212" i="1"/>
  <c r="A1212" i="1"/>
  <c r="I1211" i="1"/>
  <c r="H1211" i="1"/>
  <c r="M1211" i="1" s="1"/>
  <c r="F1211" i="1"/>
  <c r="K1211" i="1" s="1"/>
  <c r="L1211" i="1" s="1"/>
  <c r="E1211" i="1"/>
  <c r="D1211" i="1"/>
  <c r="C1211" i="1"/>
  <c r="B1211" i="1"/>
  <c r="A1211" i="1"/>
  <c r="M1210" i="1"/>
  <c r="I1210" i="1"/>
  <c r="H1210" i="1"/>
  <c r="F1210" i="1"/>
  <c r="K1210" i="1" s="1"/>
  <c r="L1210" i="1" s="1"/>
  <c r="E1210" i="1"/>
  <c r="D1210" i="1"/>
  <c r="C1210" i="1"/>
  <c r="B1210" i="1"/>
  <c r="A1210" i="1"/>
  <c r="I1209" i="1"/>
  <c r="H1209" i="1"/>
  <c r="M1209" i="1" s="1"/>
  <c r="F1209" i="1"/>
  <c r="K1209" i="1" s="1"/>
  <c r="L1209" i="1" s="1"/>
  <c r="E1209" i="1"/>
  <c r="D1209" i="1"/>
  <c r="C1209" i="1"/>
  <c r="B1209" i="1"/>
  <c r="A1209" i="1"/>
  <c r="M1208" i="1"/>
  <c r="I1208" i="1"/>
  <c r="H1208" i="1"/>
  <c r="G1208" i="1"/>
  <c r="F1208" i="1"/>
  <c r="K1208" i="1" s="1"/>
  <c r="L1208" i="1" s="1"/>
  <c r="E1208" i="1"/>
  <c r="J1208" i="1" s="1"/>
  <c r="D1208" i="1"/>
  <c r="C1208" i="1"/>
  <c r="B1208" i="1"/>
  <c r="A1208" i="1"/>
  <c r="I1207" i="1"/>
  <c r="H1207" i="1"/>
  <c r="M1207" i="1" s="1"/>
  <c r="F1207" i="1"/>
  <c r="K1207" i="1" s="1"/>
  <c r="L1207" i="1" s="1"/>
  <c r="E1207" i="1"/>
  <c r="D1207" i="1"/>
  <c r="C1207" i="1"/>
  <c r="B1207" i="1"/>
  <c r="A1207" i="1"/>
  <c r="M1206" i="1"/>
  <c r="K1206" i="1"/>
  <c r="L1206" i="1" s="1"/>
  <c r="I1206" i="1"/>
  <c r="H1206" i="1"/>
  <c r="F1206" i="1"/>
  <c r="E1206" i="1"/>
  <c r="G1206" i="1" s="1"/>
  <c r="D1206" i="1"/>
  <c r="C1206" i="1"/>
  <c r="B1206" i="1"/>
  <c r="A1206" i="1"/>
  <c r="I1205" i="1"/>
  <c r="H1205" i="1"/>
  <c r="M1205" i="1" s="1"/>
  <c r="F1205" i="1"/>
  <c r="K1205" i="1" s="1"/>
  <c r="L1205" i="1" s="1"/>
  <c r="E1205" i="1"/>
  <c r="D1205" i="1"/>
  <c r="C1205" i="1"/>
  <c r="B1205" i="1"/>
  <c r="A1205" i="1"/>
  <c r="I1204" i="1"/>
  <c r="H1204" i="1"/>
  <c r="M1204" i="1" s="1"/>
  <c r="G1204" i="1"/>
  <c r="F1204" i="1"/>
  <c r="K1204" i="1" s="1"/>
  <c r="L1204" i="1" s="1"/>
  <c r="E1204" i="1"/>
  <c r="J1204" i="1" s="1"/>
  <c r="D1204" i="1"/>
  <c r="C1204" i="1"/>
  <c r="B1204" i="1"/>
  <c r="A1204" i="1"/>
  <c r="I1203" i="1"/>
  <c r="H1203" i="1"/>
  <c r="M1203" i="1" s="1"/>
  <c r="F1203" i="1"/>
  <c r="K1203" i="1" s="1"/>
  <c r="L1203" i="1" s="1"/>
  <c r="E1203" i="1"/>
  <c r="G1203" i="1" s="1"/>
  <c r="D1203" i="1"/>
  <c r="C1203" i="1"/>
  <c r="B1203" i="1"/>
  <c r="A1203" i="1"/>
  <c r="I1202" i="1"/>
  <c r="H1202" i="1"/>
  <c r="M1202" i="1" s="1"/>
  <c r="G1202" i="1"/>
  <c r="F1202" i="1"/>
  <c r="K1202" i="1" s="1"/>
  <c r="L1202" i="1" s="1"/>
  <c r="E1202" i="1"/>
  <c r="J1202" i="1" s="1"/>
  <c r="D1202" i="1"/>
  <c r="C1202" i="1"/>
  <c r="B1202" i="1"/>
  <c r="A1202" i="1"/>
  <c r="I1201" i="1"/>
  <c r="H1201" i="1"/>
  <c r="M1201" i="1" s="1"/>
  <c r="F1201" i="1"/>
  <c r="K1201" i="1" s="1"/>
  <c r="L1201" i="1" s="1"/>
  <c r="E1201" i="1"/>
  <c r="G1201" i="1" s="1"/>
  <c r="D1201" i="1"/>
  <c r="C1201" i="1"/>
  <c r="B1201" i="1"/>
  <c r="A1201" i="1"/>
  <c r="I1200" i="1"/>
  <c r="H1200" i="1"/>
  <c r="M1200" i="1" s="1"/>
  <c r="F1200" i="1"/>
  <c r="K1200" i="1" s="1"/>
  <c r="L1200" i="1" s="1"/>
  <c r="E1200" i="1"/>
  <c r="J1200" i="1" s="1"/>
  <c r="D1200" i="1"/>
  <c r="C1200" i="1"/>
  <c r="B1200" i="1"/>
  <c r="A1200" i="1"/>
  <c r="I1199" i="1"/>
  <c r="H1199" i="1"/>
  <c r="M1199" i="1" s="1"/>
  <c r="F1199" i="1"/>
  <c r="K1199" i="1" s="1"/>
  <c r="L1199" i="1" s="1"/>
  <c r="E1199" i="1"/>
  <c r="D1199" i="1"/>
  <c r="C1199" i="1"/>
  <c r="B1199" i="1"/>
  <c r="A1199" i="1"/>
  <c r="M1198" i="1"/>
  <c r="I1198" i="1"/>
  <c r="H1198" i="1"/>
  <c r="F1198" i="1"/>
  <c r="K1198" i="1" s="1"/>
  <c r="L1198" i="1" s="1"/>
  <c r="E1198" i="1"/>
  <c r="J1198" i="1" s="1"/>
  <c r="D1198" i="1"/>
  <c r="C1198" i="1"/>
  <c r="B1198" i="1"/>
  <c r="A1198" i="1"/>
  <c r="I1197" i="1"/>
  <c r="H1197" i="1"/>
  <c r="M1197" i="1" s="1"/>
  <c r="F1197" i="1"/>
  <c r="K1197" i="1" s="1"/>
  <c r="L1197" i="1" s="1"/>
  <c r="E1197" i="1"/>
  <c r="D1197" i="1"/>
  <c r="C1197" i="1"/>
  <c r="B1197" i="1"/>
  <c r="A1197" i="1"/>
  <c r="I1196" i="1"/>
  <c r="H1196" i="1"/>
  <c r="M1196" i="1" s="1"/>
  <c r="F1196" i="1"/>
  <c r="K1196" i="1" s="1"/>
  <c r="L1196" i="1" s="1"/>
  <c r="E1196" i="1"/>
  <c r="D1196" i="1"/>
  <c r="C1196" i="1"/>
  <c r="B1196" i="1"/>
  <c r="A1196" i="1"/>
  <c r="I1195" i="1"/>
  <c r="H1195" i="1"/>
  <c r="M1195" i="1" s="1"/>
  <c r="F1195" i="1"/>
  <c r="K1195" i="1" s="1"/>
  <c r="L1195" i="1" s="1"/>
  <c r="E1195" i="1"/>
  <c r="G1195" i="1" s="1"/>
  <c r="D1195" i="1"/>
  <c r="C1195" i="1"/>
  <c r="B1195" i="1"/>
  <c r="A1195" i="1"/>
  <c r="I1194" i="1"/>
  <c r="H1194" i="1"/>
  <c r="M1194" i="1" s="1"/>
  <c r="F1194" i="1"/>
  <c r="K1194" i="1" s="1"/>
  <c r="L1194" i="1" s="1"/>
  <c r="E1194" i="1"/>
  <c r="J1194" i="1" s="1"/>
  <c r="D1194" i="1"/>
  <c r="C1194" i="1"/>
  <c r="B1194" i="1"/>
  <c r="A1194" i="1"/>
  <c r="I1193" i="1"/>
  <c r="H1193" i="1"/>
  <c r="M1193" i="1" s="1"/>
  <c r="F1193" i="1"/>
  <c r="K1193" i="1" s="1"/>
  <c r="L1193" i="1" s="1"/>
  <c r="E1193" i="1"/>
  <c r="G1193" i="1" s="1"/>
  <c r="D1193" i="1"/>
  <c r="C1193" i="1"/>
  <c r="B1193" i="1"/>
  <c r="A1193" i="1"/>
  <c r="I1192" i="1"/>
  <c r="H1192" i="1"/>
  <c r="M1192" i="1" s="1"/>
  <c r="F1192" i="1"/>
  <c r="K1192" i="1" s="1"/>
  <c r="L1192" i="1" s="1"/>
  <c r="E1192" i="1"/>
  <c r="D1192" i="1"/>
  <c r="C1192" i="1"/>
  <c r="B1192" i="1"/>
  <c r="A1192" i="1"/>
  <c r="I1191" i="1"/>
  <c r="H1191" i="1"/>
  <c r="M1191" i="1" s="1"/>
  <c r="F1191" i="1"/>
  <c r="K1191" i="1" s="1"/>
  <c r="L1191" i="1" s="1"/>
  <c r="E1191" i="1"/>
  <c r="G1191" i="1" s="1"/>
  <c r="D1191" i="1"/>
  <c r="C1191" i="1"/>
  <c r="B1191" i="1"/>
  <c r="A1191" i="1"/>
  <c r="K1190" i="1"/>
  <c r="L1190" i="1" s="1"/>
  <c r="I1190" i="1"/>
  <c r="H1190" i="1"/>
  <c r="M1190" i="1" s="1"/>
  <c r="F1190" i="1"/>
  <c r="E1190" i="1"/>
  <c r="D1190" i="1"/>
  <c r="C1190" i="1"/>
  <c r="B1190" i="1"/>
  <c r="A1190" i="1"/>
  <c r="L1189" i="1"/>
  <c r="I1189" i="1"/>
  <c r="H1189" i="1"/>
  <c r="M1189" i="1" s="1"/>
  <c r="G1189" i="1"/>
  <c r="F1189" i="1"/>
  <c r="K1189" i="1" s="1"/>
  <c r="E1189" i="1"/>
  <c r="J1189" i="1" s="1"/>
  <c r="D1189" i="1"/>
  <c r="C1189" i="1"/>
  <c r="B1189" i="1"/>
  <c r="A1189" i="1"/>
  <c r="I1188" i="1"/>
  <c r="H1188" i="1"/>
  <c r="M1188" i="1" s="1"/>
  <c r="G1188" i="1"/>
  <c r="F1188" i="1"/>
  <c r="K1188" i="1" s="1"/>
  <c r="L1188" i="1" s="1"/>
  <c r="E1188" i="1"/>
  <c r="J1188" i="1" s="1"/>
  <c r="D1188" i="1"/>
  <c r="C1188" i="1"/>
  <c r="B1188" i="1"/>
  <c r="A1188" i="1"/>
  <c r="J1187" i="1"/>
  <c r="I1187" i="1"/>
  <c r="H1187" i="1"/>
  <c r="M1187" i="1" s="1"/>
  <c r="G1187" i="1"/>
  <c r="F1187" i="1"/>
  <c r="K1187" i="1" s="1"/>
  <c r="L1187" i="1" s="1"/>
  <c r="E1187" i="1"/>
  <c r="D1187" i="1"/>
  <c r="C1187" i="1"/>
  <c r="B1187" i="1"/>
  <c r="A1187" i="1"/>
  <c r="K1186" i="1"/>
  <c r="L1186" i="1" s="1"/>
  <c r="I1186" i="1"/>
  <c r="H1186" i="1"/>
  <c r="M1186" i="1" s="1"/>
  <c r="F1186" i="1"/>
  <c r="E1186" i="1"/>
  <c r="G1186" i="1" s="1"/>
  <c r="D1186" i="1"/>
  <c r="C1186" i="1"/>
  <c r="B1186" i="1"/>
  <c r="A1186" i="1"/>
  <c r="I1185" i="1"/>
  <c r="H1185" i="1"/>
  <c r="M1185" i="1" s="1"/>
  <c r="F1185" i="1"/>
  <c r="K1185" i="1" s="1"/>
  <c r="L1185" i="1" s="1"/>
  <c r="E1185" i="1"/>
  <c r="G1185" i="1" s="1"/>
  <c r="D1185" i="1"/>
  <c r="C1185" i="1"/>
  <c r="B1185" i="1"/>
  <c r="A1185" i="1"/>
  <c r="K1184" i="1"/>
  <c r="L1184" i="1" s="1"/>
  <c r="I1184" i="1"/>
  <c r="H1184" i="1"/>
  <c r="M1184" i="1" s="1"/>
  <c r="F1184" i="1"/>
  <c r="E1184" i="1"/>
  <c r="D1184" i="1"/>
  <c r="C1184" i="1"/>
  <c r="B1184" i="1"/>
  <c r="A1184" i="1"/>
  <c r="L1183" i="1"/>
  <c r="K1183" i="1"/>
  <c r="I1183" i="1"/>
  <c r="H1183" i="1"/>
  <c r="M1183" i="1" s="1"/>
  <c r="G1183" i="1"/>
  <c r="F1183" i="1"/>
  <c r="E1183" i="1"/>
  <c r="J1183" i="1" s="1"/>
  <c r="D1183" i="1"/>
  <c r="C1183" i="1"/>
  <c r="B1183" i="1"/>
  <c r="A1183" i="1"/>
  <c r="M1182" i="1"/>
  <c r="L1182" i="1"/>
  <c r="I1182" i="1"/>
  <c r="H1182" i="1"/>
  <c r="F1182" i="1"/>
  <c r="K1182" i="1" s="1"/>
  <c r="E1182" i="1"/>
  <c r="D1182" i="1"/>
  <c r="C1182" i="1"/>
  <c r="B1182" i="1"/>
  <c r="A1182" i="1"/>
  <c r="M1181" i="1"/>
  <c r="I1181" i="1"/>
  <c r="H1181" i="1"/>
  <c r="F1181" i="1"/>
  <c r="K1181" i="1" s="1"/>
  <c r="L1181" i="1" s="1"/>
  <c r="E1181" i="1"/>
  <c r="D1181" i="1"/>
  <c r="C1181" i="1"/>
  <c r="B1181" i="1"/>
  <c r="A1181" i="1"/>
  <c r="M1180" i="1"/>
  <c r="I1180" i="1"/>
  <c r="H1180" i="1"/>
  <c r="F1180" i="1"/>
  <c r="K1180" i="1" s="1"/>
  <c r="L1180" i="1" s="1"/>
  <c r="E1180" i="1"/>
  <c r="G1180" i="1" s="1"/>
  <c r="D1180" i="1"/>
  <c r="C1180" i="1"/>
  <c r="B1180" i="1"/>
  <c r="A1180" i="1"/>
  <c r="I1179" i="1"/>
  <c r="H1179" i="1"/>
  <c r="M1179" i="1" s="1"/>
  <c r="F1179" i="1"/>
  <c r="K1179" i="1" s="1"/>
  <c r="L1179" i="1" s="1"/>
  <c r="E1179" i="1"/>
  <c r="D1179" i="1"/>
  <c r="C1179" i="1"/>
  <c r="B1179" i="1"/>
  <c r="A1179" i="1"/>
  <c r="M1178" i="1"/>
  <c r="K1178" i="1"/>
  <c r="L1178" i="1" s="1"/>
  <c r="I1178" i="1"/>
  <c r="H1178" i="1"/>
  <c r="F1178" i="1"/>
  <c r="E1178" i="1"/>
  <c r="G1178" i="1" s="1"/>
  <c r="D1178" i="1"/>
  <c r="C1178" i="1"/>
  <c r="B1178" i="1"/>
  <c r="A1178" i="1"/>
  <c r="I1177" i="1"/>
  <c r="H1177" i="1"/>
  <c r="M1177" i="1" s="1"/>
  <c r="F1177" i="1"/>
  <c r="K1177" i="1" s="1"/>
  <c r="L1177" i="1" s="1"/>
  <c r="E1177" i="1"/>
  <c r="G1177" i="1" s="1"/>
  <c r="D1177" i="1"/>
  <c r="C1177" i="1"/>
  <c r="B1177" i="1"/>
  <c r="A1177" i="1"/>
  <c r="J1176" i="1"/>
  <c r="I1176" i="1"/>
  <c r="H1176" i="1"/>
  <c r="M1176" i="1" s="1"/>
  <c r="G1176" i="1"/>
  <c r="F1176" i="1"/>
  <c r="K1176" i="1" s="1"/>
  <c r="L1176" i="1" s="1"/>
  <c r="E1176" i="1"/>
  <c r="D1176" i="1"/>
  <c r="C1176" i="1"/>
  <c r="B1176" i="1"/>
  <c r="A1176" i="1"/>
  <c r="I1175" i="1"/>
  <c r="H1175" i="1"/>
  <c r="M1175" i="1" s="1"/>
  <c r="F1175" i="1"/>
  <c r="K1175" i="1" s="1"/>
  <c r="L1175" i="1" s="1"/>
  <c r="E1175" i="1"/>
  <c r="G1175" i="1" s="1"/>
  <c r="D1175" i="1"/>
  <c r="C1175" i="1"/>
  <c r="B1175" i="1"/>
  <c r="A1175" i="1"/>
  <c r="K1174" i="1"/>
  <c r="L1174" i="1" s="1"/>
  <c r="I1174" i="1"/>
  <c r="H1174" i="1"/>
  <c r="M1174" i="1" s="1"/>
  <c r="F1174" i="1"/>
  <c r="E1174" i="1"/>
  <c r="D1174" i="1"/>
  <c r="C1174" i="1"/>
  <c r="B1174" i="1"/>
  <c r="A1174" i="1"/>
  <c r="M1173" i="1"/>
  <c r="I1173" i="1"/>
  <c r="H1173" i="1"/>
  <c r="F1173" i="1"/>
  <c r="K1173" i="1" s="1"/>
  <c r="L1173" i="1" s="1"/>
  <c r="E1173" i="1"/>
  <c r="D1173" i="1"/>
  <c r="C1173" i="1"/>
  <c r="B1173" i="1"/>
  <c r="A1173" i="1"/>
  <c r="M1172" i="1"/>
  <c r="J1172" i="1"/>
  <c r="I1172" i="1"/>
  <c r="H1172" i="1"/>
  <c r="G1172" i="1"/>
  <c r="F1172" i="1"/>
  <c r="K1172" i="1" s="1"/>
  <c r="L1172" i="1" s="1"/>
  <c r="E1172" i="1"/>
  <c r="D1172" i="1"/>
  <c r="C1172" i="1"/>
  <c r="B1172" i="1"/>
  <c r="A1172" i="1"/>
  <c r="J1171" i="1"/>
  <c r="I1171" i="1"/>
  <c r="H1171" i="1"/>
  <c r="M1171" i="1" s="1"/>
  <c r="G1171" i="1"/>
  <c r="F1171" i="1"/>
  <c r="K1171" i="1" s="1"/>
  <c r="L1171" i="1" s="1"/>
  <c r="E1171" i="1"/>
  <c r="D1171" i="1"/>
  <c r="C1171" i="1"/>
  <c r="B1171" i="1"/>
  <c r="A1171" i="1"/>
  <c r="K1170" i="1"/>
  <c r="L1170" i="1" s="1"/>
  <c r="I1170" i="1"/>
  <c r="H1170" i="1"/>
  <c r="M1170" i="1" s="1"/>
  <c r="F1170" i="1"/>
  <c r="E1170" i="1"/>
  <c r="G1170" i="1" s="1"/>
  <c r="D1170" i="1"/>
  <c r="C1170" i="1"/>
  <c r="B1170" i="1"/>
  <c r="A1170" i="1"/>
  <c r="I1169" i="1"/>
  <c r="H1169" i="1"/>
  <c r="M1169" i="1" s="1"/>
  <c r="F1169" i="1"/>
  <c r="K1169" i="1" s="1"/>
  <c r="L1169" i="1" s="1"/>
  <c r="E1169" i="1"/>
  <c r="D1169" i="1"/>
  <c r="C1169" i="1"/>
  <c r="B1169" i="1"/>
  <c r="A1169" i="1"/>
  <c r="M1168" i="1"/>
  <c r="K1168" i="1"/>
  <c r="L1168" i="1" s="1"/>
  <c r="I1168" i="1"/>
  <c r="H1168" i="1"/>
  <c r="G1168" i="1"/>
  <c r="F1168" i="1"/>
  <c r="E1168" i="1"/>
  <c r="J1168" i="1" s="1"/>
  <c r="D1168" i="1"/>
  <c r="C1168" i="1"/>
  <c r="B1168" i="1"/>
  <c r="A1168" i="1"/>
  <c r="K1167" i="1"/>
  <c r="L1167" i="1" s="1"/>
  <c r="I1167" i="1"/>
  <c r="H1167" i="1"/>
  <c r="M1167" i="1" s="1"/>
  <c r="G1167" i="1"/>
  <c r="F1167" i="1"/>
  <c r="E1167" i="1"/>
  <c r="J1167" i="1" s="1"/>
  <c r="D1167" i="1"/>
  <c r="C1167" i="1"/>
  <c r="B1167" i="1"/>
  <c r="A1167" i="1"/>
  <c r="M1166" i="1"/>
  <c r="L1166" i="1"/>
  <c r="I1166" i="1"/>
  <c r="H1166" i="1"/>
  <c r="F1166" i="1"/>
  <c r="K1166" i="1" s="1"/>
  <c r="E1166" i="1"/>
  <c r="D1166" i="1"/>
  <c r="C1166" i="1"/>
  <c r="B1166" i="1"/>
  <c r="A1166" i="1"/>
  <c r="M1165" i="1"/>
  <c r="I1165" i="1"/>
  <c r="H1165" i="1"/>
  <c r="F1165" i="1"/>
  <c r="K1165" i="1" s="1"/>
  <c r="L1165" i="1" s="1"/>
  <c r="E1165" i="1"/>
  <c r="D1165" i="1"/>
  <c r="C1165" i="1"/>
  <c r="B1165" i="1"/>
  <c r="A1165" i="1"/>
  <c r="M1164" i="1"/>
  <c r="I1164" i="1"/>
  <c r="H1164" i="1"/>
  <c r="F1164" i="1"/>
  <c r="K1164" i="1" s="1"/>
  <c r="L1164" i="1" s="1"/>
  <c r="E1164" i="1"/>
  <c r="D1164" i="1"/>
  <c r="C1164" i="1"/>
  <c r="B1164" i="1"/>
  <c r="A1164" i="1"/>
  <c r="L1163" i="1"/>
  <c r="I1163" i="1"/>
  <c r="H1163" i="1"/>
  <c r="M1163" i="1" s="1"/>
  <c r="F1163" i="1"/>
  <c r="K1163" i="1" s="1"/>
  <c r="E1163" i="1"/>
  <c r="D1163" i="1"/>
  <c r="C1163" i="1"/>
  <c r="B1163" i="1"/>
  <c r="A1163" i="1"/>
  <c r="L1162" i="1"/>
  <c r="I1162" i="1"/>
  <c r="H1162" i="1"/>
  <c r="M1162" i="1" s="1"/>
  <c r="F1162" i="1"/>
  <c r="K1162" i="1" s="1"/>
  <c r="E1162" i="1"/>
  <c r="G1162" i="1" s="1"/>
  <c r="D1162" i="1"/>
  <c r="C1162" i="1"/>
  <c r="B1162" i="1"/>
  <c r="A1162" i="1"/>
  <c r="I1161" i="1"/>
  <c r="H1161" i="1"/>
  <c r="M1161" i="1" s="1"/>
  <c r="F1161" i="1"/>
  <c r="K1161" i="1" s="1"/>
  <c r="L1161" i="1" s="1"/>
  <c r="E1161" i="1"/>
  <c r="D1161" i="1"/>
  <c r="C1161" i="1"/>
  <c r="B1161" i="1"/>
  <c r="A1161" i="1"/>
  <c r="M1160" i="1"/>
  <c r="K1160" i="1"/>
  <c r="L1160" i="1" s="1"/>
  <c r="I1160" i="1"/>
  <c r="H1160" i="1"/>
  <c r="G1160" i="1"/>
  <c r="F1160" i="1"/>
  <c r="E1160" i="1"/>
  <c r="J1160" i="1" s="1"/>
  <c r="D1160" i="1"/>
  <c r="C1160" i="1"/>
  <c r="B1160" i="1"/>
  <c r="A1160" i="1"/>
  <c r="K1159" i="1"/>
  <c r="L1159" i="1" s="1"/>
  <c r="I1159" i="1"/>
  <c r="H1159" i="1"/>
  <c r="M1159" i="1" s="1"/>
  <c r="G1159" i="1"/>
  <c r="F1159" i="1"/>
  <c r="E1159" i="1"/>
  <c r="J1159" i="1" s="1"/>
  <c r="D1159" i="1"/>
  <c r="C1159" i="1"/>
  <c r="B1159" i="1"/>
  <c r="A1159" i="1"/>
  <c r="I1158" i="1"/>
  <c r="H1158" i="1"/>
  <c r="M1158" i="1" s="1"/>
  <c r="F1158" i="1"/>
  <c r="K1158" i="1" s="1"/>
  <c r="L1158" i="1" s="1"/>
  <c r="E1158" i="1"/>
  <c r="D1158" i="1"/>
  <c r="C1158" i="1"/>
  <c r="B1158" i="1"/>
  <c r="A1158" i="1"/>
  <c r="M1157" i="1"/>
  <c r="I1157" i="1"/>
  <c r="H1157" i="1"/>
  <c r="F1157" i="1"/>
  <c r="K1157" i="1" s="1"/>
  <c r="L1157" i="1" s="1"/>
  <c r="E1157" i="1"/>
  <c r="D1157" i="1"/>
  <c r="C1157" i="1"/>
  <c r="B1157" i="1"/>
  <c r="A1157" i="1"/>
  <c r="M1156" i="1"/>
  <c r="I1156" i="1"/>
  <c r="H1156" i="1"/>
  <c r="F1156" i="1"/>
  <c r="K1156" i="1" s="1"/>
  <c r="L1156" i="1" s="1"/>
  <c r="E1156" i="1"/>
  <c r="D1156" i="1"/>
  <c r="C1156" i="1"/>
  <c r="B1156" i="1"/>
  <c r="A1156" i="1"/>
  <c r="I1155" i="1"/>
  <c r="H1155" i="1"/>
  <c r="M1155" i="1" s="1"/>
  <c r="F1155" i="1"/>
  <c r="K1155" i="1" s="1"/>
  <c r="L1155" i="1" s="1"/>
  <c r="E1155" i="1"/>
  <c r="D1155" i="1"/>
  <c r="C1155" i="1"/>
  <c r="B1155" i="1"/>
  <c r="A1155" i="1"/>
  <c r="K1154" i="1"/>
  <c r="L1154" i="1" s="1"/>
  <c r="I1154" i="1"/>
  <c r="H1154" i="1"/>
  <c r="M1154" i="1" s="1"/>
  <c r="F1154" i="1"/>
  <c r="E1154" i="1"/>
  <c r="D1154" i="1"/>
  <c r="C1154" i="1"/>
  <c r="B1154" i="1"/>
  <c r="A1154" i="1"/>
  <c r="M1153" i="1"/>
  <c r="I1153" i="1"/>
  <c r="H1153" i="1"/>
  <c r="F1153" i="1"/>
  <c r="K1153" i="1" s="1"/>
  <c r="L1153" i="1" s="1"/>
  <c r="E1153" i="1"/>
  <c r="G1153" i="1" s="1"/>
  <c r="D1153" i="1"/>
  <c r="C1153" i="1"/>
  <c r="B1153" i="1"/>
  <c r="A1153" i="1"/>
  <c r="I1152" i="1"/>
  <c r="H1152" i="1"/>
  <c r="M1152" i="1" s="1"/>
  <c r="F1152" i="1"/>
  <c r="K1152" i="1" s="1"/>
  <c r="L1152" i="1" s="1"/>
  <c r="E1152" i="1"/>
  <c r="D1152" i="1"/>
  <c r="C1152" i="1"/>
  <c r="B1152" i="1"/>
  <c r="A1152" i="1"/>
  <c r="I1151" i="1"/>
  <c r="H1151" i="1"/>
  <c r="M1151" i="1" s="1"/>
  <c r="F1151" i="1"/>
  <c r="K1151" i="1" s="1"/>
  <c r="L1151" i="1" s="1"/>
  <c r="E1151" i="1"/>
  <c r="D1151" i="1"/>
  <c r="C1151" i="1"/>
  <c r="B1151" i="1"/>
  <c r="A1151" i="1"/>
  <c r="K1150" i="1"/>
  <c r="L1150" i="1" s="1"/>
  <c r="I1150" i="1"/>
  <c r="H1150" i="1"/>
  <c r="M1150" i="1" s="1"/>
  <c r="F1150" i="1"/>
  <c r="E1150" i="1"/>
  <c r="G1150" i="1" s="1"/>
  <c r="D1150" i="1"/>
  <c r="C1150" i="1"/>
  <c r="B1150" i="1"/>
  <c r="A1150" i="1"/>
  <c r="I1149" i="1"/>
  <c r="H1149" i="1"/>
  <c r="M1149" i="1" s="1"/>
  <c r="F1149" i="1"/>
  <c r="K1149" i="1" s="1"/>
  <c r="L1149" i="1" s="1"/>
  <c r="E1149" i="1"/>
  <c r="D1149" i="1"/>
  <c r="C1149" i="1"/>
  <c r="B1149" i="1"/>
  <c r="A1149" i="1"/>
  <c r="J1148" i="1"/>
  <c r="I1148" i="1"/>
  <c r="H1148" i="1"/>
  <c r="M1148" i="1" s="1"/>
  <c r="G1148" i="1"/>
  <c r="F1148" i="1"/>
  <c r="K1148" i="1" s="1"/>
  <c r="L1148" i="1" s="1"/>
  <c r="E1148" i="1"/>
  <c r="D1148" i="1"/>
  <c r="C1148" i="1"/>
  <c r="B1148" i="1"/>
  <c r="A1148" i="1"/>
  <c r="J1147" i="1"/>
  <c r="I1147" i="1"/>
  <c r="H1147" i="1"/>
  <c r="M1147" i="1" s="1"/>
  <c r="G1147" i="1"/>
  <c r="F1147" i="1"/>
  <c r="K1147" i="1" s="1"/>
  <c r="L1147" i="1" s="1"/>
  <c r="E1147" i="1"/>
  <c r="D1147" i="1"/>
  <c r="C1147" i="1"/>
  <c r="B1147" i="1"/>
  <c r="A1147" i="1"/>
  <c r="I1146" i="1"/>
  <c r="H1146" i="1"/>
  <c r="M1146" i="1" s="1"/>
  <c r="F1146" i="1"/>
  <c r="K1146" i="1" s="1"/>
  <c r="L1146" i="1" s="1"/>
  <c r="E1146" i="1"/>
  <c r="G1146" i="1" s="1"/>
  <c r="D1146" i="1"/>
  <c r="C1146" i="1"/>
  <c r="B1146" i="1"/>
  <c r="A1146" i="1"/>
  <c r="I1145" i="1"/>
  <c r="H1145" i="1"/>
  <c r="M1145" i="1" s="1"/>
  <c r="F1145" i="1"/>
  <c r="K1145" i="1" s="1"/>
  <c r="L1145" i="1" s="1"/>
  <c r="E1145" i="1"/>
  <c r="D1145" i="1"/>
  <c r="C1145" i="1"/>
  <c r="B1145" i="1"/>
  <c r="A1145" i="1"/>
  <c r="K1144" i="1"/>
  <c r="L1144" i="1" s="1"/>
  <c r="I1144" i="1"/>
  <c r="H1144" i="1"/>
  <c r="M1144" i="1" s="1"/>
  <c r="G1144" i="1"/>
  <c r="F1144" i="1"/>
  <c r="E1144" i="1"/>
  <c r="J1144" i="1" s="1"/>
  <c r="D1144" i="1"/>
  <c r="C1144" i="1"/>
  <c r="B1144" i="1"/>
  <c r="A1144" i="1"/>
  <c r="K1143" i="1"/>
  <c r="L1143" i="1" s="1"/>
  <c r="I1143" i="1"/>
  <c r="H1143" i="1"/>
  <c r="M1143" i="1" s="1"/>
  <c r="G1143" i="1"/>
  <c r="F1143" i="1"/>
  <c r="E1143" i="1"/>
  <c r="J1143" i="1" s="1"/>
  <c r="D1143" i="1"/>
  <c r="C1143" i="1"/>
  <c r="B1143" i="1"/>
  <c r="A1143" i="1"/>
  <c r="I1142" i="1"/>
  <c r="H1142" i="1"/>
  <c r="M1142" i="1" s="1"/>
  <c r="F1142" i="1"/>
  <c r="K1142" i="1" s="1"/>
  <c r="L1142" i="1" s="1"/>
  <c r="E1142" i="1"/>
  <c r="D1142" i="1"/>
  <c r="C1142" i="1"/>
  <c r="B1142" i="1"/>
  <c r="A1142" i="1"/>
  <c r="M1141" i="1"/>
  <c r="I1141" i="1"/>
  <c r="H1141" i="1"/>
  <c r="F1141" i="1"/>
  <c r="K1141" i="1" s="1"/>
  <c r="L1141" i="1" s="1"/>
  <c r="E1141" i="1"/>
  <c r="G1141" i="1" s="1"/>
  <c r="D1141" i="1"/>
  <c r="C1141" i="1"/>
  <c r="B1141" i="1"/>
  <c r="A1141" i="1"/>
  <c r="M1140" i="1"/>
  <c r="I1140" i="1"/>
  <c r="H1140" i="1"/>
  <c r="F1140" i="1"/>
  <c r="K1140" i="1" s="1"/>
  <c r="L1140" i="1" s="1"/>
  <c r="E1140" i="1"/>
  <c r="D1140" i="1"/>
  <c r="C1140" i="1"/>
  <c r="B1140" i="1"/>
  <c r="A1140" i="1"/>
  <c r="I1139" i="1"/>
  <c r="H1139" i="1"/>
  <c r="M1139" i="1" s="1"/>
  <c r="F1139" i="1"/>
  <c r="K1139" i="1" s="1"/>
  <c r="L1139" i="1" s="1"/>
  <c r="E1139" i="1"/>
  <c r="D1139" i="1"/>
  <c r="C1139" i="1"/>
  <c r="B1139" i="1"/>
  <c r="A1139" i="1"/>
  <c r="K1138" i="1"/>
  <c r="L1138" i="1" s="1"/>
  <c r="I1138" i="1"/>
  <c r="H1138" i="1"/>
  <c r="M1138" i="1" s="1"/>
  <c r="F1138" i="1"/>
  <c r="E1138" i="1"/>
  <c r="D1138" i="1"/>
  <c r="C1138" i="1"/>
  <c r="B1138" i="1"/>
  <c r="A1138" i="1"/>
  <c r="M1137" i="1"/>
  <c r="I1137" i="1"/>
  <c r="H1137" i="1"/>
  <c r="F1137" i="1"/>
  <c r="K1137" i="1" s="1"/>
  <c r="L1137" i="1" s="1"/>
  <c r="E1137" i="1"/>
  <c r="G1137" i="1" s="1"/>
  <c r="D1137" i="1"/>
  <c r="C1137" i="1"/>
  <c r="B1137" i="1"/>
  <c r="A1137" i="1"/>
  <c r="I1136" i="1"/>
  <c r="H1136" i="1"/>
  <c r="M1136" i="1" s="1"/>
  <c r="F1136" i="1"/>
  <c r="K1136" i="1" s="1"/>
  <c r="L1136" i="1" s="1"/>
  <c r="E1136" i="1"/>
  <c r="D1136" i="1"/>
  <c r="C1136" i="1"/>
  <c r="B1136" i="1"/>
  <c r="A1136" i="1"/>
  <c r="I1135" i="1"/>
  <c r="H1135" i="1"/>
  <c r="M1135" i="1" s="1"/>
  <c r="F1135" i="1"/>
  <c r="K1135" i="1" s="1"/>
  <c r="L1135" i="1" s="1"/>
  <c r="E1135" i="1"/>
  <c r="G1135" i="1" s="1"/>
  <c r="D1135" i="1"/>
  <c r="C1135" i="1"/>
  <c r="B1135" i="1"/>
  <c r="A1135" i="1"/>
  <c r="K1134" i="1"/>
  <c r="L1134" i="1" s="1"/>
  <c r="I1134" i="1"/>
  <c r="H1134" i="1"/>
  <c r="M1134" i="1" s="1"/>
  <c r="F1134" i="1"/>
  <c r="E1134" i="1"/>
  <c r="D1134" i="1"/>
  <c r="C1134" i="1"/>
  <c r="B1134" i="1"/>
  <c r="A1134" i="1"/>
  <c r="M1133" i="1"/>
  <c r="I1133" i="1"/>
  <c r="H1133" i="1"/>
  <c r="F1133" i="1"/>
  <c r="K1133" i="1" s="1"/>
  <c r="L1133" i="1" s="1"/>
  <c r="E1133" i="1"/>
  <c r="G1133" i="1" s="1"/>
  <c r="D1133" i="1"/>
  <c r="C1133" i="1"/>
  <c r="B1133" i="1"/>
  <c r="A1133" i="1"/>
  <c r="J1132" i="1"/>
  <c r="I1132" i="1"/>
  <c r="H1132" i="1"/>
  <c r="M1132" i="1" s="1"/>
  <c r="G1132" i="1"/>
  <c r="F1132" i="1"/>
  <c r="K1132" i="1" s="1"/>
  <c r="L1132" i="1" s="1"/>
  <c r="E1132" i="1"/>
  <c r="D1132" i="1"/>
  <c r="C1132" i="1"/>
  <c r="B1132" i="1"/>
  <c r="A1132" i="1"/>
  <c r="I1131" i="1"/>
  <c r="H1131" i="1"/>
  <c r="M1131" i="1" s="1"/>
  <c r="F1131" i="1"/>
  <c r="K1131" i="1" s="1"/>
  <c r="L1131" i="1" s="1"/>
  <c r="E1131" i="1"/>
  <c r="D1131" i="1"/>
  <c r="C1131" i="1"/>
  <c r="B1131" i="1"/>
  <c r="A1131" i="1"/>
  <c r="I1130" i="1"/>
  <c r="H1130" i="1"/>
  <c r="M1130" i="1" s="1"/>
  <c r="F1130" i="1"/>
  <c r="K1130" i="1" s="1"/>
  <c r="L1130" i="1" s="1"/>
  <c r="E1130" i="1"/>
  <c r="D1130" i="1"/>
  <c r="C1130" i="1"/>
  <c r="B1130" i="1"/>
  <c r="A1130" i="1"/>
  <c r="M1129" i="1"/>
  <c r="I1129" i="1"/>
  <c r="H1129" i="1"/>
  <c r="F1129" i="1"/>
  <c r="K1129" i="1" s="1"/>
  <c r="L1129" i="1" s="1"/>
  <c r="E1129" i="1"/>
  <c r="D1129" i="1"/>
  <c r="C1129" i="1"/>
  <c r="B1129" i="1"/>
  <c r="A1129" i="1"/>
  <c r="K1128" i="1"/>
  <c r="L1128" i="1" s="1"/>
  <c r="J1128" i="1"/>
  <c r="I1128" i="1"/>
  <c r="H1128" i="1"/>
  <c r="M1128" i="1" s="1"/>
  <c r="G1128" i="1"/>
  <c r="F1128" i="1"/>
  <c r="E1128" i="1"/>
  <c r="D1128" i="1"/>
  <c r="C1128" i="1"/>
  <c r="B1128" i="1"/>
  <c r="A1128" i="1"/>
  <c r="L1127" i="1"/>
  <c r="K1127" i="1"/>
  <c r="J1127" i="1"/>
  <c r="I1127" i="1"/>
  <c r="H1127" i="1"/>
  <c r="M1127" i="1" s="1"/>
  <c r="G1127" i="1"/>
  <c r="F1127" i="1"/>
  <c r="E1127" i="1"/>
  <c r="D1127" i="1"/>
  <c r="C1127" i="1"/>
  <c r="B1127" i="1"/>
  <c r="A1127" i="1"/>
  <c r="M1126" i="1"/>
  <c r="I1126" i="1"/>
  <c r="H1126" i="1"/>
  <c r="F1126" i="1"/>
  <c r="K1126" i="1" s="1"/>
  <c r="L1126" i="1" s="1"/>
  <c r="E1126" i="1"/>
  <c r="G1126" i="1" s="1"/>
  <c r="D1126" i="1"/>
  <c r="C1126" i="1"/>
  <c r="B1126" i="1"/>
  <c r="A1126" i="1"/>
  <c r="I1125" i="1"/>
  <c r="H1125" i="1"/>
  <c r="M1125" i="1" s="1"/>
  <c r="F1125" i="1"/>
  <c r="K1125" i="1" s="1"/>
  <c r="L1125" i="1" s="1"/>
  <c r="E1125" i="1"/>
  <c r="G1125" i="1" s="1"/>
  <c r="D1125" i="1"/>
  <c r="C1125" i="1"/>
  <c r="B1125" i="1"/>
  <c r="A1125" i="1"/>
  <c r="K1124" i="1"/>
  <c r="L1124" i="1" s="1"/>
  <c r="I1124" i="1"/>
  <c r="H1124" i="1"/>
  <c r="M1124" i="1" s="1"/>
  <c r="G1124" i="1"/>
  <c r="F1124" i="1"/>
  <c r="E1124" i="1"/>
  <c r="J1124" i="1" s="1"/>
  <c r="D1124" i="1"/>
  <c r="C1124" i="1"/>
  <c r="B1124" i="1"/>
  <c r="A1124" i="1"/>
  <c r="L1123" i="1"/>
  <c r="K1123" i="1"/>
  <c r="I1123" i="1"/>
  <c r="H1123" i="1"/>
  <c r="M1123" i="1" s="1"/>
  <c r="G1123" i="1"/>
  <c r="F1123" i="1"/>
  <c r="E1123" i="1"/>
  <c r="J1123" i="1" s="1"/>
  <c r="D1123" i="1"/>
  <c r="C1123" i="1"/>
  <c r="B1123" i="1"/>
  <c r="A1123" i="1"/>
  <c r="K1122" i="1"/>
  <c r="L1122" i="1" s="1"/>
  <c r="I1122" i="1"/>
  <c r="H1122" i="1"/>
  <c r="M1122" i="1" s="1"/>
  <c r="F1122" i="1"/>
  <c r="E1122" i="1"/>
  <c r="G1122" i="1" s="1"/>
  <c r="D1122" i="1"/>
  <c r="C1122" i="1"/>
  <c r="B1122" i="1"/>
  <c r="A1122" i="1"/>
  <c r="I1121" i="1"/>
  <c r="H1121" i="1"/>
  <c r="M1121" i="1" s="1"/>
  <c r="F1121" i="1"/>
  <c r="K1121" i="1" s="1"/>
  <c r="L1121" i="1" s="1"/>
  <c r="E1121" i="1"/>
  <c r="D1121" i="1"/>
  <c r="C1121" i="1"/>
  <c r="B1121" i="1"/>
  <c r="A1121" i="1"/>
  <c r="K1120" i="1"/>
  <c r="L1120" i="1" s="1"/>
  <c r="J1120" i="1"/>
  <c r="I1120" i="1"/>
  <c r="H1120" i="1"/>
  <c r="M1120" i="1" s="1"/>
  <c r="G1120" i="1"/>
  <c r="F1120" i="1"/>
  <c r="E1120" i="1"/>
  <c r="D1120" i="1"/>
  <c r="C1120" i="1"/>
  <c r="B1120" i="1"/>
  <c r="A1120" i="1"/>
  <c r="L1119" i="1"/>
  <c r="K1119" i="1"/>
  <c r="J1119" i="1"/>
  <c r="I1119" i="1"/>
  <c r="H1119" i="1"/>
  <c r="M1119" i="1" s="1"/>
  <c r="G1119" i="1"/>
  <c r="F1119" i="1"/>
  <c r="E1119" i="1"/>
  <c r="D1119" i="1"/>
  <c r="C1119" i="1"/>
  <c r="B1119" i="1"/>
  <c r="A1119" i="1"/>
  <c r="I1118" i="1"/>
  <c r="H1118" i="1"/>
  <c r="M1118" i="1" s="1"/>
  <c r="F1118" i="1"/>
  <c r="K1118" i="1" s="1"/>
  <c r="L1118" i="1" s="1"/>
  <c r="E1118" i="1"/>
  <c r="G1118" i="1" s="1"/>
  <c r="D1118" i="1"/>
  <c r="C1118" i="1"/>
  <c r="B1118" i="1"/>
  <c r="A1118" i="1"/>
  <c r="I1117" i="1"/>
  <c r="H1117" i="1"/>
  <c r="M1117" i="1" s="1"/>
  <c r="F1117" i="1"/>
  <c r="K1117" i="1" s="1"/>
  <c r="L1117" i="1" s="1"/>
  <c r="E1117" i="1"/>
  <c r="G1117" i="1" s="1"/>
  <c r="D1117" i="1"/>
  <c r="C1117" i="1"/>
  <c r="B1117" i="1"/>
  <c r="A1117" i="1"/>
  <c r="J1116" i="1"/>
  <c r="I1116" i="1"/>
  <c r="H1116" i="1"/>
  <c r="M1116" i="1" s="1"/>
  <c r="G1116" i="1"/>
  <c r="F1116" i="1"/>
  <c r="K1116" i="1" s="1"/>
  <c r="L1116" i="1" s="1"/>
  <c r="E1116" i="1"/>
  <c r="D1116" i="1"/>
  <c r="C1116" i="1"/>
  <c r="B1116" i="1"/>
  <c r="A1116" i="1"/>
  <c r="I1115" i="1"/>
  <c r="H1115" i="1"/>
  <c r="M1115" i="1" s="1"/>
  <c r="F1115" i="1"/>
  <c r="K1115" i="1" s="1"/>
  <c r="L1115" i="1" s="1"/>
  <c r="E1115" i="1"/>
  <c r="G1115" i="1" s="1"/>
  <c r="D1115" i="1"/>
  <c r="C1115" i="1"/>
  <c r="B1115" i="1"/>
  <c r="A1115" i="1"/>
  <c r="K1114" i="1"/>
  <c r="L1114" i="1" s="1"/>
  <c r="I1114" i="1"/>
  <c r="H1114" i="1"/>
  <c r="M1114" i="1" s="1"/>
  <c r="F1114" i="1"/>
  <c r="E1114" i="1"/>
  <c r="G1114" i="1" s="1"/>
  <c r="D1114" i="1"/>
  <c r="C1114" i="1"/>
  <c r="B1114" i="1"/>
  <c r="A1114" i="1"/>
  <c r="M1113" i="1"/>
  <c r="I1113" i="1"/>
  <c r="H1113" i="1"/>
  <c r="F1113" i="1"/>
  <c r="K1113" i="1" s="1"/>
  <c r="L1113" i="1" s="1"/>
  <c r="E1113" i="1"/>
  <c r="D1113" i="1"/>
  <c r="C1113" i="1"/>
  <c r="B1113" i="1"/>
  <c r="A1113" i="1"/>
  <c r="M1112" i="1"/>
  <c r="I1112" i="1"/>
  <c r="H1112" i="1"/>
  <c r="F1112" i="1"/>
  <c r="K1112" i="1" s="1"/>
  <c r="L1112" i="1" s="1"/>
  <c r="E1112" i="1"/>
  <c r="G1112" i="1" s="1"/>
  <c r="D1112" i="1"/>
  <c r="C1112" i="1"/>
  <c r="B1112" i="1"/>
  <c r="A1112" i="1"/>
  <c r="I1111" i="1"/>
  <c r="H1111" i="1"/>
  <c r="M1111" i="1" s="1"/>
  <c r="F1111" i="1"/>
  <c r="K1111" i="1" s="1"/>
  <c r="L1111" i="1" s="1"/>
  <c r="E1111" i="1"/>
  <c r="D1111" i="1"/>
  <c r="C1111" i="1"/>
  <c r="B1111" i="1"/>
  <c r="A1111" i="1"/>
  <c r="L1110" i="1"/>
  <c r="I1110" i="1"/>
  <c r="H1110" i="1"/>
  <c r="M1110" i="1" s="1"/>
  <c r="F1110" i="1"/>
  <c r="K1110" i="1" s="1"/>
  <c r="E1110" i="1"/>
  <c r="D1110" i="1"/>
  <c r="C1110" i="1"/>
  <c r="B1110" i="1"/>
  <c r="A1110" i="1"/>
  <c r="M1109" i="1"/>
  <c r="I1109" i="1"/>
  <c r="H1109" i="1"/>
  <c r="F1109" i="1"/>
  <c r="K1109" i="1" s="1"/>
  <c r="L1109" i="1" s="1"/>
  <c r="E1109" i="1"/>
  <c r="G1109" i="1" s="1"/>
  <c r="D1109" i="1"/>
  <c r="C1109" i="1"/>
  <c r="B1109" i="1"/>
  <c r="A1109" i="1"/>
  <c r="K1108" i="1"/>
  <c r="L1108" i="1" s="1"/>
  <c r="I1108" i="1"/>
  <c r="H1108" i="1"/>
  <c r="M1108" i="1" s="1"/>
  <c r="F1108" i="1"/>
  <c r="E1108" i="1"/>
  <c r="D1108" i="1"/>
  <c r="C1108" i="1"/>
  <c r="B1108" i="1"/>
  <c r="A1108" i="1"/>
  <c r="L1107" i="1"/>
  <c r="K1107" i="1"/>
  <c r="I1107" i="1"/>
  <c r="H1107" i="1"/>
  <c r="M1107" i="1" s="1"/>
  <c r="G1107" i="1"/>
  <c r="F1107" i="1"/>
  <c r="E1107" i="1"/>
  <c r="J1107" i="1" s="1"/>
  <c r="D1107" i="1"/>
  <c r="C1107" i="1"/>
  <c r="B1107" i="1"/>
  <c r="A1107" i="1"/>
  <c r="L1106" i="1"/>
  <c r="I1106" i="1"/>
  <c r="H1106" i="1"/>
  <c r="M1106" i="1" s="1"/>
  <c r="F1106" i="1"/>
  <c r="K1106" i="1" s="1"/>
  <c r="E1106" i="1"/>
  <c r="G1106" i="1" s="1"/>
  <c r="D1106" i="1"/>
  <c r="C1106" i="1"/>
  <c r="B1106" i="1"/>
  <c r="A1106" i="1"/>
  <c r="I1105" i="1"/>
  <c r="H1105" i="1"/>
  <c r="M1105" i="1" s="1"/>
  <c r="F1105" i="1"/>
  <c r="K1105" i="1" s="1"/>
  <c r="L1105" i="1" s="1"/>
  <c r="E1105" i="1"/>
  <c r="D1105" i="1"/>
  <c r="C1105" i="1"/>
  <c r="B1105" i="1"/>
  <c r="A1105" i="1"/>
  <c r="J1104" i="1"/>
  <c r="I1104" i="1"/>
  <c r="H1104" i="1"/>
  <c r="M1104" i="1" s="1"/>
  <c r="G1104" i="1"/>
  <c r="F1104" i="1"/>
  <c r="K1104" i="1" s="1"/>
  <c r="L1104" i="1" s="1"/>
  <c r="E1104" i="1"/>
  <c r="D1104" i="1"/>
  <c r="C1104" i="1"/>
  <c r="B1104" i="1"/>
  <c r="A1104" i="1"/>
  <c r="J1103" i="1"/>
  <c r="I1103" i="1"/>
  <c r="H1103" i="1"/>
  <c r="M1103" i="1" s="1"/>
  <c r="G1103" i="1"/>
  <c r="F1103" i="1"/>
  <c r="K1103" i="1" s="1"/>
  <c r="L1103" i="1" s="1"/>
  <c r="E1103" i="1"/>
  <c r="D1103" i="1"/>
  <c r="C1103" i="1"/>
  <c r="B1103" i="1"/>
  <c r="A1103" i="1"/>
  <c r="I1102" i="1"/>
  <c r="H1102" i="1"/>
  <c r="M1102" i="1" s="1"/>
  <c r="F1102" i="1"/>
  <c r="K1102" i="1" s="1"/>
  <c r="L1102" i="1" s="1"/>
  <c r="E1102" i="1"/>
  <c r="D1102" i="1"/>
  <c r="C1102" i="1"/>
  <c r="B1102" i="1"/>
  <c r="A1102" i="1"/>
  <c r="M1101" i="1"/>
  <c r="I1101" i="1"/>
  <c r="H1101" i="1"/>
  <c r="F1101" i="1"/>
  <c r="K1101" i="1" s="1"/>
  <c r="L1101" i="1" s="1"/>
  <c r="E1101" i="1"/>
  <c r="G1101" i="1" s="1"/>
  <c r="D1101" i="1"/>
  <c r="C1101" i="1"/>
  <c r="B1101" i="1"/>
  <c r="A1101" i="1"/>
  <c r="K1100" i="1"/>
  <c r="L1100" i="1" s="1"/>
  <c r="J1100" i="1"/>
  <c r="I1100" i="1"/>
  <c r="H1100" i="1"/>
  <c r="M1100" i="1" s="1"/>
  <c r="G1100" i="1"/>
  <c r="F1100" i="1"/>
  <c r="E1100" i="1"/>
  <c r="D1100" i="1"/>
  <c r="C1100" i="1"/>
  <c r="B1100" i="1"/>
  <c r="A1100" i="1"/>
  <c r="J1099" i="1"/>
  <c r="I1099" i="1"/>
  <c r="H1099" i="1"/>
  <c r="M1099" i="1" s="1"/>
  <c r="G1099" i="1"/>
  <c r="F1099" i="1"/>
  <c r="K1099" i="1" s="1"/>
  <c r="L1099" i="1" s="1"/>
  <c r="E1099" i="1"/>
  <c r="D1099" i="1"/>
  <c r="C1099" i="1"/>
  <c r="B1099" i="1"/>
  <c r="A1099" i="1"/>
  <c r="K1098" i="1"/>
  <c r="L1098" i="1" s="1"/>
  <c r="I1098" i="1"/>
  <c r="H1098" i="1"/>
  <c r="M1098" i="1" s="1"/>
  <c r="F1098" i="1"/>
  <c r="E1098" i="1"/>
  <c r="D1098" i="1"/>
  <c r="C1098" i="1"/>
  <c r="B1098" i="1"/>
  <c r="A1098" i="1"/>
  <c r="M1097" i="1"/>
  <c r="I1097" i="1"/>
  <c r="H1097" i="1"/>
  <c r="F1097" i="1"/>
  <c r="K1097" i="1" s="1"/>
  <c r="L1097" i="1" s="1"/>
  <c r="E1097" i="1"/>
  <c r="D1097" i="1"/>
  <c r="C1097" i="1"/>
  <c r="B1097" i="1"/>
  <c r="A1097" i="1"/>
  <c r="M1096" i="1"/>
  <c r="I1096" i="1"/>
  <c r="H1096" i="1"/>
  <c r="F1096" i="1"/>
  <c r="K1096" i="1" s="1"/>
  <c r="L1096" i="1" s="1"/>
  <c r="E1096" i="1"/>
  <c r="G1096" i="1" s="1"/>
  <c r="D1096" i="1"/>
  <c r="C1096" i="1"/>
  <c r="B1096" i="1"/>
  <c r="A1096" i="1"/>
  <c r="I1095" i="1"/>
  <c r="H1095" i="1"/>
  <c r="M1095" i="1" s="1"/>
  <c r="F1095" i="1"/>
  <c r="K1095" i="1" s="1"/>
  <c r="L1095" i="1" s="1"/>
  <c r="E1095" i="1"/>
  <c r="G1095" i="1" s="1"/>
  <c r="D1095" i="1"/>
  <c r="C1095" i="1"/>
  <c r="B1095" i="1"/>
  <c r="A1095" i="1"/>
  <c r="I1094" i="1"/>
  <c r="H1094" i="1"/>
  <c r="M1094" i="1" s="1"/>
  <c r="F1094" i="1"/>
  <c r="K1094" i="1" s="1"/>
  <c r="L1094" i="1" s="1"/>
  <c r="E1094" i="1"/>
  <c r="D1094" i="1"/>
  <c r="C1094" i="1"/>
  <c r="B1094" i="1"/>
  <c r="A1094" i="1"/>
  <c r="I1093" i="1"/>
  <c r="H1093" i="1"/>
  <c r="M1093" i="1" s="1"/>
  <c r="F1093" i="1"/>
  <c r="K1093" i="1" s="1"/>
  <c r="L1093" i="1" s="1"/>
  <c r="E1093" i="1"/>
  <c r="G1093" i="1" s="1"/>
  <c r="D1093" i="1"/>
  <c r="C1093" i="1"/>
  <c r="B1093" i="1"/>
  <c r="A1093" i="1"/>
  <c r="K1092" i="1"/>
  <c r="L1092" i="1" s="1"/>
  <c r="I1092" i="1"/>
  <c r="H1092" i="1"/>
  <c r="M1092" i="1" s="1"/>
  <c r="F1092" i="1"/>
  <c r="E1092" i="1"/>
  <c r="D1092" i="1"/>
  <c r="C1092" i="1"/>
  <c r="B1092" i="1"/>
  <c r="A1092" i="1"/>
  <c r="L1091" i="1"/>
  <c r="K1091" i="1"/>
  <c r="I1091" i="1"/>
  <c r="H1091" i="1"/>
  <c r="M1091" i="1" s="1"/>
  <c r="F1091" i="1"/>
  <c r="E1091" i="1"/>
  <c r="D1091" i="1"/>
  <c r="C1091" i="1"/>
  <c r="B1091" i="1"/>
  <c r="A1091" i="1"/>
  <c r="I1090" i="1"/>
  <c r="H1090" i="1"/>
  <c r="M1090" i="1" s="1"/>
  <c r="F1090" i="1"/>
  <c r="K1090" i="1" s="1"/>
  <c r="L1090" i="1" s="1"/>
  <c r="E1090" i="1"/>
  <c r="G1090" i="1" s="1"/>
  <c r="D1090" i="1"/>
  <c r="C1090" i="1"/>
  <c r="B1090" i="1"/>
  <c r="A1090" i="1"/>
  <c r="I1089" i="1"/>
  <c r="H1089" i="1"/>
  <c r="M1089" i="1" s="1"/>
  <c r="F1089" i="1"/>
  <c r="K1089" i="1" s="1"/>
  <c r="L1089" i="1" s="1"/>
  <c r="E1089" i="1"/>
  <c r="D1089" i="1"/>
  <c r="C1089" i="1"/>
  <c r="B1089" i="1"/>
  <c r="A1089" i="1"/>
  <c r="J1088" i="1"/>
  <c r="I1088" i="1"/>
  <c r="H1088" i="1"/>
  <c r="M1088" i="1" s="1"/>
  <c r="G1088" i="1"/>
  <c r="F1088" i="1"/>
  <c r="K1088" i="1" s="1"/>
  <c r="L1088" i="1" s="1"/>
  <c r="E1088" i="1"/>
  <c r="D1088" i="1"/>
  <c r="C1088" i="1"/>
  <c r="B1088" i="1"/>
  <c r="A1088" i="1"/>
  <c r="J1087" i="1"/>
  <c r="I1087" i="1"/>
  <c r="H1087" i="1"/>
  <c r="M1087" i="1" s="1"/>
  <c r="G1087" i="1"/>
  <c r="F1087" i="1"/>
  <c r="K1087" i="1" s="1"/>
  <c r="L1087" i="1" s="1"/>
  <c r="E1087" i="1"/>
  <c r="D1087" i="1"/>
  <c r="C1087" i="1"/>
  <c r="B1087" i="1"/>
  <c r="A1087" i="1"/>
  <c r="K1086" i="1"/>
  <c r="L1086" i="1" s="1"/>
  <c r="I1086" i="1"/>
  <c r="H1086" i="1"/>
  <c r="M1086" i="1" s="1"/>
  <c r="F1086" i="1"/>
  <c r="E1086" i="1"/>
  <c r="G1086" i="1" s="1"/>
  <c r="D1086" i="1"/>
  <c r="C1086" i="1"/>
  <c r="B1086" i="1"/>
  <c r="A1086" i="1"/>
  <c r="M1085" i="1"/>
  <c r="I1085" i="1"/>
  <c r="H1085" i="1"/>
  <c r="F1085" i="1"/>
  <c r="K1085" i="1" s="1"/>
  <c r="L1085" i="1" s="1"/>
  <c r="E1085" i="1"/>
  <c r="G1085" i="1" s="1"/>
  <c r="D1085" i="1"/>
  <c r="C1085" i="1"/>
  <c r="B1085" i="1"/>
  <c r="A1085" i="1"/>
  <c r="K1084" i="1"/>
  <c r="L1084" i="1" s="1"/>
  <c r="I1084" i="1"/>
  <c r="H1084" i="1"/>
  <c r="M1084" i="1" s="1"/>
  <c r="F1084" i="1"/>
  <c r="E1084" i="1"/>
  <c r="D1084" i="1"/>
  <c r="C1084" i="1"/>
  <c r="B1084" i="1"/>
  <c r="A1084" i="1"/>
  <c r="K1083" i="1"/>
  <c r="L1083" i="1" s="1"/>
  <c r="J1083" i="1"/>
  <c r="I1083" i="1"/>
  <c r="H1083" i="1"/>
  <c r="M1083" i="1" s="1"/>
  <c r="G1083" i="1"/>
  <c r="F1083" i="1"/>
  <c r="E1083" i="1"/>
  <c r="D1083" i="1"/>
  <c r="C1083" i="1"/>
  <c r="B1083" i="1"/>
  <c r="A1083" i="1"/>
  <c r="K1082" i="1"/>
  <c r="L1082" i="1" s="1"/>
  <c r="I1082" i="1"/>
  <c r="H1082" i="1"/>
  <c r="M1082" i="1" s="1"/>
  <c r="F1082" i="1"/>
  <c r="E1082" i="1"/>
  <c r="D1082" i="1"/>
  <c r="C1082" i="1"/>
  <c r="B1082" i="1"/>
  <c r="A1082" i="1"/>
  <c r="M1081" i="1"/>
  <c r="I1081" i="1"/>
  <c r="H1081" i="1"/>
  <c r="F1081" i="1"/>
  <c r="K1081" i="1" s="1"/>
  <c r="L1081" i="1" s="1"/>
  <c r="E1081" i="1"/>
  <c r="G1081" i="1" s="1"/>
  <c r="D1081" i="1"/>
  <c r="C1081" i="1"/>
  <c r="B1081" i="1"/>
  <c r="A1081" i="1"/>
  <c r="I1080" i="1"/>
  <c r="H1080" i="1"/>
  <c r="M1080" i="1" s="1"/>
  <c r="F1080" i="1"/>
  <c r="K1080" i="1" s="1"/>
  <c r="L1080" i="1" s="1"/>
  <c r="E1080" i="1"/>
  <c r="D1080" i="1"/>
  <c r="C1080" i="1"/>
  <c r="B1080" i="1"/>
  <c r="A1080" i="1"/>
  <c r="L1079" i="1"/>
  <c r="I1079" i="1"/>
  <c r="H1079" i="1"/>
  <c r="M1079" i="1" s="1"/>
  <c r="F1079" i="1"/>
  <c r="K1079" i="1" s="1"/>
  <c r="E1079" i="1"/>
  <c r="G1079" i="1" s="1"/>
  <c r="D1079" i="1"/>
  <c r="C1079" i="1"/>
  <c r="B1079" i="1"/>
  <c r="A1079" i="1"/>
  <c r="I1078" i="1"/>
  <c r="H1078" i="1"/>
  <c r="M1078" i="1" s="1"/>
  <c r="F1078" i="1"/>
  <c r="K1078" i="1" s="1"/>
  <c r="L1078" i="1" s="1"/>
  <c r="E1078" i="1"/>
  <c r="D1078" i="1"/>
  <c r="C1078" i="1"/>
  <c r="B1078" i="1"/>
  <c r="A1078" i="1"/>
  <c r="I1077" i="1"/>
  <c r="H1077" i="1"/>
  <c r="M1077" i="1" s="1"/>
  <c r="F1077" i="1"/>
  <c r="K1077" i="1" s="1"/>
  <c r="L1077" i="1" s="1"/>
  <c r="E1077" i="1"/>
  <c r="D1077" i="1"/>
  <c r="C1077" i="1"/>
  <c r="B1077" i="1"/>
  <c r="A1077" i="1"/>
  <c r="M1076" i="1"/>
  <c r="K1076" i="1"/>
  <c r="L1076" i="1" s="1"/>
  <c r="I1076" i="1"/>
  <c r="H1076" i="1"/>
  <c r="G1076" i="1"/>
  <c r="F1076" i="1"/>
  <c r="E1076" i="1"/>
  <c r="J1076" i="1" s="1"/>
  <c r="D1076" i="1"/>
  <c r="C1076" i="1"/>
  <c r="B1076" i="1"/>
  <c r="A1076" i="1"/>
  <c r="J1075" i="1"/>
  <c r="I1075" i="1"/>
  <c r="H1075" i="1"/>
  <c r="M1075" i="1" s="1"/>
  <c r="G1075" i="1"/>
  <c r="F1075" i="1"/>
  <c r="K1075" i="1" s="1"/>
  <c r="L1075" i="1" s="1"/>
  <c r="E1075" i="1"/>
  <c r="D1075" i="1"/>
  <c r="C1075" i="1"/>
  <c r="B1075" i="1"/>
  <c r="A1075" i="1"/>
  <c r="I1074" i="1"/>
  <c r="H1074" i="1"/>
  <c r="M1074" i="1" s="1"/>
  <c r="F1074" i="1"/>
  <c r="K1074" i="1" s="1"/>
  <c r="L1074" i="1" s="1"/>
  <c r="E1074" i="1"/>
  <c r="D1074" i="1"/>
  <c r="C1074" i="1"/>
  <c r="B1074" i="1"/>
  <c r="A1074" i="1"/>
  <c r="I1073" i="1"/>
  <c r="H1073" i="1"/>
  <c r="M1073" i="1" s="1"/>
  <c r="F1073" i="1"/>
  <c r="K1073" i="1" s="1"/>
  <c r="L1073" i="1" s="1"/>
  <c r="E1073" i="1"/>
  <c r="D1073" i="1"/>
  <c r="C1073" i="1"/>
  <c r="B1073" i="1"/>
  <c r="A1073" i="1"/>
  <c r="I1072" i="1"/>
  <c r="H1072" i="1"/>
  <c r="M1072" i="1" s="1"/>
  <c r="F1072" i="1"/>
  <c r="K1072" i="1" s="1"/>
  <c r="L1072" i="1" s="1"/>
  <c r="E1072" i="1"/>
  <c r="G1072" i="1" s="1"/>
  <c r="D1072" i="1"/>
  <c r="C1072" i="1"/>
  <c r="B1072" i="1"/>
  <c r="A1072" i="1"/>
  <c r="J1071" i="1"/>
  <c r="I1071" i="1"/>
  <c r="H1071" i="1"/>
  <c r="M1071" i="1" s="1"/>
  <c r="G1071" i="1"/>
  <c r="F1071" i="1"/>
  <c r="K1071" i="1" s="1"/>
  <c r="L1071" i="1" s="1"/>
  <c r="E1071" i="1"/>
  <c r="D1071" i="1"/>
  <c r="C1071" i="1"/>
  <c r="B1071" i="1"/>
  <c r="A1071" i="1"/>
  <c r="I1070" i="1"/>
  <c r="H1070" i="1"/>
  <c r="M1070" i="1" s="1"/>
  <c r="F1070" i="1"/>
  <c r="K1070" i="1" s="1"/>
  <c r="L1070" i="1" s="1"/>
  <c r="E1070" i="1"/>
  <c r="D1070" i="1"/>
  <c r="C1070" i="1"/>
  <c r="B1070" i="1"/>
  <c r="A1070" i="1"/>
  <c r="I1069" i="1"/>
  <c r="H1069" i="1"/>
  <c r="M1069" i="1" s="1"/>
  <c r="F1069" i="1"/>
  <c r="K1069" i="1" s="1"/>
  <c r="L1069" i="1" s="1"/>
  <c r="E1069" i="1"/>
  <c r="D1069" i="1"/>
  <c r="C1069" i="1"/>
  <c r="B1069" i="1"/>
  <c r="A1069" i="1"/>
  <c r="I1068" i="1"/>
  <c r="H1068" i="1"/>
  <c r="M1068" i="1" s="1"/>
  <c r="F1068" i="1"/>
  <c r="K1068" i="1" s="1"/>
  <c r="L1068" i="1" s="1"/>
  <c r="E1068" i="1"/>
  <c r="G1068" i="1" s="1"/>
  <c r="D1068" i="1"/>
  <c r="C1068" i="1"/>
  <c r="B1068" i="1"/>
  <c r="A1068" i="1"/>
  <c r="I1067" i="1"/>
  <c r="H1067" i="1"/>
  <c r="M1067" i="1" s="1"/>
  <c r="F1067" i="1"/>
  <c r="K1067" i="1" s="1"/>
  <c r="L1067" i="1" s="1"/>
  <c r="E1067" i="1"/>
  <c r="D1067" i="1"/>
  <c r="C1067" i="1"/>
  <c r="B1067" i="1"/>
  <c r="A1067" i="1"/>
  <c r="L1066" i="1"/>
  <c r="I1066" i="1"/>
  <c r="H1066" i="1"/>
  <c r="M1066" i="1" s="1"/>
  <c r="F1066" i="1"/>
  <c r="K1066" i="1" s="1"/>
  <c r="E1066" i="1"/>
  <c r="J1066" i="1" s="1"/>
  <c r="D1066" i="1"/>
  <c r="C1066" i="1"/>
  <c r="B1066" i="1"/>
  <c r="A1066" i="1"/>
  <c r="I1065" i="1"/>
  <c r="H1065" i="1"/>
  <c r="M1065" i="1" s="1"/>
  <c r="F1065" i="1"/>
  <c r="K1065" i="1" s="1"/>
  <c r="L1065" i="1" s="1"/>
  <c r="E1065" i="1"/>
  <c r="D1065" i="1"/>
  <c r="C1065" i="1"/>
  <c r="B1065" i="1"/>
  <c r="A1065" i="1"/>
  <c r="M1064" i="1"/>
  <c r="I1064" i="1"/>
  <c r="H1064" i="1"/>
  <c r="F1064" i="1"/>
  <c r="K1064" i="1" s="1"/>
  <c r="L1064" i="1" s="1"/>
  <c r="E1064" i="1"/>
  <c r="G1064" i="1" s="1"/>
  <c r="D1064" i="1"/>
  <c r="C1064" i="1"/>
  <c r="B1064" i="1"/>
  <c r="A1064" i="1"/>
  <c r="J1063" i="1"/>
  <c r="I1063" i="1"/>
  <c r="H1063" i="1"/>
  <c r="M1063" i="1" s="1"/>
  <c r="G1063" i="1"/>
  <c r="F1063" i="1"/>
  <c r="K1063" i="1" s="1"/>
  <c r="L1063" i="1" s="1"/>
  <c r="E1063" i="1"/>
  <c r="D1063" i="1"/>
  <c r="C1063" i="1"/>
  <c r="B1063" i="1"/>
  <c r="A1063" i="1"/>
  <c r="K1062" i="1"/>
  <c r="L1062" i="1" s="1"/>
  <c r="I1062" i="1"/>
  <c r="H1062" i="1"/>
  <c r="M1062" i="1" s="1"/>
  <c r="F1062" i="1"/>
  <c r="E1062" i="1"/>
  <c r="J1062" i="1" s="1"/>
  <c r="D1062" i="1"/>
  <c r="C1062" i="1"/>
  <c r="B1062" i="1"/>
  <c r="A1062" i="1"/>
  <c r="I1061" i="1"/>
  <c r="H1061" i="1"/>
  <c r="M1061" i="1" s="1"/>
  <c r="F1061" i="1"/>
  <c r="K1061" i="1" s="1"/>
  <c r="L1061" i="1" s="1"/>
  <c r="E1061" i="1"/>
  <c r="G1061" i="1" s="1"/>
  <c r="D1061" i="1"/>
  <c r="C1061" i="1"/>
  <c r="B1061" i="1"/>
  <c r="A1061" i="1"/>
  <c r="I1060" i="1"/>
  <c r="H1060" i="1"/>
  <c r="M1060" i="1" s="1"/>
  <c r="F1060" i="1"/>
  <c r="K1060" i="1" s="1"/>
  <c r="L1060" i="1" s="1"/>
  <c r="E1060" i="1"/>
  <c r="G1060" i="1" s="1"/>
  <c r="D1060" i="1"/>
  <c r="C1060" i="1"/>
  <c r="B1060" i="1"/>
  <c r="A1060" i="1"/>
  <c r="I1059" i="1"/>
  <c r="H1059" i="1"/>
  <c r="M1059" i="1" s="1"/>
  <c r="F1059" i="1"/>
  <c r="K1059" i="1" s="1"/>
  <c r="L1059" i="1" s="1"/>
  <c r="E1059" i="1"/>
  <c r="G1059" i="1" s="1"/>
  <c r="D1059" i="1"/>
  <c r="C1059" i="1"/>
  <c r="B1059" i="1"/>
  <c r="A1059" i="1"/>
  <c r="I1058" i="1"/>
  <c r="H1058" i="1"/>
  <c r="M1058" i="1" s="1"/>
  <c r="G1058" i="1"/>
  <c r="F1058" i="1"/>
  <c r="K1058" i="1" s="1"/>
  <c r="L1058" i="1" s="1"/>
  <c r="E1058" i="1"/>
  <c r="J1058" i="1" s="1"/>
  <c r="D1058" i="1"/>
  <c r="C1058" i="1"/>
  <c r="B1058" i="1"/>
  <c r="A1058" i="1"/>
  <c r="I1057" i="1"/>
  <c r="H1057" i="1"/>
  <c r="M1057" i="1" s="1"/>
  <c r="F1057" i="1"/>
  <c r="K1057" i="1" s="1"/>
  <c r="L1057" i="1" s="1"/>
  <c r="E1057" i="1"/>
  <c r="D1057" i="1"/>
  <c r="C1057" i="1"/>
  <c r="B1057" i="1"/>
  <c r="A1057" i="1"/>
  <c r="I1056" i="1"/>
  <c r="H1056" i="1"/>
  <c r="M1056" i="1" s="1"/>
  <c r="F1056" i="1"/>
  <c r="K1056" i="1" s="1"/>
  <c r="L1056" i="1" s="1"/>
  <c r="E1056" i="1"/>
  <c r="G1056" i="1" s="1"/>
  <c r="D1056" i="1"/>
  <c r="C1056" i="1"/>
  <c r="B1056" i="1"/>
  <c r="A1056" i="1"/>
  <c r="I1055" i="1"/>
  <c r="H1055" i="1"/>
  <c r="M1055" i="1" s="1"/>
  <c r="F1055" i="1"/>
  <c r="K1055" i="1" s="1"/>
  <c r="L1055" i="1" s="1"/>
  <c r="E1055" i="1"/>
  <c r="D1055" i="1"/>
  <c r="C1055" i="1"/>
  <c r="B1055" i="1"/>
  <c r="A1055" i="1"/>
  <c r="I1054" i="1"/>
  <c r="H1054" i="1"/>
  <c r="M1054" i="1" s="1"/>
  <c r="G1054" i="1"/>
  <c r="F1054" i="1"/>
  <c r="K1054" i="1" s="1"/>
  <c r="L1054" i="1" s="1"/>
  <c r="E1054" i="1"/>
  <c r="J1054" i="1" s="1"/>
  <c r="D1054" i="1"/>
  <c r="C1054" i="1"/>
  <c r="B1054" i="1"/>
  <c r="A1054" i="1"/>
  <c r="I1053" i="1"/>
  <c r="H1053" i="1"/>
  <c r="M1053" i="1" s="1"/>
  <c r="F1053" i="1"/>
  <c r="K1053" i="1" s="1"/>
  <c r="L1053" i="1" s="1"/>
  <c r="E1053" i="1"/>
  <c r="G1053" i="1" s="1"/>
  <c r="D1053" i="1"/>
  <c r="C1053" i="1"/>
  <c r="B1053" i="1"/>
  <c r="A1053" i="1"/>
  <c r="I1052" i="1"/>
  <c r="H1052" i="1"/>
  <c r="M1052" i="1" s="1"/>
  <c r="F1052" i="1"/>
  <c r="K1052" i="1" s="1"/>
  <c r="L1052" i="1" s="1"/>
  <c r="E1052" i="1"/>
  <c r="G1052" i="1" s="1"/>
  <c r="D1052" i="1"/>
  <c r="C1052" i="1"/>
  <c r="B1052" i="1"/>
  <c r="A1052" i="1"/>
  <c r="I1051" i="1"/>
  <c r="H1051" i="1"/>
  <c r="M1051" i="1" s="1"/>
  <c r="F1051" i="1"/>
  <c r="K1051" i="1" s="1"/>
  <c r="L1051" i="1" s="1"/>
  <c r="E1051" i="1"/>
  <c r="D1051" i="1"/>
  <c r="C1051" i="1"/>
  <c r="B1051" i="1"/>
  <c r="A1051" i="1"/>
  <c r="I1050" i="1"/>
  <c r="H1050" i="1"/>
  <c r="M1050" i="1" s="1"/>
  <c r="G1050" i="1"/>
  <c r="F1050" i="1"/>
  <c r="K1050" i="1" s="1"/>
  <c r="L1050" i="1" s="1"/>
  <c r="E1050" i="1"/>
  <c r="J1050" i="1" s="1"/>
  <c r="D1050" i="1"/>
  <c r="C1050" i="1"/>
  <c r="B1050" i="1"/>
  <c r="A1050" i="1"/>
  <c r="I1049" i="1"/>
  <c r="H1049" i="1"/>
  <c r="M1049" i="1" s="1"/>
  <c r="F1049" i="1"/>
  <c r="K1049" i="1" s="1"/>
  <c r="L1049" i="1" s="1"/>
  <c r="E1049" i="1"/>
  <c r="G1049" i="1" s="1"/>
  <c r="D1049" i="1"/>
  <c r="C1049" i="1"/>
  <c r="B1049" i="1"/>
  <c r="A1049" i="1"/>
  <c r="I1048" i="1"/>
  <c r="H1048" i="1"/>
  <c r="M1048" i="1" s="1"/>
  <c r="F1048" i="1"/>
  <c r="K1048" i="1" s="1"/>
  <c r="L1048" i="1" s="1"/>
  <c r="E1048" i="1"/>
  <c r="G1048" i="1" s="1"/>
  <c r="D1048" i="1"/>
  <c r="C1048" i="1"/>
  <c r="B1048" i="1"/>
  <c r="A1048" i="1"/>
  <c r="I1047" i="1"/>
  <c r="H1047" i="1"/>
  <c r="M1047" i="1" s="1"/>
  <c r="G1047" i="1"/>
  <c r="F1047" i="1"/>
  <c r="K1047" i="1" s="1"/>
  <c r="L1047" i="1" s="1"/>
  <c r="E1047" i="1"/>
  <c r="J1047" i="1" s="1"/>
  <c r="D1047" i="1"/>
  <c r="C1047" i="1"/>
  <c r="B1047" i="1"/>
  <c r="A1047" i="1"/>
  <c r="M1046" i="1"/>
  <c r="I1046" i="1"/>
  <c r="H1046" i="1"/>
  <c r="G1046" i="1"/>
  <c r="F1046" i="1"/>
  <c r="K1046" i="1" s="1"/>
  <c r="L1046" i="1" s="1"/>
  <c r="E1046" i="1"/>
  <c r="J1046" i="1" s="1"/>
  <c r="D1046" i="1"/>
  <c r="C1046" i="1"/>
  <c r="B1046" i="1"/>
  <c r="A1046" i="1"/>
  <c r="I1045" i="1"/>
  <c r="H1045" i="1"/>
  <c r="M1045" i="1" s="1"/>
  <c r="F1045" i="1"/>
  <c r="K1045" i="1" s="1"/>
  <c r="L1045" i="1" s="1"/>
  <c r="E1045" i="1"/>
  <c r="D1045" i="1"/>
  <c r="C1045" i="1"/>
  <c r="B1045" i="1"/>
  <c r="A1045" i="1"/>
  <c r="M1044" i="1"/>
  <c r="K1044" i="1"/>
  <c r="L1044" i="1" s="1"/>
  <c r="I1044" i="1"/>
  <c r="H1044" i="1"/>
  <c r="F1044" i="1"/>
  <c r="E1044" i="1"/>
  <c r="G1044" i="1" s="1"/>
  <c r="D1044" i="1"/>
  <c r="C1044" i="1"/>
  <c r="B1044" i="1"/>
  <c r="A1044" i="1"/>
  <c r="I1043" i="1"/>
  <c r="H1043" i="1"/>
  <c r="M1043" i="1" s="1"/>
  <c r="G1043" i="1"/>
  <c r="F1043" i="1"/>
  <c r="K1043" i="1" s="1"/>
  <c r="L1043" i="1" s="1"/>
  <c r="E1043" i="1"/>
  <c r="J1043" i="1" s="1"/>
  <c r="D1043" i="1"/>
  <c r="C1043" i="1"/>
  <c r="B1043" i="1"/>
  <c r="A1043" i="1"/>
  <c r="I1042" i="1"/>
  <c r="H1042" i="1"/>
  <c r="M1042" i="1" s="1"/>
  <c r="F1042" i="1"/>
  <c r="K1042" i="1" s="1"/>
  <c r="L1042" i="1" s="1"/>
  <c r="E1042" i="1"/>
  <c r="D1042" i="1"/>
  <c r="C1042" i="1"/>
  <c r="B1042" i="1"/>
  <c r="A1042" i="1"/>
  <c r="I1041" i="1"/>
  <c r="H1041" i="1"/>
  <c r="M1041" i="1" s="1"/>
  <c r="F1041" i="1"/>
  <c r="K1041" i="1" s="1"/>
  <c r="L1041" i="1" s="1"/>
  <c r="E1041" i="1"/>
  <c r="G1041" i="1" s="1"/>
  <c r="D1041" i="1"/>
  <c r="C1041" i="1"/>
  <c r="B1041" i="1"/>
  <c r="A1041" i="1"/>
  <c r="K1040" i="1"/>
  <c r="L1040" i="1" s="1"/>
  <c r="I1040" i="1"/>
  <c r="H1040" i="1"/>
  <c r="M1040" i="1" s="1"/>
  <c r="F1040" i="1"/>
  <c r="E1040" i="1"/>
  <c r="D1040" i="1"/>
  <c r="C1040" i="1"/>
  <c r="B1040" i="1"/>
  <c r="A1040" i="1"/>
  <c r="J1039" i="1"/>
  <c r="I1039" i="1"/>
  <c r="H1039" i="1"/>
  <c r="M1039" i="1" s="1"/>
  <c r="G1039" i="1"/>
  <c r="F1039" i="1"/>
  <c r="K1039" i="1" s="1"/>
  <c r="L1039" i="1" s="1"/>
  <c r="E1039" i="1"/>
  <c r="D1039" i="1"/>
  <c r="C1039" i="1"/>
  <c r="B1039" i="1"/>
  <c r="A1039" i="1"/>
  <c r="I1038" i="1"/>
  <c r="H1038" i="1"/>
  <c r="M1038" i="1" s="1"/>
  <c r="F1038" i="1"/>
  <c r="K1038" i="1" s="1"/>
  <c r="L1038" i="1" s="1"/>
  <c r="E1038" i="1"/>
  <c r="D1038" i="1"/>
  <c r="C1038" i="1"/>
  <c r="B1038" i="1"/>
  <c r="A1038" i="1"/>
  <c r="I1037" i="1"/>
  <c r="H1037" i="1"/>
  <c r="M1037" i="1" s="1"/>
  <c r="F1037" i="1"/>
  <c r="K1037" i="1" s="1"/>
  <c r="L1037" i="1" s="1"/>
  <c r="E1037" i="1"/>
  <c r="G1037" i="1" s="1"/>
  <c r="D1037" i="1"/>
  <c r="C1037" i="1"/>
  <c r="B1037" i="1"/>
  <c r="A1037" i="1"/>
  <c r="K1036" i="1"/>
  <c r="L1036" i="1" s="1"/>
  <c r="I1036" i="1"/>
  <c r="H1036" i="1"/>
  <c r="M1036" i="1" s="1"/>
  <c r="F1036" i="1"/>
  <c r="E1036" i="1"/>
  <c r="D1036" i="1"/>
  <c r="C1036" i="1"/>
  <c r="B1036" i="1"/>
  <c r="A1036" i="1"/>
  <c r="J1035" i="1"/>
  <c r="I1035" i="1"/>
  <c r="H1035" i="1"/>
  <c r="M1035" i="1" s="1"/>
  <c r="G1035" i="1"/>
  <c r="F1035" i="1"/>
  <c r="K1035" i="1" s="1"/>
  <c r="L1035" i="1" s="1"/>
  <c r="E1035" i="1"/>
  <c r="D1035" i="1"/>
  <c r="C1035" i="1"/>
  <c r="B1035" i="1"/>
  <c r="A1035" i="1"/>
  <c r="I1034" i="1"/>
  <c r="H1034" i="1"/>
  <c r="M1034" i="1" s="1"/>
  <c r="F1034" i="1"/>
  <c r="K1034" i="1" s="1"/>
  <c r="L1034" i="1" s="1"/>
  <c r="E1034" i="1"/>
  <c r="D1034" i="1"/>
  <c r="C1034" i="1"/>
  <c r="B1034" i="1"/>
  <c r="A1034" i="1"/>
  <c r="I1033" i="1"/>
  <c r="H1033" i="1"/>
  <c r="M1033" i="1" s="1"/>
  <c r="F1033" i="1"/>
  <c r="K1033" i="1" s="1"/>
  <c r="L1033" i="1" s="1"/>
  <c r="E1033" i="1"/>
  <c r="G1033" i="1" s="1"/>
  <c r="D1033" i="1"/>
  <c r="C1033" i="1"/>
  <c r="B1033" i="1"/>
  <c r="A1033" i="1"/>
  <c r="K1032" i="1"/>
  <c r="L1032" i="1" s="1"/>
  <c r="I1032" i="1"/>
  <c r="H1032" i="1"/>
  <c r="M1032" i="1" s="1"/>
  <c r="F1032" i="1"/>
  <c r="E1032" i="1"/>
  <c r="D1032" i="1"/>
  <c r="C1032" i="1"/>
  <c r="B1032" i="1"/>
  <c r="A1032" i="1"/>
  <c r="J1031" i="1"/>
  <c r="I1031" i="1"/>
  <c r="H1031" i="1"/>
  <c r="M1031" i="1" s="1"/>
  <c r="G1031" i="1"/>
  <c r="F1031" i="1"/>
  <c r="K1031" i="1" s="1"/>
  <c r="L1031" i="1" s="1"/>
  <c r="E1031" i="1"/>
  <c r="D1031" i="1"/>
  <c r="C1031" i="1"/>
  <c r="B1031" i="1"/>
  <c r="A1031" i="1"/>
  <c r="I1030" i="1"/>
  <c r="H1030" i="1"/>
  <c r="M1030" i="1" s="1"/>
  <c r="F1030" i="1"/>
  <c r="K1030" i="1" s="1"/>
  <c r="L1030" i="1" s="1"/>
  <c r="E1030" i="1"/>
  <c r="D1030" i="1"/>
  <c r="C1030" i="1"/>
  <c r="B1030" i="1"/>
  <c r="A1030" i="1"/>
  <c r="I1029" i="1"/>
  <c r="H1029" i="1"/>
  <c r="M1029" i="1" s="1"/>
  <c r="F1029" i="1"/>
  <c r="K1029" i="1" s="1"/>
  <c r="L1029" i="1" s="1"/>
  <c r="E1029" i="1"/>
  <c r="G1029" i="1" s="1"/>
  <c r="D1029" i="1"/>
  <c r="C1029" i="1"/>
  <c r="B1029" i="1"/>
  <c r="A1029" i="1"/>
  <c r="K1028" i="1"/>
  <c r="L1028" i="1" s="1"/>
  <c r="I1028" i="1"/>
  <c r="H1028" i="1"/>
  <c r="M1028" i="1" s="1"/>
  <c r="F1028" i="1"/>
  <c r="E1028" i="1"/>
  <c r="D1028" i="1"/>
  <c r="C1028" i="1"/>
  <c r="B1028" i="1"/>
  <c r="A1028" i="1"/>
  <c r="J1027" i="1"/>
  <c r="I1027" i="1"/>
  <c r="H1027" i="1"/>
  <c r="M1027" i="1" s="1"/>
  <c r="G1027" i="1"/>
  <c r="F1027" i="1"/>
  <c r="K1027" i="1" s="1"/>
  <c r="L1027" i="1" s="1"/>
  <c r="E1027" i="1"/>
  <c r="D1027" i="1"/>
  <c r="C1027" i="1"/>
  <c r="B1027" i="1"/>
  <c r="A1027" i="1"/>
  <c r="I1026" i="1"/>
  <c r="H1026" i="1"/>
  <c r="M1026" i="1" s="1"/>
  <c r="F1026" i="1"/>
  <c r="K1026" i="1" s="1"/>
  <c r="L1026" i="1" s="1"/>
  <c r="E1026" i="1"/>
  <c r="D1026" i="1"/>
  <c r="C1026" i="1"/>
  <c r="B1026" i="1"/>
  <c r="A1026" i="1"/>
  <c r="I1025" i="1"/>
  <c r="H1025" i="1"/>
  <c r="M1025" i="1" s="1"/>
  <c r="F1025" i="1"/>
  <c r="K1025" i="1" s="1"/>
  <c r="L1025" i="1" s="1"/>
  <c r="E1025" i="1"/>
  <c r="G1025" i="1" s="1"/>
  <c r="D1025" i="1"/>
  <c r="C1025" i="1"/>
  <c r="B1025" i="1"/>
  <c r="A1025" i="1"/>
  <c r="K1024" i="1"/>
  <c r="L1024" i="1" s="1"/>
  <c r="I1024" i="1"/>
  <c r="H1024" i="1"/>
  <c r="M1024" i="1" s="1"/>
  <c r="F1024" i="1"/>
  <c r="E1024" i="1"/>
  <c r="D1024" i="1"/>
  <c r="C1024" i="1"/>
  <c r="B1024" i="1"/>
  <c r="A1024" i="1"/>
  <c r="J1023" i="1"/>
  <c r="I1023" i="1"/>
  <c r="H1023" i="1"/>
  <c r="M1023" i="1" s="1"/>
  <c r="G1023" i="1"/>
  <c r="F1023" i="1"/>
  <c r="K1023" i="1" s="1"/>
  <c r="L1023" i="1" s="1"/>
  <c r="E1023" i="1"/>
  <c r="D1023" i="1"/>
  <c r="C1023" i="1"/>
  <c r="B1023" i="1"/>
  <c r="A1023" i="1"/>
  <c r="I1022" i="1"/>
  <c r="H1022" i="1"/>
  <c r="M1022" i="1" s="1"/>
  <c r="F1022" i="1"/>
  <c r="K1022" i="1" s="1"/>
  <c r="L1022" i="1" s="1"/>
  <c r="E1022" i="1"/>
  <c r="D1022" i="1"/>
  <c r="C1022" i="1"/>
  <c r="B1022" i="1"/>
  <c r="A1022" i="1"/>
  <c r="I1021" i="1"/>
  <c r="H1021" i="1"/>
  <c r="M1021" i="1" s="1"/>
  <c r="F1021" i="1"/>
  <c r="K1021" i="1" s="1"/>
  <c r="L1021" i="1" s="1"/>
  <c r="E1021" i="1"/>
  <c r="G1021" i="1" s="1"/>
  <c r="D1021" i="1"/>
  <c r="C1021" i="1"/>
  <c r="B1021" i="1"/>
  <c r="A1021" i="1"/>
  <c r="K1020" i="1"/>
  <c r="L1020" i="1" s="1"/>
  <c r="I1020" i="1"/>
  <c r="H1020" i="1"/>
  <c r="M1020" i="1" s="1"/>
  <c r="F1020" i="1"/>
  <c r="E1020" i="1"/>
  <c r="D1020" i="1"/>
  <c r="C1020" i="1"/>
  <c r="B1020" i="1"/>
  <c r="A1020" i="1"/>
  <c r="J1019" i="1"/>
  <c r="I1019" i="1"/>
  <c r="H1019" i="1"/>
  <c r="M1019" i="1" s="1"/>
  <c r="G1019" i="1"/>
  <c r="F1019" i="1"/>
  <c r="K1019" i="1" s="1"/>
  <c r="L1019" i="1" s="1"/>
  <c r="E1019" i="1"/>
  <c r="D1019" i="1"/>
  <c r="C1019" i="1"/>
  <c r="B1019" i="1"/>
  <c r="A1019" i="1"/>
  <c r="I1018" i="1"/>
  <c r="H1018" i="1"/>
  <c r="M1018" i="1" s="1"/>
  <c r="F1018" i="1"/>
  <c r="K1018" i="1" s="1"/>
  <c r="L1018" i="1" s="1"/>
  <c r="E1018" i="1"/>
  <c r="D1018" i="1"/>
  <c r="C1018" i="1"/>
  <c r="B1018" i="1"/>
  <c r="A1018" i="1"/>
  <c r="I1017" i="1"/>
  <c r="H1017" i="1"/>
  <c r="M1017" i="1" s="1"/>
  <c r="G1017" i="1"/>
  <c r="F1017" i="1"/>
  <c r="K1017" i="1" s="1"/>
  <c r="L1017" i="1" s="1"/>
  <c r="E1017" i="1"/>
  <c r="J1017" i="1" s="1"/>
  <c r="D1017" i="1"/>
  <c r="C1017" i="1"/>
  <c r="B1017" i="1"/>
  <c r="A1017" i="1"/>
  <c r="M1016" i="1"/>
  <c r="K1016" i="1"/>
  <c r="L1016" i="1" s="1"/>
  <c r="I1016" i="1"/>
  <c r="H1016" i="1"/>
  <c r="F1016" i="1"/>
  <c r="E1016" i="1"/>
  <c r="G1016" i="1" s="1"/>
  <c r="D1016" i="1"/>
  <c r="C1016" i="1"/>
  <c r="B1016" i="1"/>
  <c r="A1016" i="1"/>
  <c r="I1015" i="1"/>
  <c r="H1015" i="1"/>
  <c r="M1015" i="1" s="1"/>
  <c r="F1015" i="1"/>
  <c r="K1015" i="1" s="1"/>
  <c r="L1015" i="1" s="1"/>
  <c r="E1015" i="1"/>
  <c r="G1015" i="1" s="1"/>
  <c r="D1015" i="1"/>
  <c r="C1015" i="1"/>
  <c r="B1015" i="1"/>
  <c r="A1015" i="1"/>
  <c r="I1014" i="1"/>
  <c r="H1014" i="1"/>
  <c r="M1014" i="1" s="1"/>
  <c r="F1014" i="1"/>
  <c r="K1014" i="1" s="1"/>
  <c r="L1014" i="1" s="1"/>
  <c r="E1014" i="1"/>
  <c r="D1014" i="1"/>
  <c r="C1014" i="1"/>
  <c r="B1014" i="1"/>
  <c r="A1014" i="1"/>
  <c r="I1013" i="1"/>
  <c r="H1013" i="1"/>
  <c r="M1013" i="1" s="1"/>
  <c r="F1013" i="1"/>
  <c r="K1013" i="1" s="1"/>
  <c r="L1013" i="1" s="1"/>
  <c r="E1013" i="1"/>
  <c r="D1013" i="1"/>
  <c r="C1013" i="1"/>
  <c r="B1013" i="1"/>
  <c r="A1013" i="1"/>
  <c r="K1012" i="1"/>
  <c r="L1012" i="1" s="1"/>
  <c r="I1012" i="1"/>
  <c r="H1012" i="1"/>
  <c r="M1012" i="1" s="1"/>
  <c r="F1012" i="1"/>
  <c r="E1012" i="1"/>
  <c r="D1012" i="1"/>
  <c r="C1012" i="1"/>
  <c r="B1012" i="1"/>
  <c r="A1012" i="1"/>
  <c r="I1011" i="1"/>
  <c r="H1011" i="1"/>
  <c r="M1011" i="1" s="1"/>
  <c r="F1011" i="1"/>
  <c r="K1011" i="1" s="1"/>
  <c r="L1011" i="1" s="1"/>
  <c r="E1011" i="1"/>
  <c r="G1011" i="1" s="1"/>
  <c r="D1011" i="1"/>
  <c r="C1011" i="1"/>
  <c r="B1011" i="1"/>
  <c r="A1011" i="1"/>
  <c r="I1010" i="1"/>
  <c r="H1010" i="1"/>
  <c r="M1010" i="1" s="1"/>
  <c r="F1010" i="1"/>
  <c r="K1010" i="1" s="1"/>
  <c r="L1010" i="1" s="1"/>
  <c r="E1010" i="1"/>
  <c r="D1010" i="1"/>
  <c r="C1010" i="1"/>
  <c r="B1010" i="1"/>
  <c r="A1010" i="1"/>
  <c r="J1009" i="1"/>
  <c r="I1009" i="1"/>
  <c r="H1009" i="1"/>
  <c r="M1009" i="1" s="1"/>
  <c r="G1009" i="1"/>
  <c r="F1009" i="1"/>
  <c r="K1009" i="1" s="1"/>
  <c r="L1009" i="1" s="1"/>
  <c r="E1009" i="1"/>
  <c r="D1009" i="1"/>
  <c r="C1009" i="1"/>
  <c r="B1009" i="1"/>
  <c r="A1009" i="1"/>
  <c r="K1008" i="1"/>
  <c r="L1008" i="1" s="1"/>
  <c r="I1008" i="1"/>
  <c r="H1008" i="1"/>
  <c r="M1008" i="1" s="1"/>
  <c r="F1008" i="1"/>
  <c r="E1008" i="1"/>
  <c r="D1008" i="1"/>
  <c r="C1008" i="1"/>
  <c r="B1008" i="1"/>
  <c r="A1008" i="1"/>
  <c r="J1007" i="1"/>
  <c r="I1007" i="1"/>
  <c r="H1007" i="1"/>
  <c r="M1007" i="1" s="1"/>
  <c r="G1007" i="1"/>
  <c r="F1007" i="1"/>
  <c r="K1007" i="1" s="1"/>
  <c r="L1007" i="1" s="1"/>
  <c r="E1007" i="1"/>
  <c r="D1007" i="1"/>
  <c r="C1007" i="1"/>
  <c r="B1007" i="1"/>
  <c r="A1007" i="1"/>
  <c r="I1006" i="1"/>
  <c r="H1006" i="1"/>
  <c r="M1006" i="1" s="1"/>
  <c r="F1006" i="1"/>
  <c r="K1006" i="1" s="1"/>
  <c r="L1006" i="1" s="1"/>
  <c r="E1006" i="1"/>
  <c r="D1006" i="1"/>
  <c r="C1006" i="1"/>
  <c r="B1006" i="1"/>
  <c r="A1006" i="1"/>
  <c r="I1005" i="1"/>
  <c r="H1005" i="1"/>
  <c r="M1005" i="1" s="1"/>
  <c r="F1005" i="1"/>
  <c r="K1005" i="1" s="1"/>
  <c r="L1005" i="1" s="1"/>
  <c r="E1005" i="1"/>
  <c r="G1005" i="1" s="1"/>
  <c r="D1005" i="1"/>
  <c r="C1005" i="1"/>
  <c r="B1005" i="1"/>
  <c r="A1005" i="1"/>
  <c r="K1004" i="1"/>
  <c r="L1004" i="1" s="1"/>
  <c r="I1004" i="1"/>
  <c r="H1004" i="1"/>
  <c r="M1004" i="1" s="1"/>
  <c r="F1004" i="1"/>
  <c r="E1004" i="1"/>
  <c r="D1004" i="1"/>
  <c r="C1004" i="1"/>
  <c r="B1004" i="1"/>
  <c r="A1004" i="1"/>
  <c r="J1003" i="1"/>
  <c r="I1003" i="1"/>
  <c r="H1003" i="1"/>
  <c r="M1003" i="1" s="1"/>
  <c r="G1003" i="1"/>
  <c r="F1003" i="1"/>
  <c r="K1003" i="1" s="1"/>
  <c r="L1003" i="1" s="1"/>
  <c r="E1003" i="1"/>
  <c r="D1003" i="1"/>
  <c r="C1003" i="1"/>
  <c r="B1003" i="1"/>
  <c r="A1003" i="1"/>
  <c r="I1002" i="1"/>
  <c r="H1002" i="1"/>
  <c r="M1002" i="1" s="1"/>
  <c r="F1002" i="1"/>
  <c r="K1002" i="1" s="1"/>
  <c r="L1002" i="1" s="1"/>
  <c r="E1002" i="1"/>
  <c r="D1002" i="1"/>
  <c r="C1002" i="1"/>
  <c r="B1002" i="1"/>
  <c r="A1002" i="1"/>
  <c r="I1001" i="1"/>
  <c r="H1001" i="1"/>
  <c r="M1001" i="1" s="1"/>
  <c r="F1001" i="1"/>
  <c r="K1001" i="1" s="1"/>
  <c r="L1001" i="1" s="1"/>
  <c r="E1001" i="1"/>
  <c r="D1001" i="1"/>
  <c r="C1001" i="1"/>
  <c r="B1001" i="1"/>
  <c r="A1001" i="1"/>
  <c r="K1000" i="1"/>
  <c r="L1000" i="1" s="1"/>
  <c r="I1000" i="1"/>
  <c r="H1000" i="1"/>
  <c r="M1000" i="1" s="1"/>
  <c r="F1000" i="1"/>
  <c r="E1000" i="1"/>
  <c r="D1000" i="1"/>
  <c r="C1000" i="1"/>
  <c r="B1000" i="1"/>
  <c r="A1000" i="1"/>
  <c r="J999" i="1"/>
  <c r="I999" i="1"/>
  <c r="H999" i="1"/>
  <c r="M999" i="1" s="1"/>
  <c r="G999" i="1"/>
  <c r="F999" i="1"/>
  <c r="K999" i="1" s="1"/>
  <c r="L999" i="1" s="1"/>
  <c r="E999" i="1"/>
  <c r="D999" i="1"/>
  <c r="C999" i="1"/>
  <c r="B999" i="1"/>
  <c r="A999" i="1"/>
  <c r="I998" i="1"/>
  <c r="H998" i="1"/>
  <c r="M998" i="1" s="1"/>
  <c r="F998" i="1"/>
  <c r="K998" i="1" s="1"/>
  <c r="L998" i="1" s="1"/>
  <c r="E998" i="1"/>
  <c r="D998" i="1"/>
  <c r="C998" i="1"/>
  <c r="B998" i="1"/>
  <c r="A998" i="1"/>
  <c r="I997" i="1"/>
  <c r="H997" i="1"/>
  <c r="M997" i="1" s="1"/>
  <c r="F997" i="1"/>
  <c r="K997" i="1" s="1"/>
  <c r="L997" i="1" s="1"/>
  <c r="E997" i="1"/>
  <c r="D997" i="1"/>
  <c r="C997" i="1"/>
  <c r="B997" i="1"/>
  <c r="A997" i="1"/>
  <c r="M996" i="1"/>
  <c r="K996" i="1"/>
  <c r="L996" i="1" s="1"/>
  <c r="I996" i="1"/>
  <c r="H996" i="1"/>
  <c r="F996" i="1"/>
  <c r="E996" i="1"/>
  <c r="D996" i="1"/>
  <c r="C996" i="1"/>
  <c r="B996" i="1"/>
  <c r="A996" i="1"/>
  <c r="J995" i="1"/>
  <c r="I995" i="1"/>
  <c r="H995" i="1"/>
  <c r="M995" i="1" s="1"/>
  <c r="G995" i="1"/>
  <c r="F995" i="1"/>
  <c r="K995" i="1" s="1"/>
  <c r="L995" i="1" s="1"/>
  <c r="E995" i="1"/>
  <c r="D995" i="1"/>
  <c r="C995" i="1"/>
  <c r="B995" i="1"/>
  <c r="A995" i="1"/>
  <c r="M994" i="1"/>
  <c r="K994" i="1"/>
  <c r="L994" i="1" s="1"/>
  <c r="I994" i="1"/>
  <c r="H994" i="1"/>
  <c r="F994" i="1"/>
  <c r="E994" i="1"/>
  <c r="D994" i="1"/>
  <c r="C994" i="1"/>
  <c r="B994" i="1"/>
  <c r="A994" i="1"/>
  <c r="I993" i="1"/>
  <c r="H993" i="1"/>
  <c r="M993" i="1" s="1"/>
  <c r="F993" i="1"/>
  <c r="K993" i="1" s="1"/>
  <c r="L993" i="1" s="1"/>
  <c r="E993" i="1"/>
  <c r="D993" i="1"/>
  <c r="C993" i="1"/>
  <c r="B993" i="1"/>
  <c r="A993" i="1"/>
  <c r="M992" i="1"/>
  <c r="K992" i="1"/>
  <c r="L992" i="1" s="1"/>
  <c r="I992" i="1"/>
  <c r="H992" i="1"/>
  <c r="F992" i="1"/>
  <c r="E992" i="1"/>
  <c r="D992" i="1"/>
  <c r="C992" i="1"/>
  <c r="B992" i="1"/>
  <c r="A992" i="1"/>
  <c r="J991" i="1"/>
  <c r="I991" i="1"/>
  <c r="H991" i="1"/>
  <c r="M991" i="1" s="1"/>
  <c r="G991" i="1"/>
  <c r="F991" i="1"/>
  <c r="K991" i="1" s="1"/>
  <c r="L991" i="1" s="1"/>
  <c r="E991" i="1"/>
  <c r="D991" i="1"/>
  <c r="C991" i="1"/>
  <c r="B991" i="1"/>
  <c r="A991" i="1"/>
  <c r="M990" i="1"/>
  <c r="I990" i="1"/>
  <c r="H990" i="1"/>
  <c r="F990" i="1"/>
  <c r="K990" i="1" s="1"/>
  <c r="L990" i="1" s="1"/>
  <c r="E990" i="1"/>
  <c r="D990" i="1"/>
  <c r="C990" i="1"/>
  <c r="B990" i="1"/>
  <c r="A990" i="1"/>
  <c r="I989" i="1"/>
  <c r="H989" i="1"/>
  <c r="M989" i="1" s="1"/>
  <c r="F989" i="1"/>
  <c r="K989" i="1" s="1"/>
  <c r="L989" i="1" s="1"/>
  <c r="E989" i="1"/>
  <c r="D989" i="1"/>
  <c r="C989" i="1"/>
  <c r="B989" i="1"/>
  <c r="A989" i="1"/>
  <c r="M988" i="1"/>
  <c r="K988" i="1"/>
  <c r="L988" i="1" s="1"/>
  <c r="I988" i="1"/>
  <c r="H988" i="1"/>
  <c r="F988" i="1"/>
  <c r="E988" i="1"/>
  <c r="D988" i="1"/>
  <c r="C988" i="1"/>
  <c r="B988" i="1"/>
  <c r="A988" i="1"/>
  <c r="J987" i="1"/>
  <c r="I987" i="1"/>
  <c r="H987" i="1"/>
  <c r="M987" i="1" s="1"/>
  <c r="G987" i="1"/>
  <c r="F987" i="1"/>
  <c r="K987" i="1" s="1"/>
  <c r="L987" i="1" s="1"/>
  <c r="E987" i="1"/>
  <c r="D987" i="1"/>
  <c r="C987" i="1"/>
  <c r="B987" i="1"/>
  <c r="A987" i="1"/>
  <c r="M986" i="1"/>
  <c r="K986" i="1"/>
  <c r="L986" i="1" s="1"/>
  <c r="I986" i="1"/>
  <c r="H986" i="1"/>
  <c r="F986" i="1"/>
  <c r="E986" i="1"/>
  <c r="D986" i="1"/>
  <c r="C986" i="1"/>
  <c r="B986" i="1"/>
  <c r="A986" i="1"/>
  <c r="I985" i="1"/>
  <c r="H985" i="1"/>
  <c r="M985" i="1" s="1"/>
  <c r="F985" i="1"/>
  <c r="K985" i="1" s="1"/>
  <c r="L985" i="1" s="1"/>
  <c r="E985" i="1"/>
  <c r="D985" i="1"/>
  <c r="C985" i="1"/>
  <c r="B985" i="1"/>
  <c r="A985" i="1"/>
  <c r="M984" i="1"/>
  <c r="K984" i="1"/>
  <c r="L984" i="1" s="1"/>
  <c r="I984" i="1"/>
  <c r="H984" i="1"/>
  <c r="F984" i="1"/>
  <c r="E984" i="1"/>
  <c r="D984" i="1"/>
  <c r="C984" i="1"/>
  <c r="B984" i="1"/>
  <c r="A984" i="1"/>
  <c r="J983" i="1"/>
  <c r="I983" i="1"/>
  <c r="H983" i="1"/>
  <c r="M983" i="1" s="1"/>
  <c r="G983" i="1"/>
  <c r="F983" i="1"/>
  <c r="K983" i="1" s="1"/>
  <c r="L983" i="1" s="1"/>
  <c r="E983" i="1"/>
  <c r="D983" i="1"/>
  <c r="C983" i="1"/>
  <c r="B983" i="1"/>
  <c r="A983" i="1"/>
  <c r="M982" i="1"/>
  <c r="I982" i="1"/>
  <c r="H982" i="1"/>
  <c r="F982" i="1"/>
  <c r="K982" i="1" s="1"/>
  <c r="L982" i="1" s="1"/>
  <c r="E982" i="1"/>
  <c r="D982" i="1"/>
  <c r="C982" i="1"/>
  <c r="B982" i="1"/>
  <c r="A982" i="1"/>
  <c r="I981" i="1"/>
  <c r="H981" i="1"/>
  <c r="M981" i="1" s="1"/>
  <c r="F981" i="1"/>
  <c r="K981" i="1" s="1"/>
  <c r="L981" i="1" s="1"/>
  <c r="E981" i="1"/>
  <c r="D981" i="1"/>
  <c r="C981" i="1"/>
  <c r="B981" i="1"/>
  <c r="A981" i="1"/>
  <c r="M980" i="1"/>
  <c r="K980" i="1"/>
  <c r="L980" i="1" s="1"/>
  <c r="I980" i="1"/>
  <c r="H980" i="1"/>
  <c r="F980" i="1"/>
  <c r="E980" i="1"/>
  <c r="D980" i="1"/>
  <c r="C980" i="1"/>
  <c r="B980" i="1"/>
  <c r="A980" i="1"/>
  <c r="J979" i="1"/>
  <c r="I979" i="1"/>
  <c r="H979" i="1"/>
  <c r="M979" i="1" s="1"/>
  <c r="G979" i="1"/>
  <c r="F979" i="1"/>
  <c r="K979" i="1" s="1"/>
  <c r="L979" i="1" s="1"/>
  <c r="E979" i="1"/>
  <c r="D979" i="1"/>
  <c r="C979" i="1"/>
  <c r="B979" i="1"/>
  <c r="A979" i="1"/>
  <c r="M978" i="1"/>
  <c r="K978" i="1"/>
  <c r="L978" i="1" s="1"/>
  <c r="I978" i="1"/>
  <c r="H978" i="1"/>
  <c r="F978" i="1"/>
  <c r="E978" i="1"/>
  <c r="D978" i="1"/>
  <c r="C978" i="1"/>
  <c r="B978" i="1"/>
  <c r="A978" i="1"/>
  <c r="I977" i="1"/>
  <c r="H977" i="1"/>
  <c r="M977" i="1" s="1"/>
  <c r="F977" i="1"/>
  <c r="K977" i="1" s="1"/>
  <c r="L977" i="1" s="1"/>
  <c r="E977" i="1"/>
  <c r="D977" i="1"/>
  <c r="C977" i="1"/>
  <c r="B977" i="1"/>
  <c r="A977" i="1"/>
  <c r="M976" i="1"/>
  <c r="K976" i="1"/>
  <c r="L976" i="1" s="1"/>
  <c r="I976" i="1"/>
  <c r="H976" i="1"/>
  <c r="F976" i="1"/>
  <c r="E976" i="1"/>
  <c r="D976" i="1"/>
  <c r="C976" i="1"/>
  <c r="B976" i="1"/>
  <c r="A976" i="1"/>
  <c r="J975" i="1"/>
  <c r="I975" i="1"/>
  <c r="H975" i="1"/>
  <c r="M975" i="1" s="1"/>
  <c r="G975" i="1"/>
  <c r="F975" i="1"/>
  <c r="K975" i="1" s="1"/>
  <c r="L975" i="1" s="1"/>
  <c r="E975" i="1"/>
  <c r="D975" i="1"/>
  <c r="C975" i="1"/>
  <c r="B975" i="1"/>
  <c r="A975" i="1"/>
  <c r="M974" i="1"/>
  <c r="I974" i="1"/>
  <c r="H974" i="1"/>
  <c r="F974" i="1"/>
  <c r="K974" i="1" s="1"/>
  <c r="L974" i="1" s="1"/>
  <c r="E974" i="1"/>
  <c r="D974" i="1"/>
  <c r="C974" i="1"/>
  <c r="B974" i="1"/>
  <c r="A974" i="1"/>
  <c r="I973" i="1"/>
  <c r="H973" i="1"/>
  <c r="M973" i="1" s="1"/>
  <c r="F973" i="1"/>
  <c r="K973" i="1" s="1"/>
  <c r="L973" i="1" s="1"/>
  <c r="E973" i="1"/>
  <c r="D973" i="1"/>
  <c r="C973" i="1"/>
  <c r="B973" i="1"/>
  <c r="A973" i="1"/>
  <c r="M972" i="1"/>
  <c r="K972" i="1"/>
  <c r="L972" i="1" s="1"/>
  <c r="I972" i="1"/>
  <c r="H972" i="1"/>
  <c r="F972" i="1"/>
  <c r="E972" i="1"/>
  <c r="D972" i="1"/>
  <c r="C972" i="1"/>
  <c r="B972" i="1"/>
  <c r="A972" i="1"/>
  <c r="J971" i="1"/>
  <c r="I971" i="1"/>
  <c r="H971" i="1"/>
  <c r="M971" i="1" s="1"/>
  <c r="G971" i="1"/>
  <c r="F971" i="1"/>
  <c r="K971" i="1" s="1"/>
  <c r="L971" i="1" s="1"/>
  <c r="E971" i="1"/>
  <c r="D971" i="1"/>
  <c r="C971" i="1"/>
  <c r="B971" i="1"/>
  <c r="A971" i="1"/>
  <c r="M970" i="1"/>
  <c r="K970" i="1"/>
  <c r="L970" i="1" s="1"/>
  <c r="I970" i="1"/>
  <c r="H970" i="1"/>
  <c r="F970" i="1"/>
  <c r="E970" i="1"/>
  <c r="D970" i="1"/>
  <c r="C970" i="1"/>
  <c r="B970" i="1"/>
  <c r="A970" i="1"/>
  <c r="I969" i="1"/>
  <c r="H969" i="1"/>
  <c r="M969" i="1" s="1"/>
  <c r="F969" i="1"/>
  <c r="K969" i="1" s="1"/>
  <c r="L969" i="1" s="1"/>
  <c r="E969" i="1"/>
  <c r="D969" i="1"/>
  <c r="C969" i="1"/>
  <c r="B969" i="1"/>
  <c r="A969" i="1"/>
  <c r="M968" i="1"/>
  <c r="K968" i="1"/>
  <c r="L968" i="1" s="1"/>
  <c r="I968" i="1"/>
  <c r="H968" i="1"/>
  <c r="F968" i="1"/>
  <c r="E968" i="1"/>
  <c r="D968" i="1"/>
  <c r="C968" i="1"/>
  <c r="B968" i="1"/>
  <c r="A968" i="1"/>
  <c r="J967" i="1"/>
  <c r="I967" i="1"/>
  <c r="H967" i="1"/>
  <c r="M967" i="1" s="1"/>
  <c r="G967" i="1"/>
  <c r="F967" i="1"/>
  <c r="K967" i="1" s="1"/>
  <c r="L967" i="1" s="1"/>
  <c r="E967" i="1"/>
  <c r="D967" i="1"/>
  <c r="C967" i="1"/>
  <c r="B967" i="1"/>
  <c r="A967" i="1"/>
  <c r="M966" i="1"/>
  <c r="I966" i="1"/>
  <c r="H966" i="1"/>
  <c r="F966" i="1"/>
  <c r="K966" i="1" s="1"/>
  <c r="L966" i="1" s="1"/>
  <c r="E966" i="1"/>
  <c r="D966" i="1"/>
  <c r="C966" i="1"/>
  <c r="B966" i="1"/>
  <c r="A966" i="1"/>
  <c r="I965" i="1"/>
  <c r="H965" i="1"/>
  <c r="M965" i="1" s="1"/>
  <c r="F965" i="1"/>
  <c r="K965" i="1" s="1"/>
  <c r="L965" i="1" s="1"/>
  <c r="E965" i="1"/>
  <c r="D965" i="1"/>
  <c r="C965" i="1"/>
  <c r="B965" i="1"/>
  <c r="A965" i="1"/>
  <c r="M964" i="1"/>
  <c r="K964" i="1"/>
  <c r="L964" i="1" s="1"/>
  <c r="I964" i="1"/>
  <c r="H964" i="1"/>
  <c r="F964" i="1"/>
  <c r="E964" i="1"/>
  <c r="D964" i="1"/>
  <c r="C964" i="1"/>
  <c r="B964" i="1"/>
  <c r="A964" i="1"/>
  <c r="J963" i="1"/>
  <c r="I963" i="1"/>
  <c r="H963" i="1"/>
  <c r="M963" i="1" s="1"/>
  <c r="G963" i="1"/>
  <c r="F963" i="1"/>
  <c r="K963" i="1" s="1"/>
  <c r="L963" i="1" s="1"/>
  <c r="E963" i="1"/>
  <c r="D963" i="1"/>
  <c r="C963" i="1"/>
  <c r="B963" i="1"/>
  <c r="A963" i="1"/>
  <c r="M962" i="1"/>
  <c r="K962" i="1"/>
  <c r="L962" i="1" s="1"/>
  <c r="I962" i="1"/>
  <c r="H962" i="1"/>
  <c r="F962" i="1"/>
  <c r="E962" i="1"/>
  <c r="D962" i="1"/>
  <c r="C962" i="1"/>
  <c r="B962" i="1"/>
  <c r="A962" i="1"/>
  <c r="I961" i="1"/>
  <c r="H961" i="1"/>
  <c r="M961" i="1" s="1"/>
  <c r="F961" i="1"/>
  <c r="K961" i="1" s="1"/>
  <c r="L961" i="1" s="1"/>
  <c r="E961" i="1"/>
  <c r="D961" i="1"/>
  <c r="C961" i="1"/>
  <c r="B961" i="1"/>
  <c r="A961" i="1"/>
  <c r="M960" i="1"/>
  <c r="K960" i="1"/>
  <c r="L960" i="1" s="1"/>
  <c r="I960" i="1"/>
  <c r="H960" i="1"/>
  <c r="F960" i="1"/>
  <c r="E960" i="1"/>
  <c r="D960" i="1"/>
  <c r="C960" i="1"/>
  <c r="B960" i="1"/>
  <c r="A960" i="1"/>
  <c r="J959" i="1"/>
  <c r="I959" i="1"/>
  <c r="H959" i="1"/>
  <c r="M959" i="1" s="1"/>
  <c r="G959" i="1"/>
  <c r="F959" i="1"/>
  <c r="K959" i="1" s="1"/>
  <c r="L959" i="1" s="1"/>
  <c r="E959" i="1"/>
  <c r="D959" i="1"/>
  <c r="C959" i="1"/>
  <c r="B959" i="1"/>
  <c r="A959" i="1"/>
  <c r="M958" i="1"/>
  <c r="I958" i="1"/>
  <c r="H958" i="1"/>
  <c r="F958" i="1"/>
  <c r="K958" i="1" s="1"/>
  <c r="L958" i="1" s="1"/>
  <c r="E958" i="1"/>
  <c r="D958" i="1"/>
  <c r="C958" i="1"/>
  <c r="B958" i="1"/>
  <c r="A958" i="1"/>
  <c r="I957" i="1"/>
  <c r="H957" i="1"/>
  <c r="M957" i="1" s="1"/>
  <c r="F957" i="1"/>
  <c r="K957" i="1" s="1"/>
  <c r="L957" i="1" s="1"/>
  <c r="E957" i="1"/>
  <c r="D957" i="1"/>
  <c r="C957" i="1"/>
  <c r="B957" i="1"/>
  <c r="A957" i="1"/>
  <c r="M956" i="1"/>
  <c r="K956" i="1"/>
  <c r="L956" i="1" s="1"/>
  <c r="I956" i="1"/>
  <c r="H956" i="1"/>
  <c r="F956" i="1"/>
  <c r="E956" i="1"/>
  <c r="D956" i="1"/>
  <c r="C956" i="1"/>
  <c r="B956" i="1"/>
  <c r="A956" i="1"/>
  <c r="J955" i="1"/>
  <c r="I955" i="1"/>
  <c r="H955" i="1"/>
  <c r="M955" i="1" s="1"/>
  <c r="G955" i="1"/>
  <c r="F955" i="1"/>
  <c r="K955" i="1" s="1"/>
  <c r="L955" i="1" s="1"/>
  <c r="E955" i="1"/>
  <c r="D955" i="1"/>
  <c r="C955" i="1"/>
  <c r="B955" i="1"/>
  <c r="A955" i="1"/>
  <c r="M954" i="1"/>
  <c r="K954" i="1"/>
  <c r="L954" i="1" s="1"/>
  <c r="I954" i="1"/>
  <c r="H954" i="1"/>
  <c r="F954" i="1"/>
  <c r="E954" i="1"/>
  <c r="D954" i="1"/>
  <c r="C954" i="1"/>
  <c r="B954" i="1"/>
  <c r="A954" i="1"/>
  <c r="I953" i="1"/>
  <c r="H953" i="1"/>
  <c r="M953" i="1" s="1"/>
  <c r="F953" i="1"/>
  <c r="K953" i="1" s="1"/>
  <c r="L953" i="1" s="1"/>
  <c r="E953" i="1"/>
  <c r="D953" i="1"/>
  <c r="C953" i="1"/>
  <c r="B953" i="1"/>
  <c r="A953" i="1"/>
  <c r="M952" i="1"/>
  <c r="K952" i="1"/>
  <c r="L952" i="1" s="1"/>
  <c r="I952" i="1"/>
  <c r="H952" i="1"/>
  <c r="F952" i="1"/>
  <c r="E952" i="1"/>
  <c r="D952" i="1"/>
  <c r="C952" i="1"/>
  <c r="B952" i="1"/>
  <c r="A952" i="1"/>
  <c r="J951" i="1"/>
  <c r="I951" i="1"/>
  <c r="H951" i="1"/>
  <c r="M951" i="1" s="1"/>
  <c r="G951" i="1"/>
  <c r="F951" i="1"/>
  <c r="K951" i="1" s="1"/>
  <c r="L951" i="1" s="1"/>
  <c r="E951" i="1"/>
  <c r="D951" i="1"/>
  <c r="C951" i="1"/>
  <c r="B951" i="1"/>
  <c r="A951" i="1"/>
  <c r="M950" i="1"/>
  <c r="I950" i="1"/>
  <c r="H950" i="1"/>
  <c r="F950" i="1"/>
  <c r="K950" i="1" s="1"/>
  <c r="L950" i="1" s="1"/>
  <c r="E950" i="1"/>
  <c r="D950" i="1"/>
  <c r="C950" i="1"/>
  <c r="B950" i="1"/>
  <c r="A950" i="1"/>
  <c r="I949" i="1"/>
  <c r="H949" i="1"/>
  <c r="M949" i="1" s="1"/>
  <c r="F949" i="1"/>
  <c r="K949" i="1" s="1"/>
  <c r="L949" i="1" s="1"/>
  <c r="E949" i="1"/>
  <c r="D949" i="1"/>
  <c r="C949" i="1"/>
  <c r="B949" i="1"/>
  <c r="A949" i="1"/>
  <c r="M948" i="1"/>
  <c r="K948" i="1"/>
  <c r="L948" i="1" s="1"/>
  <c r="I948" i="1"/>
  <c r="H948" i="1"/>
  <c r="F948" i="1"/>
  <c r="E948" i="1"/>
  <c r="D948" i="1"/>
  <c r="C948" i="1"/>
  <c r="B948" i="1"/>
  <c r="A948" i="1"/>
  <c r="J947" i="1"/>
  <c r="I947" i="1"/>
  <c r="H947" i="1"/>
  <c r="M947" i="1" s="1"/>
  <c r="G947" i="1"/>
  <c r="F947" i="1"/>
  <c r="K947" i="1" s="1"/>
  <c r="L947" i="1" s="1"/>
  <c r="E947" i="1"/>
  <c r="D947" i="1"/>
  <c r="C947" i="1"/>
  <c r="B947" i="1"/>
  <c r="A947" i="1"/>
  <c r="M946" i="1"/>
  <c r="K946" i="1"/>
  <c r="L946" i="1" s="1"/>
  <c r="I946" i="1"/>
  <c r="H946" i="1"/>
  <c r="F946" i="1"/>
  <c r="E946" i="1"/>
  <c r="D946" i="1"/>
  <c r="C946" i="1"/>
  <c r="B946" i="1"/>
  <c r="A946" i="1"/>
  <c r="I945" i="1"/>
  <c r="H945" i="1"/>
  <c r="M945" i="1" s="1"/>
  <c r="F945" i="1"/>
  <c r="K945" i="1" s="1"/>
  <c r="L945" i="1" s="1"/>
  <c r="E945" i="1"/>
  <c r="D945" i="1"/>
  <c r="C945" i="1"/>
  <c r="B945" i="1"/>
  <c r="A945" i="1"/>
  <c r="M944" i="1"/>
  <c r="K944" i="1"/>
  <c r="L944" i="1" s="1"/>
  <c r="I944" i="1"/>
  <c r="H944" i="1"/>
  <c r="F944" i="1"/>
  <c r="E944" i="1"/>
  <c r="D944" i="1"/>
  <c r="C944" i="1"/>
  <c r="B944" i="1"/>
  <c r="A944" i="1"/>
  <c r="J943" i="1"/>
  <c r="I943" i="1"/>
  <c r="H943" i="1"/>
  <c r="M943" i="1" s="1"/>
  <c r="G943" i="1"/>
  <c r="F943" i="1"/>
  <c r="K943" i="1" s="1"/>
  <c r="L943" i="1" s="1"/>
  <c r="E943" i="1"/>
  <c r="D943" i="1"/>
  <c r="C943" i="1"/>
  <c r="B943" i="1"/>
  <c r="A943" i="1"/>
  <c r="M942" i="1"/>
  <c r="I942" i="1"/>
  <c r="H942" i="1"/>
  <c r="F942" i="1"/>
  <c r="K942" i="1" s="1"/>
  <c r="L942" i="1" s="1"/>
  <c r="E942" i="1"/>
  <c r="D942" i="1"/>
  <c r="C942" i="1"/>
  <c r="B942" i="1"/>
  <c r="A942" i="1"/>
  <c r="I941" i="1"/>
  <c r="H941" i="1"/>
  <c r="M941" i="1" s="1"/>
  <c r="F941" i="1"/>
  <c r="K941" i="1" s="1"/>
  <c r="L941" i="1" s="1"/>
  <c r="E941" i="1"/>
  <c r="D941" i="1"/>
  <c r="C941" i="1"/>
  <c r="B941" i="1"/>
  <c r="A941" i="1"/>
  <c r="M940" i="1"/>
  <c r="K940" i="1"/>
  <c r="L940" i="1" s="1"/>
  <c r="I940" i="1"/>
  <c r="H940" i="1"/>
  <c r="F940" i="1"/>
  <c r="E940" i="1"/>
  <c r="D940" i="1"/>
  <c r="C940" i="1"/>
  <c r="B940" i="1"/>
  <c r="A940" i="1"/>
  <c r="J939" i="1"/>
  <c r="I939" i="1"/>
  <c r="H939" i="1"/>
  <c r="M939" i="1" s="1"/>
  <c r="G939" i="1"/>
  <c r="F939" i="1"/>
  <c r="K939" i="1" s="1"/>
  <c r="L939" i="1" s="1"/>
  <c r="E939" i="1"/>
  <c r="D939" i="1"/>
  <c r="C939" i="1"/>
  <c r="B939" i="1"/>
  <c r="A939" i="1"/>
  <c r="M938" i="1"/>
  <c r="K938" i="1"/>
  <c r="L938" i="1" s="1"/>
  <c r="I938" i="1"/>
  <c r="H938" i="1"/>
  <c r="F938" i="1"/>
  <c r="E938" i="1"/>
  <c r="D938" i="1"/>
  <c r="C938" i="1"/>
  <c r="B938" i="1"/>
  <c r="A938" i="1"/>
  <c r="I937" i="1"/>
  <c r="H937" i="1"/>
  <c r="M937" i="1" s="1"/>
  <c r="F937" i="1"/>
  <c r="K937" i="1" s="1"/>
  <c r="L937" i="1" s="1"/>
  <c r="E937" i="1"/>
  <c r="D937" i="1"/>
  <c r="C937" i="1"/>
  <c r="B937" i="1"/>
  <c r="A937" i="1"/>
  <c r="M936" i="1"/>
  <c r="K936" i="1"/>
  <c r="L936" i="1" s="1"/>
  <c r="I936" i="1"/>
  <c r="H936" i="1"/>
  <c r="F936" i="1"/>
  <c r="E936" i="1"/>
  <c r="D936" i="1"/>
  <c r="C936" i="1"/>
  <c r="B936" i="1"/>
  <c r="A936" i="1"/>
  <c r="J935" i="1"/>
  <c r="I935" i="1"/>
  <c r="H935" i="1"/>
  <c r="M935" i="1" s="1"/>
  <c r="G935" i="1"/>
  <c r="F935" i="1"/>
  <c r="K935" i="1" s="1"/>
  <c r="L935" i="1" s="1"/>
  <c r="E935" i="1"/>
  <c r="D935" i="1"/>
  <c r="C935" i="1"/>
  <c r="B935" i="1"/>
  <c r="A935" i="1"/>
  <c r="M934" i="1"/>
  <c r="I934" i="1"/>
  <c r="H934" i="1"/>
  <c r="F934" i="1"/>
  <c r="K934" i="1" s="1"/>
  <c r="L934" i="1" s="1"/>
  <c r="E934" i="1"/>
  <c r="D934" i="1"/>
  <c r="C934" i="1"/>
  <c r="B934" i="1"/>
  <c r="A934" i="1"/>
  <c r="I933" i="1"/>
  <c r="H933" i="1"/>
  <c r="M933" i="1" s="1"/>
  <c r="F933" i="1"/>
  <c r="K933" i="1" s="1"/>
  <c r="L933" i="1" s="1"/>
  <c r="E933" i="1"/>
  <c r="D933" i="1"/>
  <c r="C933" i="1"/>
  <c r="B933" i="1"/>
  <c r="A933" i="1"/>
  <c r="M932" i="1"/>
  <c r="K932" i="1"/>
  <c r="L932" i="1" s="1"/>
  <c r="I932" i="1"/>
  <c r="H932" i="1"/>
  <c r="F932" i="1"/>
  <c r="E932" i="1"/>
  <c r="D932" i="1"/>
  <c r="C932" i="1"/>
  <c r="B932" i="1"/>
  <c r="A932" i="1"/>
  <c r="J931" i="1"/>
  <c r="I931" i="1"/>
  <c r="H931" i="1"/>
  <c r="M931" i="1" s="1"/>
  <c r="G931" i="1"/>
  <c r="F931" i="1"/>
  <c r="K931" i="1" s="1"/>
  <c r="L931" i="1" s="1"/>
  <c r="E931" i="1"/>
  <c r="D931" i="1"/>
  <c r="C931" i="1"/>
  <c r="B931" i="1"/>
  <c r="A931" i="1"/>
  <c r="M930" i="1"/>
  <c r="K930" i="1"/>
  <c r="L930" i="1" s="1"/>
  <c r="I930" i="1"/>
  <c r="H930" i="1"/>
  <c r="F930" i="1"/>
  <c r="E930" i="1"/>
  <c r="D930" i="1"/>
  <c r="C930" i="1"/>
  <c r="B930" i="1"/>
  <c r="A930" i="1"/>
  <c r="I929" i="1"/>
  <c r="H929" i="1"/>
  <c r="M929" i="1" s="1"/>
  <c r="F929" i="1"/>
  <c r="K929" i="1" s="1"/>
  <c r="L929" i="1" s="1"/>
  <c r="E929" i="1"/>
  <c r="D929" i="1"/>
  <c r="C929" i="1"/>
  <c r="B929" i="1"/>
  <c r="A929" i="1"/>
  <c r="M928" i="1"/>
  <c r="K928" i="1"/>
  <c r="L928" i="1" s="1"/>
  <c r="I928" i="1"/>
  <c r="H928" i="1"/>
  <c r="F928" i="1"/>
  <c r="E928" i="1"/>
  <c r="D928" i="1"/>
  <c r="C928" i="1"/>
  <c r="B928" i="1"/>
  <c r="A928" i="1"/>
  <c r="J927" i="1"/>
  <c r="I927" i="1"/>
  <c r="H927" i="1"/>
  <c r="M927" i="1" s="1"/>
  <c r="G927" i="1"/>
  <c r="F927" i="1"/>
  <c r="K927" i="1" s="1"/>
  <c r="L927" i="1" s="1"/>
  <c r="E927" i="1"/>
  <c r="D927" i="1"/>
  <c r="C927" i="1"/>
  <c r="B927" i="1"/>
  <c r="A927" i="1"/>
  <c r="M926" i="1"/>
  <c r="I926" i="1"/>
  <c r="H926" i="1"/>
  <c r="F926" i="1"/>
  <c r="K926" i="1" s="1"/>
  <c r="L926" i="1" s="1"/>
  <c r="E926" i="1"/>
  <c r="D926" i="1"/>
  <c r="C926" i="1"/>
  <c r="B926" i="1"/>
  <c r="A926" i="1"/>
  <c r="I925" i="1"/>
  <c r="H925" i="1"/>
  <c r="M925" i="1" s="1"/>
  <c r="F925" i="1"/>
  <c r="K925" i="1" s="1"/>
  <c r="L925" i="1" s="1"/>
  <c r="E925" i="1"/>
  <c r="D925" i="1"/>
  <c r="C925" i="1"/>
  <c r="B925" i="1"/>
  <c r="A925" i="1"/>
  <c r="M924" i="1"/>
  <c r="K924" i="1"/>
  <c r="L924" i="1" s="1"/>
  <c r="I924" i="1"/>
  <c r="H924" i="1"/>
  <c r="F924" i="1"/>
  <c r="E924" i="1"/>
  <c r="D924" i="1"/>
  <c r="C924" i="1"/>
  <c r="B924" i="1"/>
  <c r="A924" i="1"/>
  <c r="J923" i="1"/>
  <c r="I923" i="1"/>
  <c r="H923" i="1"/>
  <c r="M923" i="1" s="1"/>
  <c r="G923" i="1"/>
  <c r="F923" i="1"/>
  <c r="K923" i="1" s="1"/>
  <c r="L923" i="1" s="1"/>
  <c r="E923" i="1"/>
  <c r="D923" i="1"/>
  <c r="C923" i="1"/>
  <c r="B923" i="1"/>
  <c r="A923" i="1"/>
  <c r="M922" i="1"/>
  <c r="K922" i="1"/>
  <c r="L922" i="1" s="1"/>
  <c r="I922" i="1"/>
  <c r="H922" i="1"/>
  <c r="F922" i="1"/>
  <c r="E922" i="1"/>
  <c r="D922" i="1"/>
  <c r="C922" i="1"/>
  <c r="B922" i="1"/>
  <c r="A922" i="1"/>
  <c r="I921" i="1"/>
  <c r="H921" i="1"/>
  <c r="M921" i="1" s="1"/>
  <c r="F921" i="1"/>
  <c r="K921" i="1" s="1"/>
  <c r="L921" i="1" s="1"/>
  <c r="E921" i="1"/>
  <c r="D921" i="1"/>
  <c r="C921" i="1"/>
  <c r="B921" i="1"/>
  <c r="A921" i="1"/>
  <c r="M920" i="1"/>
  <c r="K920" i="1"/>
  <c r="L920" i="1" s="1"/>
  <c r="I920" i="1"/>
  <c r="H920" i="1"/>
  <c r="F920" i="1"/>
  <c r="E920" i="1"/>
  <c r="D920" i="1"/>
  <c r="C920" i="1"/>
  <c r="B920" i="1"/>
  <c r="A920" i="1"/>
  <c r="J919" i="1"/>
  <c r="I919" i="1"/>
  <c r="H919" i="1"/>
  <c r="M919" i="1" s="1"/>
  <c r="G919" i="1"/>
  <c r="F919" i="1"/>
  <c r="K919" i="1" s="1"/>
  <c r="L919" i="1" s="1"/>
  <c r="E919" i="1"/>
  <c r="D919" i="1"/>
  <c r="C919" i="1"/>
  <c r="B919" i="1"/>
  <c r="A919" i="1"/>
  <c r="M918" i="1"/>
  <c r="I918" i="1"/>
  <c r="H918" i="1"/>
  <c r="F918" i="1"/>
  <c r="K918" i="1" s="1"/>
  <c r="L918" i="1" s="1"/>
  <c r="E918" i="1"/>
  <c r="D918" i="1"/>
  <c r="C918" i="1"/>
  <c r="B918" i="1"/>
  <c r="A918" i="1"/>
  <c r="I917" i="1"/>
  <c r="H917" i="1"/>
  <c r="M917" i="1" s="1"/>
  <c r="F917" i="1"/>
  <c r="K917" i="1" s="1"/>
  <c r="L917" i="1" s="1"/>
  <c r="E917" i="1"/>
  <c r="D917" i="1"/>
  <c r="C917" i="1"/>
  <c r="B917" i="1"/>
  <c r="A917" i="1"/>
  <c r="M916" i="1"/>
  <c r="K916" i="1"/>
  <c r="L916" i="1" s="1"/>
  <c r="I916" i="1"/>
  <c r="H916" i="1"/>
  <c r="F916" i="1"/>
  <c r="E916" i="1"/>
  <c r="D916" i="1"/>
  <c r="C916" i="1"/>
  <c r="B916" i="1"/>
  <c r="A916" i="1"/>
  <c r="J915" i="1"/>
  <c r="I915" i="1"/>
  <c r="H915" i="1"/>
  <c r="M915" i="1" s="1"/>
  <c r="G915" i="1"/>
  <c r="F915" i="1"/>
  <c r="K915" i="1" s="1"/>
  <c r="L915" i="1" s="1"/>
  <c r="E915" i="1"/>
  <c r="D915" i="1"/>
  <c r="C915" i="1"/>
  <c r="B915" i="1"/>
  <c r="A915" i="1"/>
  <c r="M914" i="1"/>
  <c r="K914" i="1"/>
  <c r="L914" i="1" s="1"/>
  <c r="I914" i="1"/>
  <c r="H914" i="1"/>
  <c r="F914" i="1"/>
  <c r="E914" i="1"/>
  <c r="D914" i="1"/>
  <c r="C914" i="1"/>
  <c r="B914" i="1"/>
  <c r="A914" i="1"/>
  <c r="I913" i="1"/>
  <c r="H913" i="1"/>
  <c r="M913" i="1" s="1"/>
  <c r="F913" i="1"/>
  <c r="K913" i="1" s="1"/>
  <c r="L913" i="1" s="1"/>
  <c r="E913" i="1"/>
  <c r="D913" i="1"/>
  <c r="C913" i="1"/>
  <c r="B913" i="1"/>
  <c r="A913" i="1"/>
  <c r="M912" i="1"/>
  <c r="K912" i="1"/>
  <c r="L912" i="1" s="1"/>
  <c r="I912" i="1"/>
  <c r="H912" i="1"/>
  <c r="F912" i="1"/>
  <c r="E912" i="1"/>
  <c r="D912" i="1"/>
  <c r="C912" i="1"/>
  <c r="B912" i="1"/>
  <c r="A912" i="1"/>
  <c r="J911" i="1"/>
  <c r="I911" i="1"/>
  <c r="H911" i="1"/>
  <c r="M911" i="1" s="1"/>
  <c r="G911" i="1"/>
  <c r="F911" i="1"/>
  <c r="K911" i="1" s="1"/>
  <c r="L911" i="1" s="1"/>
  <c r="E911" i="1"/>
  <c r="D911" i="1"/>
  <c r="C911" i="1"/>
  <c r="B911" i="1"/>
  <c r="A911" i="1"/>
  <c r="M910" i="1"/>
  <c r="I910" i="1"/>
  <c r="H910" i="1"/>
  <c r="F910" i="1"/>
  <c r="K910" i="1" s="1"/>
  <c r="L910" i="1" s="1"/>
  <c r="E910" i="1"/>
  <c r="D910" i="1"/>
  <c r="C910" i="1"/>
  <c r="B910" i="1"/>
  <c r="A910" i="1"/>
  <c r="I909" i="1"/>
  <c r="H909" i="1"/>
  <c r="M909" i="1" s="1"/>
  <c r="F909" i="1"/>
  <c r="K909" i="1" s="1"/>
  <c r="L909" i="1" s="1"/>
  <c r="E909" i="1"/>
  <c r="D909" i="1"/>
  <c r="C909" i="1"/>
  <c r="B909" i="1"/>
  <c r="A909" i="1"/>
  <c r="M908" i="1"/>
  <c r="K908" i="1"/>
  <c r="L908" i="1" s="1"/>
  <c r="I908" i="1"/>
  <c r="H908" i="1"/>
  <c r="F908" i="1"/>
  <c r="E908" i="1"/>
  <c r="D908" i="1"/>
  <c r="C908" i="1"/>
  <c r="B908" i="1"/>
  <c r="A908" i="1"/>
  <c r="J907" i="1"/>
  <c r="I907" i="1"/>
  <c r="H907" i="1"/>
  <c r="M907" i="1" s="1"/>
  <c r="G907" i="1"/>
  <c r="F907" i="1"/>
  <c r="K907" i="1" s="1"/>
  <c r="L907" i="1" s="1"/>
  <c r="E907" i="1"/>
  <c r="D907" i="1"/>
  <c r="C907" i="1"/>
  <c r="B907" i="1"/>
  <c r="A907" i="1"/>
  <c r="M906" i="1"/>
  <c r="K906" i="1"/>
  <c r="L906" i="1" s="1"/>
  <c r="I906" i="1"/>
  <c r="H906" i="1"/>
  <c r="F906" i="1"/>
  <c r="E906" i="1"/>
  <c r="D906" i="1"/>
  <c r="C906" i="1"/>
  <c r="B906" i="1"/>
  <c r="A906" i="1"/>
  <c r="I905" i="1"/>
  <c r="H905" i="1"/>
  <c r="M905" i="1" s="1"/>
  <c r="F905" i="1"/>
  <c r="K905" i="1" s="1"/>
  <c r="L905" i="1" s="1"/>
  <c r="E905" i="1"/>
  <c r="D905" i="1"/>
  <c r="C905" i="1"/>
  <c r="B905" i="1"/>
  <c r="A905" i="1"/>
  <c r="M904" i="1"/>
  <c r="K904" i="1"/>
  <c r="L904" i="1" s="1"/>
  <c r="I904" i="1"/>
  <c r="H904" i="1"/>
  <c r="F904" i="1"/>
  <c r="E904" i="1"/>
  <c r="D904" i="1"/>
  <c r="C904" i="1"/>
  <c r="B904" i="1"/>
  <c r="A904" i="1"/>
  <c r="J903" i="1"/>
  <c r="I903" i="1"/>
  <c r="H903" i="1"/>
  <c r="M903" i="1" s="1"/>
  <c r="G903" i="1"/>
  <c r="F903" i="1"/>
  <c r="K903" i="1" s="1"/>
  <c r="L903" i="1" s="1"/>
  <c r="E903" i="1"/>
  <c r="D903" i="1"/>
  <c r="C903" i="1"/>
  <c r="B903" i="1"/>
  <c r="A903" i="1"/>
  <c r="M902" i="1"/>
  <c r="I902" i="1"/>
  <c r="H902" i="1"/>
  <c r="F902" i="1"/>
  <c r="K902" i="1" s="1"/>
  <c r="L902" i="1" s="1"/>
  <c r="E902" i="1"/>
  <c r="D902" i="1"/>
  <c r="C902" i="1"/>
  <c r="B902" i="1"/>
  <c r="A902" i="1"/>
  <c r="I901" i="1"/>
  <c r="H901" i="1"/>
  <c r="M901" i="1" s="1"/>
  <c r="F901" i="1"/>
  <c r="K901" i="1" s="1"/>
  <c r="L901" i="1" s="1"/>
  <c r="E901" i="1"/>
  <c r="D901" i="1"/>
  <c r="C901" i="1"/>
  <c r="B901" i="1"/>
  <c r="A901" i="1"/>
  <c r="M900" i="1"/>
  <c r="K900" i="1"/>
  <c r="L900" i="1" s="1"/>
  <c r="I900" i="1"/>
  <c r="H900" i="1"/>
  <c r="F900" i="1"/>
  <c r="E900" i="1"/>
  <c r="D900" i="1"/>
  <c r="C900" i="1"/>
  <c r="B900" i="1"/>
  <c r="A900" i="1"/>
  <c r="J899" i="1"/>
  <c r="I899" i="1"/>
  <c r="H899" i="1"/>
  <c r="M899" i="1" s="1"/>
  <c r="G899" i="1"/>
  <c r="F899" i="1"/>
  <c r="K899" i="1" s="1"/>
  <c r="L899" i="1" s="1"/>
  <c r="E899" i="1"/>
  <c r="D899" i="1"/>
  <c r="C899" i="1"/>
  <c r="B899" i="1"/>
  <c r="A899" i="1"/>
  <c r="M898" i="1"/>
  <c r="K898" i="1"/>
  <c r="L898" i="1" s="1"/>
  <c r="I898" i="1"/>
  <c r="H898" i="1"/>
  <c r="F898" i="1"/>
  <c r="E898" i="1"/>
  <c r="D898" i="1"/>
  <c r="C898" i="1"/>
  <c r="B898" i="1"/>
  <c r="A898" i="1"/>
  <c r="I897" i="1"/>
  <c r="H897" i="1"/>
  <c r="M897" i="1" s="1"/>
  <c r="F897" i="1"/>
  <c r="K897" i="1" s="1"/>
  <c r="L897" i="1" s="1"/>
  <c r="E897" i="1"/>
  <c r="D897" i="1"/>
  <c r="C897" i="1"/>
  <c r="B897" i="1"/>
  <c r="A897" i="1"/>
  <c r="M896" i="1"/>
  <c r="K896" i="1"/>
  <c r="L896" i="1" s="1"/>
  <c r="I896" i="1"/>
  <c r="H896" i="1"/>
  <c r="F896" i="1"/>
  <c r="E896" i="1"/>
  <c r="D896" i="1"/>
  <c r="C896" i="1"/>
  <c r="B896" i="1"/>
  <c r="A896" i="1"/>
  <c r="J895" i="1"/>
  <c r="I895" i="1"/>
  <c r="H895" i="1"/>
  <c r="M895" i="1" s="1"/>
  <c r="G895" i="1"/>
  <c r="F895" i="1"/>
  <c r="K895" i="1" s="1"/>
  <c r="L895" i="1" s="1"/>
  <c r="E895" i="1"/>
  <c r="D895" i="1"/>
  <c r="C895" i="1"/>
  <c r="B895" i="1"/>
  <c r="A895" i="1"/>
  <c r="M894" i="1"/>
  <c r="I894" i="1"/>
  <c r="H894" i="1"/>
  <c r="F894" i="1"/>
  <c r="K894" i="1" s="1"/>
  <c r="L894" i="1" s="1"/>
  <c r="E894" i="1"/>
  <c r="D894" i="1"/>
  <c r="C894" i="1"/>
  <c r="B894" i="1"/>
  <c r="A894" i="1"/>
  <c r="I893" i="1"/>
  <c r="H893" i="1"/>
  <c r="M893" i="1" s="1"/>
  <c r="F893" i="1"/>
  <c r="K893" i="1" s="1"/>
  <c r="L893" i="1" s="1"/>
  <c r="E893" i="1"/>
  <c r="D893" i="1"/>
  <c r="C893" i="1"/>
  <c r="B893" i="1"/>
  <c r="A893" i="1"/>
  <c r="M892" i="1"/>
  <c r="K892" i="1"/>
  <c r="L892" i="1" s="1"/>
  <c r="I892" i="1"/>
  <c r="H892" i="1"/>
  <c r="F892" i="1"/>
  <c r="E892" i="1"/>
  <c r="D892" i="1"/>
  <c r="C892" i="1"/>
  <c r="B892" i="1"/>
  <c r="A892" i="1"/>
  <c r="J891" i="1"/>
  <c r="I891" i="1"/>
  <c r="H891" i="1"/>
  <c r="M891" i="1" s="1"/>
  <c r="G891" i="1"/>
  <c r="F891" i="1"/>
  <c r="K891" i="1" s="1"/>
  <c r="L891" i="1" s="1"/>
  <c r="E891" i="1"/>
  <c r="D891" i="1"/>
  <c r="C891" i="1"/>
  <c r="B891" i="1"/>
  <c r="A891" i="1"/>
  <c r="M890" i="1"/>
  <c r="K890" i="1"/>
  <c r="L890" i="1" s="1"/>
  <c r="I890" i="1"/>
  <c r="H890" i="1"/>
  <c r="F890" i="1"/>
  <c r="E890" i="1"/>
  <c r="D890" i="1"/>
  <c r="C890" i="1"/>
  <c r="B890" i="1"/>
  <c r="A890" i="1"/>
  <c r="I889" i="1"/>
  <c r="H889" i="1"/>
  <c r="M889" i="1" s="1"/>
  <c r="F889" i="1"/>
  <c r="K889" i="1" s="1"/>
  <c r="L889" i="1" s="1"/>
  <c r="E889" i="1"/>
  <c r="D889" i="1"/>
  <c r="C889" i="1"/>
  <c r="B889" i="1"/>
  <c r="A889" i="1"/>
  <c r="M888" i="1"/>
  <c r="K888" i="1"/>
  <c r="L888" i="1" s="1"/>
  <c r="I888" i="1"/>
  <c r="H888" i="1"/>
  <c r="F888" i="1"/>
  <c r="E888" i="1"/>
  <c r="D888" i="1"/>
  <c r="C888" i="1"/>
  <c r="B888" i="1"/>
  <c r="A888" i="1"/>
  <c r="J887" i="1"/>
  <c r="I887" i="1"/>
  <c r="H887" i="1"/>
  <c r="M887" i="1" s="1"/>
  <c r="G887" i="1"/>
  <c r="F887" i="1"/>
  <c r="K887" i="1" s="1"/>
  <c r="L887" i="1" s="1"/>
  <c r="E887" i="1"/>
  <c r="D887" i="1"/>
  <c r="C887" i="1"/>
  <c r="B887" i="1"/>
  <c r="A887" i="1"/>
  <c r="M886" i="1"/>
  <c r="I886" i="1"/>
  <c r="H886" i="1"/>
  <c r="F886" i="1"/>
  <c r="K886" i="1" s="1"/>
  <c r="L886" i="1" s="1"/>
  <c r="E886" i="1"/>
  <c r="D886" i="1"/>
  <c r="C886" i="1"/>
  <c r="B886" i="1"/>
  <c r="A886" i="1"/>
  <c r="I885" i="1"/>
  <c r="H885" i="1"/>
  <c r="M885" i="1" s="1"/>
  <c r="F885" i="1"/>
  <c r="K885" i="1" s="1"/>
  <c r="L885" i="1" s="1"/>
  <c r="E885" i="1"/>
  <c r="D885" i="1"/>
  <c r="C885" i="1"/>
  <c r="B885" i="1"/>
  <c r="A885" i="1"/>
  <c r="M884" i="1"/>
  <c r="K884" i="1"/>
  <c r="L884" i="1" s="1"/>
  <c r="I884" i="1"/>
  <c r="H884" i="1"/>
  <c r="F884" i="1"/>
  <c r="E884" i="1"/>
  <c r="D884" i="1"/>
  <c r="C884" i="1"/>
  <c r="B884" i="1"/>
  <c r="A884" i="1"/>
  <c r="J883" i="1"/>
  <c r="I883" i="1"/>
  <c r="H883" i="1"/>
  <c r="M883" i="1" s="1"/>
  <c r="G883" i="1"/>
  <c r="F883" i="1"/>
  <c r="K883" i="1" s="1"/>
  <c r="L883" i="1" s="1"/>
  <c r="E883" i="1"/>
  <c r="D883" i="1"/>
  <c r="C883" i="1"/>
  <c r="B883" i="1"/>
  <c r="A883" i="1"/>
  <c r="M882" i="1"/>
  <c r="K882" i="1"/>
  <c r="L882" i="1" s="1"/>
  <c r="I882" i="1"/>
  <c r="H882" i="1"/>
  <c r="F882" i="1"/>
  <c r="E882" i="1"/>
  <c r="D882" i="1"/>
  <c r="C882" i="1"/>
  <c r="B882" i="1"/>
  <c r="A882" i="1"/>
  <c r="I881" i="1"/>
  <c r="H881" i="1"/>
  <c r="M881" i="1" s="1"/>
  <c r="F881" i="1"/>
  <c r="K881" i="1" s="1"/>
  <c r="L881" i="1" s="1"/>
  <c r="E881" i="1"/>
  <c r="D881" i="1"/>
  <c r="C881" i="1"/>
  <c r="B881" i="1"/>
  <c r="A881" i="1"/>
  <c r="M880" i="1"/>
  <c r="K880" i="1"/>
  <c r="L880" i="1" s="1"/>
  <c r="I880" i="1"/>
  <c r="H880" i="1"/>
  <c r="F880" i="1"/>
  <c r="E880" i="1"/>
  <c r="D880" i="1"/>
  <c r="C880" i="1"/>
  <c r="B880" i="1"/>
  <c r="A880" i="1"/>
  <c r="J879" i="1"/>
  <c r="I879" i="1"/>
  <c r="H879" i="1"/>
  <c r="M879" i="1" s="1"/>
  <c r="G879" i="1"/>
  <c r="F879" i="1"/>
  <c r="K879" i="1" s="1"/>
  <c r="L879" i="1" s="1"/>
  <c r="E879" i="1"/>
  <c r="D879" i="1"/>
  <c r="C879" i="1"/>
  <c r="B879" i="1"/>
  <c r="A879" i="1"/>
  <c r="M878" i="1"/>
  <c r="I878" i="1"/>
  <c r="H878" i="1"/>
  <c r="F878" i="1"/>
  <c r="K878" i="1" s="1"/>
  <c r="L878" i="1" s="1"/>
  <c r="E878" i="1"/>
  <c r="D878" i="1"/>
  <c r="C878" i="1"/>
  <c r="B878" i="1"/>
  <c r="A878" i="1"/>
  <c r="I877" i="1"/>
  <c r="H877" i="1"/>
  <c r="M877" i="1" s="1"/>
  <c r="F877" i="1"/>
  <c r="K877" i="1" s="1"/>
  <c r="L877" i="1" s="1"/>
  <c r="E877" i="1"/>
  <c r="D877" i="1"/>
  <c r="C877" i="1"/>
  <c r="B877" i="1"/>
  <c r="A877" i="1"/>
  <c r="M876" i="1"/>
  <c r="K876" i="1"/>
  <c r="L876" i="1" s="1"/>
  <c r="I876" i="1"/>
  <c r="H876" i="1"/>
  <c r="F876" i="1"/>
  <c r="E876" i="1"/>
  <c r="D876" i="1"/>
  <c r="C876" i="1"/>
  <c r="B876" i="1"/>
  <c r="A876" i="1"/>
  <c r="J875" i="1"/>
  <c r="I875" i="1"/>
  <c r="H875" i="1"/>
  <c r="M875" i="1" s="1"/>
  <c r="G875" i="1"/>
  <c r="F875" i="1"/>
  <c r="K875" i="1" s="1"/>
  <c r="L875" i="1" s="1"/>
  <c r="E875" i="1"/>
  <c r="D875" i="1"/>
  <c r="C875" i="1"/>
  <c r="B875" i="1"/>
  <c r="A875" i="1"/>
  <c r="M874" i="1"/>
  <c r="K874" i="1"/>
  <c r="L874" i="1" s="1"/>
  <c r="I874" i="1"/>
  <c r="H874" i="1"/>
  <c r="F874" i="1"/>
  <c r="E874" i="1"/>
  <c r="D874" i="1"/>
  <c r="C874" i="1"/>
  <c r="B874" i="1"/>
  <c r="A874" i="1"/>
  <c r="I873" i="1"/>
  <c r="H873" i="1"/>
  <c r="M873" i="1" s="1"/>
  <c r="F873" i="1"/>
  <c r="K873" i="1" s="1"/>
  <c r="L873" i="1" s="1"/>
  <c r="E873" i="1"/>
  <c r="D873" i="1"/>
  <c r="C873" i="1"/>
  <c r="B873" i="1"/>
  <c r="A873" i="1"/>
  <c r="M872" i="1"/>
  <c r="K872" i="1"/>
  <c r="L872" i="1" s="1"/>
  <c r="I872" i="1"/>
  <c r="H872" i="1"/>
  <c r="F872" i="1"/>
  <c r="E872" i="1"/>
  <c r="D872" i="1"/>
  <c r="C872" i="1"/>
  <c r="B872" i="1"/>
  <c r="A872" i="1"/>
  <c r="J871" i="1"/>
  <c r="I871" i="1"/>
  <c r="H871" i="1"/>
  <c r="M871" i="1" s="1"/>
  <c r="G871" i="1"/>
  <c r="F871" i="1"/>
  <c r="K871" i="1" s="1"/>
  <c r="L871" i="1" s="1"/>
  <c r="E871" i="1"/>
  <c r="D871" i="1"/>
  <c r="C871" i="1"/>
  <c r="B871" i="1"/>
  <c r="A871" i="1"/>
  <c r="M870" i="1"/>
  <c r="I870" i="1"/>
  <c r="H870" i="1"/>
  <c r="F870" i="1"/>
  <c r="K870" i="1" s="1"/>
  <c r="L870" i="1" s="1"/>
  <c r="E870" i="1"/>
  <c r="D870" i="1"/>
  <c r="C870" i="1"/>
  <c r="B870" i="1"/>
  <c r="A870" i="1"/>
  <c r="I869" i="1"/>
  <c r="H869" i="1"/>
  <c r="M869" i="1" s="1"/>
  <c r="F869" i="1"/>
  <c r="K869" i="1" s="1"/>
  <c r="L869" i="1" s="1"/>
  <c r="E869" i="1"/>
  <c r="D869" i="1"/>
  <c r="C869" i="1"/>
  <c r="B869" i="1"/>
  <c r="A869" i="1"/>
  <c r="M868" i="1"/>
  <c r="K868" i="1"/>
  <c r="L868" i="1" s="1"/>
  <c r="I868" i="1"/>
  <c r="H868" i="1"/>
  <c r="F868" i="1"/>
  <c r="E868" i="1"/>
  <c r="D868" i="1"/>
  <c r="C868" i="1"/>
  <c r="B868" i="1"/>
  <c r="A868" i="1"/>
  <c r="J867" i="1"/>
  <c r="I867" i="1"/>
  <c r="H867" i="1"/>
  <c r="M867" i="1" s="1"/>
  <c r="G867" i="1"/>
  <c r="F867" i="1"/>
  <c r="K867" i="1" s="1"/>
  <c r="L867" i="1" s="1"/>
  <c r="E867" i="1"/>
  <c r="D867" i="1"/>
  <c r="C867" i="1"/>
  <c r="B867" i="1"/>
  <c r="A867" i="1"/>
  <c r="M866" i="1"/>
  <c r="K866" i="1"/>
  <c r="L866" i="1" s="1"/>
  <c r="I866" i="1"/>
  <c r="H866" i="1"/>
  <c r="F866" i="1"/>
  <c r="E866" i="1"/>
  <c r="D866" i="1"/>
  <c r="C866" i="1"/>
  <c r="B866" i="1"/>
  <c r="A866" i="1"/>
  <c r="I865" i="1"/>
  <c r="H865" i="1"/>
  <c r="M865" i="1" s="1"/>
  <c r="F865" i="1"/>
  <c r="K865" i="1" s="1"/>
  <c r="L865" i="1" s="1"/>
  <c r="E865" i="1"/>
  <c r="D865" i="1"/>
  <c r="C865" i="1"/>
  <c r="B865" i="1"/>
  <c r="A865" i="1"/>
  <c r="M864" i="1"/>
  <c r="K864" i="1"/>
  <c r="L864" i="1" s="1"/>
  <c r="I864" i="1"/>
  <c r="H864" i="1"/>
  <c r="F864" i="1"/>
  <c r="E864" i="1"/>
  <c r="D864" i="1"/>
  <c r="C864" i="1"/>
  <c r="B864" i="1"/>
  <c r="A864" i="1"/>
  <c r="J863" i="1"/>
  <c r="I863" i="1"/>
  <c r="H863" i="1"/>
  <c r="M863" i="1" s="1"/>
  <c r="G863" i="1"/>
  <c r="F863" i="1"/>
  <c r="K863" i="1" s="1"/>
  <c r="L863" i="1" s="1"/>
  <c r="E863" i="1"/>
  <c r="D863" i="1"/>
  <c r="C863" i="1"/>
  <c r="B863" i="1"/>
  <c r="A863" i="1"/>
  <c r="M862" i="1"/>
  <c r="I862" i="1"/>
  <c r="H862" i="1"/>
  <c r="F862" i="1"/>
  <c r="K862" i="1" s="1"/>
  <c r="L862" i="1" s="1"/>
  <c r="E862" i="1"/>
  <c r="D862" i="1"/>
  <c r="C862" i="1"/>
  <c r="B862" i="1"/>
  <c r="A862" i="1"/>
  <c r="I861" i="1"/>
  <c r="H861" i="1"/>
  <c r="M861" i="1" s="1"/>
  <c r="F861" i="1"/>
  <c r="K861" i="1" s="1"/>
  <c r="L861" i="1" s="1"/>
  <c r="E861" i="1"/>
  <c r="D861" i="1"/>
  <c r="C861" i="1"/>
  <c r="B861" i="1"/>
  <c r="A861" i="1"/>
  <c r="M860" i="1"/>
  <c r="K860" i="1"/>
  <c r="L860" i="1" s="1"/>
  <c r="I860" i="1"/>
  <c r="H860" i="1"/>
  <c r="F860" i="1"/>
  <c r="E860" i="1"/>
  <c r="D860" i="1"/>
  <c r="C860" i="1"/>
  <c r="B860" i="1"/>
  <c r="A860" i="1"/>
  <c r="J859" i="1"/>
  <c r="I859" i="1"/>
  <c r="H859" i="1"/>
  <c r="M859" i="1" s="1"/>
  <c r="G859" i="1"/>
  <c r="F859" i="1"/>
  <c r="K859" i="1" s="1"/>
  <c r="L859" i="1" s="1"/>
  <c r="E859" i="1"/>
  <c r="D859" i="1"/>
  <c r="C859" i="1"/>
  <c r="B859" i="1"/>
  <c r="A859" i="1"/>
  <c r="M858" i="1"/>
  <c r="K858" i="1"/>
  <c r="L858" i="1" s="1"/>
  <c r="I858" i="1"/>
  <c r="H858" i="1"/>
  <c r="F858" i="1"/>
  <c r="E858" i="1"/>
  <c r="D858" i="1"/>
  <c r="C858" i="1"/>
  <c r="B858" i="1"/>
  <c r="A858" i="1"/>
  <c r="I857" i="1"/>
  <c r="H857" i="1"/>
  <c r="M857" i="1" s="1"/>
  <c r="F857" i="1"/>
  <c r="K857" i="1" s="1"/>
  <c r="L857" i="1" s="1"/>
  <c r="E857" i="1"/>
  <c r="D857" i="1"/>
  <c r="C857" i="1"/>
  <c r="B857" i="1"/>
  <c r="A857" i="1"/>
  <c r="M856" i="1"/>
  <c r="K856" i="1"/>
  <c r="L856" i="1" s="1"/>
  <c r="I856" i="1"/>
  <c r="H856" i="1"/>
  <c r="F856" i="1"/>
  <c r="E856" i="1"/>
  <c r="D856" i="1"/>
  <c r="C856" i="1"/>
  <c r="B856" i="1"/>
  <c r="A856" i="1"/>
  <c r="J855" i="1"/>
  <c r="I855" i="1"/>
  <c r="H855" i="1"/>
  <c r="M855" i="1" s="1"/>
  <c r="G855" i="1"/>
  <c r="F855" i="1"/>
  <c r="K855" i="1" s="1"/>
  <c r="L855" i="1" s="1"/>
  <c r="E855" i="1"/>
  <c r="D855" i="1"/>
  <c r="C855" i="1"/>
  <c r="B855" i="1"/>
  <c r="A855" i="1"/>
  <c r="M854" i="1"/>
  <c r="I854" i="1"/>
  <c r="H854" i="1"/>
  <c r="F854" i="1"/>
  <c r="K854" i="1" s="1"/>
  <c r="L854" i="1" s="1"/>
  <c r="E854" i="1"/>
  <c r="D854" i="1"/>
  <c r="C854" i="1"/>
  <c r="B854" i="1"/>
  <c r="A854" i="1"/>
  <c r="I853" i="1"/>
  <c r="H853" i="1"/>
  <c r="M853" i="1" s="1"/>
  <c r="F853" i="1"/>
  <c r="K853" i="1" s="1"/>
  <c r="L853" i="1" s="1"/>
  <c r="E853" i="1"/>
  <c r="D853" i="1"/>
  <c r="C853" i="1"/>
  <c r="B853" i="1"/>
  <c r="A853" i="1"/>
  <c r="M852" i="1"/>
  <c r="K852" i="1"/>
  <c r="L852" i="1" s="1"/>
  <c r="I852" i="1"/>
  <c r="H852" i="1"/>
  <c r="F852" i="1"/>
  <c r="E852" i="1"/>
  <c r="D852" i="1"/>
  <c r="C852" i="1"/>
  <c r="B852" i="1"/>
  <c r="A852" i="1"/>
  <c r="J851" i="1"/>
  <c r="I851" i="1"/>
  <c r="H851" i="1"/>
  <c r="M851" i="1" s="1"/>
  <c r="G851" i="1"/>
  <c r="F851" i="1"/>
  <c r="K851" i="1" s="1"/>
  <c r="L851" i="1" s="1"/>
  <c r="E851" i="1"/>
  <c r="D851" i="1"/>
  <c r="C851" i="1"/>
  <c r="B851" i="1"/>
  <c r="A851" i="1"/>
  <c r="M850" i="1"/>
  <c r="K850" i="1"/>
  <c r="L850" i="1" s="1"/>
  <c r="I850" i="1"/>
  <c r="H850" i="1"/>
  <c r="F850" i="1"/>
  <c r="E850" i="1"/>
  <c r="D850" i="1"/>
  <c r="C850" i="1"/>
  <c r="B850" i="1"/>
  <c r="A850" i="1"/>
  <c r="I849" i="1"/>
  <c r="H849" i="1"/>
  <c r="M849" i="1" s="1"/>
  <c r="G849" i="1"/>
  <c r="F849" i="1"/>
  <c r="K849" i="1" s="1"/>
  <c r="L849" i="1" s="1"/>
  <c r="E849" i="1"/>
  <c r="J849" i="1" s="1"/>
  <c r="D849" i="1"/>
  <c r="C849" i="1"/>
  <c r="B849" i="1"/>
  <c r="A849" i="1"/>
  <c r="M848" i="1"/>
  <c r="K848" i="1"/>
  <c r="L848" i="1" s="1"/>
  <c r="I848" i="1"/>
  <c r="H848" i="1"/>
  <c r="F848" i="1"/>
  <c r="E848" i="1"/>
  <c r="G848" i="1" s="1"/>
  <c r="D848" i="1"/>
  <c r="C848" i="1"/>
  <c r="B848" i="1"/>
  <c r="A848" i="1"/>
  <c r="I847" i="1"/>
  <c r="H847" i="1"/>
  <c r="M847" i="1" s="1"/>
  <c r="F847" i="1"/>
  <c r="K847" i="1" s="1"/>
  <c r="L847" i="1" s="1"/>
  <c r="E847" i="1"/>
  <c r="D847" i="1"/>
  <c r="C847" i="1"/>
  <c r="B847" i="1"/>
  <c r="A847" i="1"/>
  <c r="M846" i="1"/>
  <c r="K846" i="1"/>
  <c r="L846" i="1" s="1"/>
  <c r="I846" i="1"/>
  <c r="H846" i="1"/>
  <c r="F846" i="1"/>
  <c r="E846" i="1"/>
  <c r="D846" i="1"/>
  <c r="C846" i="1"/>
  <c r="B846" i="1"/>
  <c r="A846" i="1"/>
  <c r="I845" i="1"/>
  <c r="H845" i="1"/>
  <c r="M845" i="1" s="1"/>
  <c r="G845" i="1"/>
  <c r="F845" i="1"/>
  <c r="K845" i="1" s="1"/>
  <c r="L845" i="1" s="1"/>
  <c r="E845" i="1"/>
  <c r="J845" i="1" s="1"/>
  <c r="D845" i="1"/>
  <c r="C845" i="1"/>
  <c r="B845" i="1"/>
  <c r="A845" i="1"/>
  <c r="M844" i="1"/>
  <c r="K844" i="1"/>
  <c r="L844" i="1" s="1"/>
  <c r="I844" i="1"/>
  <c r="H844" i="1"/>
  <c r="F844" i="1"/>
  <c r="E844" i="1"/>
  <c r="G844" i="1" s="1"/>
  <c r="D844" i="1"/>
  <c r="C844" i="1"/>
  <c r="B844" i="1"/>
  <c r="A844" i="1"/>
  <c r="I843" i="1"/>
  <c r="H843" i="1"/>
  <c r="M843" i="1" s="1"/>
  <c r="G843" i="1"/>
  <c r="F843" i="1"/>
  <c r="K843" i="1" s="1"/>
  <c r="L843" i="1" s="1"/>
  <c r="E843" i="1"/>
  <c r="J843" i="1" s="1"/>
  <c r="D843" i="1"/>
  <c r="C843" i="1"/>
  <c r="B843" i="1"/>
  <c r="A843" i="1"/>
  <c r="M842" i="1"/>
  <c r="I842" i="1"/>
  <c r="H842" i="1"/>
  <c r="G842" i="1"/>
  <c r="F842" i="1"/>
  <c r="K842" i="1" s="1"/>
  <c r="L842" i="1" s="1"/>
  <c r="E842" i="1"/>
  <c r="J842" i="1" s="1"/>
  <c r="D842" i="1"/>
  <c r="C842" i="1"/>
  <c r="B842" i="1"/>
  <c r="A842" i="1"/>
  <c r="I841" i="1"/>
  <c r="H841" i="1"/>
  <c r="M841" i="1" s="1"/>
  <c r="F841" i="1"/>
  <c r="K841" i="1" s="1"/>
  <c r="L841" i="1" s="1"/>
  <c r="E841" i="1"/>
  <c r="D841" i="1"/>
  <c r="C841" i="1"/>
  <c r="B841" i="1"/>
  <c r="A841" i="1"/>
  <c r="M840" i="1"/>
  <c r="I840" i="1"/>
  <c r="H840" i="1"/>
  <c r="F840" i="1"/>
  <c r="K840" i="1" s="1"/>
  <c r="L840" i="1" s="1"/>
  <c r="E840" i="1"/>
  <c r="G840" i="1" s="1"/>
  <c r="D840" i="1"/>
  <c r="C840" i="1"/>
  <c r="B840" i="1"/>
  <c r="A840" i="1"/>
  <c r="I839" i="1"/>
  <c r="H839" i="1"/>
  <c r="M839" i="1" s="1"/>
  <c r="G839" i="1"/>
  <c r="F839" i="1"/>
  <c r="K839" i="1" s="1"/>
  <c r="L839" i="1" s="1"/>
  <c r="E839" i="1"/>
  <c r="J839" i="1" s="1"/>
  <c r="D839" i="1"/>
  <c r="C839" i="1"/>
  <c r="B839" i="1"/>
  <c r="A839" i="1"/>
  <c r="M838" i="1"/>
  <c r="I838" i="1"/>
  <c r="H838" i="1"/>
  <c r="G838" i="1"/>
  <c r="F838" i="1"/>
  <c r="K838" i="1" s="1"/>
  <c r="L838" i="1" s="1"/>
  <c r="E838" i="1"/>
  <c r="J838" i="1" s="1"/>
  <c r="D838" i="1"/>
  <c r="C838" i="1"/>
  <c r="B838" i="1"/>
  <c r="A838" i="1"/>
  <c r="I837" i="1"/>
  <c r="H837" i="1"/>
  <c r="M837" i="1" s="1"/>
  <c r="F837" i="1"/>
  <c r="K837" i="1" s="1"/>
  <c r="L837" i="1" s="1"/>
  <c r="E837" i="1"/>
  <c r="D837" i="1"/>
  <c r="C837" i="1"/>
  <c r="B837" i="1"/>
  <c r="A837" i="1"/>
  <c r="M836" i="1"/>
  <c r="K836" i="1"/>
  <c r="L836" i="1" s="1"/>
  <c r="I836" i="1"/>
  <c r="H836" i="1"/>
  <c r="F836" i="1"/>
  <c r="E836" i="1"/>
  <c r="G836" i="1" s="1"/>
  <c r="D836" i="1"/>
  <c r="C836" i="1"/>
  <c r="B836" i="1"/>
  <c r="A836" i="1"/>
  <c r="I835" i="1"/>
  <c r="H835" i="1"/>
  <c r="M835" i="1" s="1"/>
  <c r="G835" i="1"/>
  <c r="F835" i="1"/>
  <c r="K835" i="1" s="1"/>
  <c r="L835" i="1" s="1"/>
  <c r="E835" i="1"/>
  <c r="J835" i="1" s="1"/>
  <c r="D835" i="1"/>
  <c r="C835" i="1"/>
  <c r="B835" i="1"/>
  <c r="A835" i="1"/>
  <c r="M834" i="1"/>
  <c r="I834" i="1"/>
  <c r="H834" i="1"/>
  <c r="G834" i="1"/>
  <c r="F834" i="1"/>
  <c r="K834" i="1" s="1"/>
  <c r="L834" i="1" s="1"/>
  <c r="E834" i="1"/>
  <c r="J834" i="1" s="1"/>
  <c r="D834" i="1"/>
  <c r="C834" i="1"/>
  <c r="B834" i="1"/>
  <c r="A834" i="1"/>
  <c r="I833" i="1"/>
  <c r="H833" i="1"/>
  <c r="M833" i="1" s="1"/>
  <c r="F833" i="1"/>
  <c r="K833" i="1" s="1"/>
  <c r="L833" i="1" s="1"/>
  <c r="E833" i="1"/>
  <c r="D833" i="1"/>
  <c r="C833" i="1"/>
  <c r="B833" i="1"/>
  <c r="A833" i="1"/>
  <c r="M832" i="1"/>
  <c r="I832" i="1"/>
  <c r="H832" i="1"/>
  <c r="F832" i="1"/>
  <c r="K832" i="1" s="1"/>
  <c r="L832" i="1" s="1"/>
  <c r="E832" i="1"/>
  <c r="G832" i="1" s="1"/>
  <c r="D832" i="1"/>
  <c r="C832" i="1"/>
  <c r="B832" i="1"/>
  <c r="A832" i="1"/>
  <c r="I831" i="1"/>
  <c r="H831" i="1"/>
  <c r="M831" i="1" s="1"/>
  <c r="G831" i="1"/>
  <c r="F831" i="1"/>
  <c r="K831" i="1" s="1"/>
  <c r="L831" i="1" s="1"/>
  <c r="E831" i="1"/>
  <c r="J831" i="1" s="1"/>
  <c r="D831" i="1"/>
  <c r="C831" i="1"/>
  <c r="B831" i="1"/>
  <c r="A831" i="1"/>
  <c r="M830" i="1"/>
  <c r="I830" i="1"/>
  <c r="H830" i="1"/>
  <c r="G830" i="1"/>
  <c r="F830" i="1"/>
  <c r="K830" i="1" s="1"/>
  <c r="L830" i="1" s="1"/>
  <c r="E830" i="1"/>
  <c r="J830" i="1" s="1"/>
  <c r="D830" i="1"/>
  <c r="C830" i="1"/>
  <c r="B830" i="1"/>
  <c r="A830" i="1"/>
  <c r="I829" i="1"/>
  <c r="H829" i="1"/>
  <c r="M829" i="1" s="1"/>
  <c r="F829" i="1"/>
  <c r="K829" i="1" s="1"/>
  <c r="L829" i="1" s="1"/>
  <c r="E829" i="1"/>
  <c r="D829" i="1"/>
  <c r="C829" i="1"/>
  <c r="B829" i="1"/>
  <c r="A829" i="1"/>
  <c r="M828" i="1"/>
  <c r="K828" i="1"/>
  <c r="L828" i="1" s="1"/>
  <c r="I828" i="1"/>
  <c r="H828" i="1"/>
  <c r="F828" i="1"/>
  <c r="E828" i="1"/>
  <c r="G828" i="1" s="1"/>
  <c r="D828" i="1"/>
  <c r="C828" i="1"/>
  <c r="B828" i="1"/>
  <c r="A828" i="1"/>
  <c r="I827" i="1"/>
  <c r="H827" i="1"/>
  <c r="M827" i="1" s="1"/>
  <c r="G827" i="1"/>
  <c r="F827" i="1"/>
  <c r="K827" i="1" s="1"/>
  <c r="L827" i="1" s="1"/>
  <c r="E827" i="1"/>
  <c r="J827" i="1" s="1"/>
  <c r="D827" i="1"/>
  <c r="C827" i="1"/>
  <c r="B827" i="1"/>
  <c r="A827" i="1"/>
  <c r="M826" i="1"/>
  <c r="I826" i="1"/>
  <c r="H826" i="1"/>
  <c r="G826" i="1"/>
  <c r="F826" i="1"/>
  <c r="K826" i="1" s="1"/>
  <c r="L826" i="1" s="1"/>
  <c r="E826" i="1"/>
  <c r="J826" i="1" s="1"/>
  <c r="D826" i="1"/>
  <c r="C826" i="1"/>
  <c r="B826" i="1"/>
  <c r="A826" i="1"/>
  <c r="I825" i="1"/>
  <c r="H825" i="1"/>
  <c r="M825" i="1" s="1"/>
  <c r="F825" i="1"/>
  <c r="K825" i="1" s="1"/>
  <c r="L825" i="1" s="1"/>
  <c r="E825" i="1"/>
  <c r="D825" i="1"/>
  <c r="C825" i="1"/>
  <c r="B825" i="1"/>
  <c r="A825" i="1"/>
  <c r="M824" i="1"/>
  <c r="I824" i="1"/>
  <c r="H824" i="1"/>
  <c r="F824" i="1"/>
  <c r="K824" i="1" s="1"/>
  <c r="L824" i="1" s="1"/>
  <c r="E824" i="1"/>
  <c r="G824" i="1" s="1"/>
  <c r="D824" i="1"/>
  <c r="C824" i="1"/>
  <c r="B824" i="1"/>
  <c r="A824" i="1"/>
  <c r="I823" i="1"/>
  <c r="H823" i="1"/>
  <c r="M823" i="1" s="1"/>
  <c r="G823" i="1"/>
  <c r="F823" i="1"/>
  <c r="K823" i="1" s="1"/>
  <c r="L823" i="1" s="1"/>
  <c r="E823" i="1"/>
  <c r="J823" i="1" s="1"/>
  <c r="D823" i="1"/>
  <c r="C823" i="1"/>
  <c r="B823" i="1"/>
  <c r="A823" i="1"/>
  <c r="M822" i="1"/>
  <c r="I822" i="1"/>
  <c r="H822" i="1"/>
  <c r="G822" i="1"/>
  <c r="F822" i="1"/>
  <c r="K822" i="1" s="1"/>
  <c r="L822" i="1" s="1"/>
  <c r="E822" i="1"/>
  <c r="J822" i="1" s="1"/>
  <c r="D822" i="1"/>
  <c r="C822" i="1"/>
  <c r="B822" i="1"/>
  <c r="A822" i="1"/>
  <c r="I821" i="1"/>
  <c r="H821" i="1"/>
  <c r="M821" i="1" s="1"/>
  <c r="F821" i="1"/>
  <c r="K821" i="1" s="1"/>
  <c r="L821" i="1" s="1"/>
  <c r="E821" i="1"/>
  <c r="D821" i="1"/>
  <c r="C821" i="1"/>
  <c r="B821" i="1"/>
  <c r="A821" i="1"/>
  <c r="M820" i="1"/>
  <c r="K820" i="1"/>
  <c r="L820" i="1" s="1"/>
  <c r="I820" i="1"/>
  <c r="H820" i="1"/>
  <c r="F820" i="1"/>
  <c r="E820" i="1"/>
  <c r="G820" i="1" s="1"/>
  <c r="D820" i="1"/>
  <c r="C820" i="1"/>
  <c r="B820" i="1"/>
  <c r="A820" i="1"/>
  <c r="I819" i="1"/>
  <c r="H819" i="1"/>
  <c r="M819" i="1" s="1"/>
  <c r="G819" i="1"/>
  <c r="F819" i="1"/>
  <c r="K819" i="1" s="1"/>
  <c r="L819" i="1" s="1"/>
  <c r="E819" i="1"/>
  <c r="J819" i="1" s="1"/>
  <c r="D819" i="1"/>
  <c r="C819" i="1"/>
  <c r="B819" i="1"/>
  <c r="A819" i="1"/>
  <c r="M818" i="1"/>
  <c r="I818" i="1"/>
  <c r="H818" i="1"/>
  <c r="G818" i="1"/>
  <c r="F818" i="1"/>
  <c r="K818" i="1" s="1"/>
  <c r="L818" i="1" s="1"/>
  <c r="E818" i="1"/>
  <c r="J818" i="1" s="1"/>
  <c r="D818" i="1"/>
  <c r="C818" i="1"/>
  <c r="B818" i="1"/>
  <c r="A818" i="1"/>
  <c r="I817" i="1"/>
  <c r="H817" i="1"/>
  <c r="M817" i="1" s="1"/>
  <c r="F817" i="1"/>
  <c r="K817" i="1" s="1"/>
  <c r="L817" i="1" s="1"/>
  <c r="E817" i="1"/>
  <c r="D817" i="1"/>
  <c r="C817" i="1"/>
  <c r="B817" i="1"/>
  <c r="A817" i="1"/>
  <c r="M816" i="1"/>
  <c r="I816" i="1"/>
  <c r="H816" i="1"/>
  <c r="F816" i="1"/>
  <c r="K816" i="1" s="1"/>
  <c r="L816" i="1" s="1"/>
  <c r="E816" i="1"/>
  <c r="G816" i="1" s="1"/>
  <c r="D816" i="1"/>
  <c r="C816" i="1"/>
  <c r="B816" i="1"/>
  <c r="A816" i="1"/>
  <c r="I815" i="1"/>
  <c r="H815" i="1"/>
  <c r="M815" i="1" s="1"/>
  <c r="G815" i="1"/>
  <c r="F815" i="1"/>
  <c r="K815" i="1" s="1"/>
  <c r="L815" i="1" s="1"/>
  <c r="E815" i="1"/>
  <c r="J815" i="1" s="1"/>
  <c r="D815" i="1"/>
  <c r="C815" i="1"/>
  <c r="B815" i="1"/>
  <c r="A815" i="1"/>
  <c r="M814" i="1"/>
  <c r="I814" i="1"/>
  <c r="H814" i="1"/>
  <c r="G814" i="1"/>
  <c r="F814" i="1"/>
  <c r="K814" i="1" s="1"/>
  <c r="L814" i="1" s="1"/>
  <c r="E814" i="1"/>
  <c r="J814" i="1" s="1"/>
  <c r="D814" i="1"/>
  <c r="C814" i="1"/>
  <c r="B814" i="1"/>
  <c r="A814" i="1"/>
  <c r="I813" i="1"/>
  <c r="H813" i="1"/>
  <c r="M813" i="1" s="1"/>
  <c r="F813" i="1"/>
  <c r="K813" i="1" s="1"/>
  <c r="L813" i="1" s="1"/>
  <c r="E813" i="1"/>
  <c r="D813" i="1"/>
  <c r="C813" i="1"/>
  <c r="B813" i="1"/>
  <c r="A813" i="1"/>
  <c r="M812" i="1"/>
  <c r="I812" i="1"/>
  <c r="H812" i="1"/>
  <c r="G812" i="1"/>
  <c r="F812" i="1"/>
  <c r="K812" i="1" s="1"/>
  <c r="L812" i="1" s="1"/>
  <c r="E812" i="1"/>
  <c r="J812" i="1" s="1"/>
  <c r="D812" i="1"/>
  <c r="C812" i="1"/>
  <c r="B812" i="1"/>
  <c r="A812" i="1"/>
  <c r="I811" i="1"/>
  <c r="H811" i="1"/>
  <c r="M811" i="1" s="1"/>
  <c r="F811" i="1"/>
  <c r="K811" i="1" s="1"/>
  <c r="L811" i="1" s="1"/>
  <c r="E811" i="1"/>
  <c r="D811" i="1"/>
  <c r="C811" i="1"/>
  <c r="B811" i="1"/>
  <c r="A811" i="1"/>
  <c r="K810" i="1"/>
  <c r="L810" i="1" s="1"/>
  <c r="I810" i="1"/>
  <c r="H810" i="1"/>
  <c r="M810" i="1" s="1"/>
  <c r="F810" i="1"/>
  <c r="E810" i="1"/>
  <c r="J810" i="1" s="1"/>
  <c r="D810" i="1"/>
  <c r="C810" i="1"/>
  <c r="B810" i="1"/>
  <c r="A810" i="1"/>
  <c r="I809" i="1"/>
  <c r="H809" i="1"/>
  <c r="M809" i="1" s="1"/>
  <c r="F809" i="1"/>
  <c r="K809" i="1" s="1"/>
  <c r="L809" i="1" s="1"/>
  <c r="E809" i="1"/>
  <c r="D809" i="1"/>
  <c r="C809" i="1"/>
  <c r="B809" i="1"/>
  <c r="A809" i="1"/>
  <c r="M808" i="1"/>
  <c r="I808" i="1"/>
  <c r="H808" i="1"/>
  <c r="G808" i="1"/>
  <c r="F808" i="1"/>
  <c r="K808" i="1" s="1"/>
  <c r="L808" i="1" s="1"/>
  <c r="E808" i="1"/>
  <c r="J808" i="1" s="1"/>
  <c r="D808" i="1"/>
  <c r="C808" i="1"/>
  <c r="B808" i="1"/>
  <c r="A808" i="1"/>
  <c r="I807" i="1"/>
  <c r="H807" i="1"/>
  <c r="M807" i="1" s="1"/>
  <c r="F807" i="1"/>
  <c r="K807" i="1" s="1"/>
  <c r="L807" i="1" s="1"/>
  <c r="E807" i="1"/>
  <c r="D807" i="1"/>
  <c r="C807" i="1"/>
  <c r="B807" i="1"/>
  <c r="A807" i="1"/>
  <c r="I806" i="1"/>
  <c r="H806" i="1"/>
  <c r="M806" i="1" s="1"/>
  <c r="F806" i="1"/>
  <c r="K806" i="1" s="1"/>
  <c r="L806" i="1" s="1"/>
  <c r="E806" i="1"/>
  <c r="J806" i="1" s="1"/>
  <c r="D806" i="1"/>
  <c r="C806" i="1"/>
  <c r="B806" i="1"/>
  <c r="A806" i="1"/>
  <c r="I805" i="1"/>
  <c r="H805" i="1"/>
  <c r="M805" i="1" s="1"/>
  <c r="F805" i="1"/>
  <c r="K805" i="1" s="1"/>
  <c r="L805" i="1" s="1"/>
  <c r="E805" i="1"/>
  <c r="D805" i="1"/>
  <c r="C805" i="1"/>
  <c r="B805" i="1"/>
  <c r="A805" i="1"/>
  <c r="M804" i="1"/>
  <c r="I804" i="1"/>
  <c r="H804" i="1"/>
  <c r="F804" i="1"/>
  <c r="K804" i="1" s="1"/>
  <c r="L804" i="1" s="1"/>
  <c r="E804" i="1"/>
  <c r="J804" i="1" s="1"/>
  <c r="D804" i="1"/>
  <c r="C804" i="1"/>
  <c r="B804" i="1"/>
  <c r="A804" i="1"/>
  <c r="I803" i="1"/>
  <c r="H803" i="1"/>
  <c r="M803" i="1" s="1"/>
  <c r="F803" i="1"/>
  <c r="K803" i="1" s="1"/>
  <c r="L803" i="1" s="1"/>
  <c r="E803" i="1"/>
  <c r="D803" i="1"/>
  <c r="C803" i="1"/>
  <c r="B803" i="1"/>
  <c r="A803" i="1"/>
  <c r="M802" i="1"/>
  <c r="I802" i="1"/>
  <c r="H802" i="1"/>
  <c r="G802" i="1"/>
  <c r="F802" i="1"/>
  <c r="K802" i="1" s="1"/>
  <c r="L802" i="1" s="1"/>
  <c r="E802" i="1"/>
  <c r="J802" i="1" s="1"/>
  <c r="D802" i="1"/>
  <c r="C802" i="1"/>
  <c r="B802" i="1"/>
  <c r="A802" i="1"/>
  <c r="I801" i="1"/>
  <c r="H801" i="1"/>
  <c r="M801" i="1" s="1"/>
  <c r="F801" i="1"/>
  <c r="K801" i="1" s="1"/>
  <c r="L801" i="1" s="1"/>
  <c r="E801" i="1"/>
  <c r="D801" i="1"/>
  <c r="C801" i="1"/>
  <c r="B801" i="1"/>
  <c r="A801" i="1"/>
  <c r="K800" i="1"/>
  <c r="L800" i="1" s="1"/>
  <c r="I800" i="1"/>
  <c r="H800" i="1"/>
  <c r="M800" i="1" s="1"/>
  <c r="F800" i="1"/>
  <c r="E800" i="1"/>
  <c r="J800" i="1" s="1"/>
  <c r="D800" i="1"/>
  <c r="C800" i="1"/>
  <c r="B800" i="1"/>
  <c r="A800" i="1"/>
  <c r="I799" i="1"/>
  <c r="H799" i="1"/>
  <c r="M799" i="1" s="1"/>
  <c r="F799" i="1"/>
  <c r="K799" i="1" s="1"/>
  <c r="L799" i="1" s="1"/>
  <c r="E799" i="1"/>
  <c r="D799" i="1"/>
  <c r="C799" i="1"/>
  <c r="B799" i="1"/>
  <c r="A799" i="1"/>
  <c r="M798" i="1"/>
  <c r="I798" i="1"/>
  <c r="H798" i="1"/>
  <c r="G798" i="1"/>
  <c r="F798" i="1"/>
  <c r="K798" i="1" s="1"/>
  <c r="L798" i="1" s="1"/>
  <c r="E798" i="1"/>
  <c r="J798" i="1" s="1"/>
  <c r="D798" i="1"/>
  <c r="C798" i="1"/>
  <c r="B798" i="1"/>
  <c r="A798" i="1"/>
  <c r="I797" i="1"/>
  <c r="H797" i="1"/>
  <c r="M797" i="1" s="1"/>
  <c r="F797" i="1"/>
  <c r="K797" i="1" s="1"/>
  <c r="L797" i="1" s="1"/>
  <c r="E797" i="1"/>
  <c r="D797" i="1"/>
  <c r="C797" i="1"/>
  <c r="B797" i="1"/>
  <c r="A797" i="1"/>
  <c r="M796" i="1"/>
  <c r="I796" i="1"/>
  <c r="H796" i="1"/>
  <c r="G796" i="1"/>
  <c r="F796" i="1"/>
  <c r="K796" i="1" s="1"/>
  <c r="L796" i="1" s="1"/>
  <c r="E796" i="1"/>
  <c r="J796" i="1" s="1"/>
  <c r="D796" i="1"/>
  <c r="C796" i="1"/>
  <c r="B796" i="1"/>
  <c r="A796" i="1"/>
  <c r="J795" i="1"/>
  <c r="I795" i="1"/>
  <c r="H795" i="1"/>
  <c r="M795" i="1" s="1"/>
  <c r="G795" i="1"/>
  <c r="F795" i="1"/>
  <c r="K795" i="1" s="1"/>
  <c r="L795" i="1" s="1"/>
  <c r="E795" i="1"/>
  <c r="D795" i="1"/>
  <c r="C795" i="1"/>
  <c r="B795" i="1"/>
  <c r="A795" i="1"/>
  <c r="M794" i="1"/>
  <c r="K794" i="1"/>
  <c r="L794" i="1" s="1"/>
  <c r="I794" i="1"/>
  <c r="H794" i="1"/>
  <c r="F794" i="1"/>
  <c r="E794" i="1"/>
  <c r="J794" i="1" s="1"/>
  <c r="D794" i="1"/>
  <c r="C794" i="1"/>
  <c r="B794" i="1"/>
  <c r="A794" i="1"/>
  <c r="I793" i="1"/>
  <c r="H793" i="1"/>
  <c r="M793" i="1" s="1"/>
  <c r="F793" i="1"/>
  <c r="K793" i="1" s="1"/>
  <c r="L793" i="1" s="1"/>
  <c r="E793" i="1"/>
  <c r="G793" i="1" s="1"/>
  <c r="D793" i="1"/>
  <c r="C793" i="1"/>
  <c r="B793" i="1"/>
  <c r="A793" i="1"/>
  <c r="I792" i="1"/>
  <c r="H792" i="1"/>
  <c r="M792" i="1" s="1"/>
  <c r="F792" i="1"/>
  <c r="K792" i="1" s="1"/>
  <c r="L792" i="1" s="1"/>
  <c r="E792" i="1"/>
  <c r="J792" i="1" s="1"/>
  <c r="D792" i="1"/>
  <c r="C792" i="1"/>
  <c r="B792" i="1"/>
  <c r="A792" i="1"/>
  <c r="J791" i="1"/>
  <c r="I791" i="1"/>
  <c r="H791" i="1"/>
  <c r="M791" i="1" s="1"/>
  <c r="G791" i="1"/>
  <c r="F791" i="1"/>
  <c r="K791" i="1" s="1"/>
  <c r="L791" i="1" s="1"/>
  <c r="E791" i="1"/>
  <c r="D791" i="1"/>
  <c r="C791" i="1"/>
  <c r="B791" i="1"/>
  <c r="A791" i="1"/>
  <c r="M790" i="1"/>
  <c r="K790" i="1"/>
  <c r="L790" i="1" s="1"/>
  <c r="I790" i="1"/>
  <c r="H790" i="1"/>
  <c r="F790" i="1"/>
  <c r="E790" i="1"/>
  <c r="J790" i="1" s="1"/>
  <c r="D790" i="1"/>
  <c r="C790" i="1"/>
  <c r="B790" i="1"/>
  <c r="A790" i="1"/>
  <c r="L789" i="1"/>
  <c r="I789" i="1"/>
  <c r="H789" i="1"/>
  <c r="M789" i="1" s="1"/>
  <c r="F789" i="1"/>
  <c r="K789" i="1" s="1"/>
  <c r="E789" i="1"/>
  <c r="G789" i="1" s="1"/>
  <c r="D789" i="1"/>
  <c r="C789" i="1"/>
  <c r="B789" i="1"/>
  <c r="A789" i="1"/>
  <c r="I788" i="1"/>
  <c r="H788" i="1"/>
  <c r="M788" i="1" s="1"/>
  <c r="F788" i="1"/>
  <c r="K788" i="1" s="1"/>
  <c r="L788" i="1" s="1"/>
  <c r="E788" i="1"/>
  <c r="D788" i="1"/>
  <c r="C788" i="1"/>
  <c r="B788" i="1"/>
  <c r="A788" i="1"/>
  <c r="K787" i="1"/>
  <c r="L787" i="1" s="1"/>
  <c r="I787" i="1"/>
  <c r="H787" i="1"/>
  <c r="M787" i="1" s="1"/>
  <c r="G787" i="1"/>
  <c r="F787" i="1"/>
  <c r="E787" i="1"/>
  <c r="J787" i="1" s="1"/>
  <c r="D787" i="1"/>
  <c r="C787" i="1"/>
  <c r="B787" i="1"/>
  <c r="A787" i="1"/>
  <c r="K786" i="1"/>
  <c r="L786" i="1" s="1"/>
  <c r="I786" i="1"/>
  <c r="H786" i="1"/>
  <c r="M786" i="1" s="1"/>
  <c r="G786" i="1"/>
  <c r="F786" i="1"/>
  <c r="E786" i="1"/>
  <c r="J786" i="1" s="1"/>
  <c r="D786" i="1"/>
  <c r="C786" i="1"/>
  <c r="B786" i="1"/>
  <c r="A786" i="1"/>
  <c r="L785" i="1"/>
  <c r="I785" i="1"/>
  <c r="H785" i="1"/>
  <c r="M785" i="1" s="1"/>
  <c r="F785" i="1"/>
  <c r="K785" i="1" s="1"/>
  <c r="E785" i="1"/>
  <c r="D785" i="1"/>
  <c r="C785" i="1"/>
  <c r="B785" i="1"/>
  <c r="A785" i="1"/>
  <c r="M784" i="1"/>
  <c r="I784" i="1"/>
  <c r="H784" i="1"/>
  <c r="F784" i="1"/>
  <c r="K784" i="1" s="1"/>
  <c r="L784" i="1" s="1"/>
  <c r="E784" i="1"/>
  <c r="D784" i="1"/>
  <c r="C784" i="1"/>
  <c r="B784" i="1"/>
  <c r="A784" i="1"/>
  <c r="I783" i="1"/>
  <c r="H783" i="1"/>
  <c r="M783" i="1" s="1"/>
  <c r="F783" i="1"/>
  <c r="K783" i="1" s="1"/>
  <c r="L783" i="1" s="1"/>
  <c r="E783" i="1"/>
  <c r="G783" i="1" s="1"/>
  <c r="D783" i="1"/>
  <c r="C783" i="1"/>
  <c r="B783" i="1"/>
  <c r="A783" i="1"/>
  <c r="L782" i="1"/>
  <c r="I782" i="1"/>
  <c r="H782" i="1"/>
  <c r="M782" i="1" s="1"/>
  <c r="F782" i="1"/>
  <c r="K782" i="1" s="1"/>
  <c r="E782" i="1"/>
  <c r="G782" i="1" s="1"/>
  <c r="D782" i="1"/>
  <c r="C782" i="1"/>
  <c r="B782" i="1"/>
  <c r="A782" i="1"/>
  <c r="M781" i="1"/>
  <c r="K781" i="1"/>
  <c r="L781" i="1" s="1"/>
  <c r="I781" i="1"/>
  <c r="H781" i="1"/>
  <c r="F781" i="1"/>
  <c r="E781" i="1"/>
  <c r="D781" i="1"/>
  <c r="C781" i="1"/>
  <c r="B781" i="1"/>
  <c r="A781" i="1"/>
  <c r="M780" i="1"/>
  <c r="I780" i="1"/>
  <c r="H780" i="1"/>
  <c r="F780" i="1"/>
  <c r="K780" i="1" s="1"/>
  <c r="L780" i="1" s="1"/>
  <c r="E780" i="1"/>
  <c r="G780" i="1" s="1"/>
  <c r="D780" i="1"/>
  <c r="C780" i="1"/>
  <c r="B780" i="1"/>
  <c r="A780" i="1"/>
  <c r="I779" i="1"/>
  <c r="H779" i="1"/>
  <c r="M779" i="1" s="1"/>
  <c r="F779" i="1"/>
  <c r="K779" i="1" s="1"/>
  <c r="L779" i="1" s="1"/>
  <c r="E779" i="1"/>
  <c r="D779" i="1"/>
  <c r="C779" i="1"/>
  <c r="B779" i="1"/>
  <c r="A779" i="1"/>
  <c r="I778" i="1"/>
  <c r="H778" i="1"/>
  <c r="M778" i="1" s="1"/>
  <c r="F778" i="1"/>
  <c r="K778" i="1" s="1"/>
  <c r="L778" i="1" s="1"/>
  <c r="E778" i="1"/>
  <c r="D778" i="1"/>
  <c r="C778" i="1"/>
  <c r="B778" i="1"/>
  <c r="A778" i="1"/>
  <c r="K777" i="1"/>
  <c r="L777" i="1" s="1"/>
  <c r="I777" i="1"/>
  <c r="H777" i="1"/>
  <c r="M777" i="1" s="1"/>
  <c r="F777" i="1"/>
  <c r="E777" i="1"/>
  <c r="D777" i="1"/>
  <c r="C777" i="1"/>
  <c r="B777" i="1"/>
  <c r="A777" i="1"/>
  <c r="M776" i="1"/>
  <c r="I776" i="1"/>
  <c r="H776" i="1"/>
  <c r="F776" i="1"/>
  <c r="K776" i="1" s="1"/>
  <c r="L776" i="1" s="1"/>
  <c r="E776" i="1"/>
  <c r="D776" i="1"/>
  <c r="C776" i="1"/>
  <c r="B776" i="1"/>
  <c r="A776" i="1"/>
  <c r="J775" i="1"/>
  <c r="I775" i="1"/>
  <c r="H775" i="1"/>
  <c r="M775" i="1" s="1"/>
  <c r="G775" i="1"/>
  <c r="F775" i="1"/>
  <c r="K775" i="1" s="1"/>
  <c r="L775" i="1" s="1"/>
  <c r="E775" i="1"/>
  <c r="D775" i="1"/>
  <c r="C775" i="1"/>
  <c r="B775" i="1"/>
  <c r="A775" i="1"/>
  <c r="J774" i="1"/>
  <c r="I774" i="1"/>
  <c r="H774" i="1"/>
  <c r="M774" i="1" s="1"/>
  <c r="G774" i="1"/>
  <c r="F774" i="1"/>
  <c r="K774" i="1" s="1"/>
  <c r="L774" i="1" s="1"/>
  <c r="E774" i="1"/>
  <c r="D774" i="1"/>
  <c r="C774" i="1"/>
  <c r="B774" i="1"/>
  <c r="A774" i="1"/>
  <c r="K773" i="1"/>
  <c r="L773" i="1" s="1"/>
  <c r="I773" i="1"/>
  <c r="H773" i="1"/>
  <c r="M773" i="1" s="1"/>
  <c r="F773" i="1"/>
  <c r="E773" i="1"/>
  <c r="G773" i="1" s="1"/>
  <c r="D773" i="1"/>
  <c r="C773" i="1"/>
  <c r="B773" i="1"/>
  <c r="A773" i="1"/>
  <c r="I772" i="1"/>
  <c r="H772" i="1"/>
  <c r="M772" i="1" s="1"/>
  <c r="F772" i="1"/>
  <c r="K772" i="1" s="1"/>
  <c r="L772" i="1" s="1"/>
  <c r="E772" i="1"/>
  <c r="D772" i="1"/>
  <c r="C772" i="1"/>
  <c r="B772" i="1"/>
  <c r="A772" i="1"/>
  <c r="K771" i="1"/>
  <c r="L771" i="1" s="1"/>
  <c r="I771" i="1"/>
  <c r="H771" i="1"/>
  <c r="M771" i="1" s="1"/>
  <c r="G771" i="1"/>
  <c r="F771" i="1"/>
  <c r="E771" i="1"/>
  <c r="J771" i="1" s="1"/>
  <c r="D771" i="1"/>
  <c r="C771" i="1"/>
  <c r="B771" i="1"/>
  <c r="A771" i="1"/>
  <c r="K770" i="1"/>
  <c r="L770" i="1" s="1"/>
  <c r="I770" i="1"/>
  <c r="H770" i="1"/>
  <c r="M770" i="1" s="1"/>
  <c r="G770" i="1"/>
  <c r="F770" i="1"/>
  <c r="E770" i="1"/>
  <c r="J770" i="1" s="1"/>
  <c r="D770" i="1"/>
  <c r="C770" i="1"/>
  <c r="B770" i="1"/>
  <c r="A770" i="1"/>
  <c r="L769" i="1"/>
  <c r="I769" i="1"/>
  <c r="H769" i="1"/>
  <c r="M769" i="1" s="1"/>
  <c r="F769" i="1"/>
  <c r="K769" i="1" s="1"/>
  <c r="E769" i="1"/>
  <c r="D769" i="1"/>
  <c r="C769" i="1"/>
  <c r="B769" i="1"/>
  <c r="A769" i="1"/>
  <c r="M768" i="1"/>
  <c r="I768" i="1"/>
  <c r="H768" i="1"/>
  <c r="F768" i="1"/>
  <c r="K768" i="1" s="1"/>
  <c r="L768" i="1" s="1"/>
  <c r="E768" i="1"/>
  <c r="D768" i="1"/>
  <c r="C768" i="1"/>
  <c r="B768" i="1"/>
  <c r="A768" i="1"/>
  <c r="M767" i="1"/>
  <c r="I767" i="1"/>
  <c r="H767" i="1"/>
  <c r="F767" i="1"/>
  <c r="K767" i="1" s="1"/>
  <c r="L767" i="1" s="1"/>
  <c r="E767" i="1"/>
  <c r="G767" i="1" s="1"/>
  <c r="D767" i="1"/>
  <c r="C767" i="1"/>
  <c r="B767" i="1"/>
  <c r="A767" i="1"/>
  <c r="I766" i="1"/>
  <c r="H766" i="1"/>
  <c r="M766" i="1" s="1"/>
  <c r="F766" i="1"/>
  <c r="K766" i="1" s="1"/>
  <c r="L766" i="1" s="1"/>
  <c r="E766" i="1"/>
  <c r="G766" i="1" s="1"/>
  <c r="D766" i="1"/>
  <c r="C766" i="1"/>
  <c r="B766" i="1"/>
  <c r="A766" i="1"/>
  <c r="M765" i="1"/>
  <c r="K765" i="1"/>
  <c r="L765" i="1" s="1"/>
  <c r="I765" i="1"/>
  <c r="H765" i="1"/>
  <c r="F765" i="1"/>
  <c r="E765" i="1"/>
  <c r="D765" i="1"/>
  <c r="C765" i="1"/>
  <c r="B765" i="1"/>
  <c r="A765" i="1"/>
  <c r="M764" i="1"/>
  <c r="I764" i="1"/>
  <c r="H764" i="1"/>
  <c r="F764" i="1"/>
  <c r="K764" i="1" s="1"/>
  <c r="L764" i="1" s="1"/>
  <c r="E764" i="1"/>
  <c r="G764" i="1" s="1"/>
  <c r="D764" i="1"/>
  <c r="C764" i="1"/>
  <c r="B764" i="1"/>
  <c r="A764" i="1"/>
  <c r="I763" i="1"/>
  <c r="H763" i="1"/>
  <c r="M763" i="1" s="1"/>
  <c r="F763" i="1"/>
  <c r="K763" i="1" s="1"/>
  <c r="L763" i="1" s="1"/>
  <c r="E763" i="1"/>
  <c r="D763" i="1"/>
  <c r="C763" i="1"/>
  <c r="B763" i="1"/>
  <c r="A763" i="1"/>
  <c r="I762" i="1"/>
  <c r="H762" i="1"/>
  <c r="M762" i="1" s="1"/>
  <c r="F762" i="1"/>
  <c r="K762" i="1" s="1"/>
  <c r="L762" i="1" s="1"/>
  <c r="E762" i="1"/>
  <c r="D762" i="1"/>
  <c r="C762" i="1"/>
  <c r="B762" i="1"/>
  <c r="A762" i="1"/>
  <c r="K761" i="1"/>
  <c r="L761" i="1" s="1"/>
  <c r="I761" i="1"/>
  <c r="H761" i="1"/>
  <c r="M761" i="1" s="1"/>
  <c r="F761" i="1"/>
  <c r="E761" i="1"/>
  <c r="D761" i="1"/>
  <c r="C761" i="1"/>
  <c r="B761" i="1"/>
  <c r="A761" i="1"/>
  <c r="M760" i="1"/>
  <c r="I760" i="1"/>
  <c r="H760" i="1"/>
  <c r="F760" i="1"/>
  <c r="K760" i="1" s="1"/>
  <c r="L760" i="1" s="1"/>
  <c r="E760" i="1"/>
  <c r="D760" i="1"/>
  <c r="C760" i="1"/>
  <c r="B760" i="1"/>
  <c r="A760" i="1"/>
  <c r="J759" i="1"/>
  <c r="I759" i="1"/>
  <c r="H759" i="1"/>
  <c r="M759" i="1" s="1"/>
  <c r="G759" i="1"/>
  <c r="F759" i="1"/>
  <c r="K759" i="1" s="1"/>
  <c r="L759" i="1" s="1"/>
  <c r="E759" i="1"/>
  <c r="D759" i="1"/>
  <c r="C759" i="1"/>
  <c r="B759" i="1"/>
  <c r="A759" i="1"/>
  <c r="J758" i="1"/>
  <c r="I758" i="1"/>
  <c r="H758" i="1"/>
  <c r="M758" i="1" s="1"/>
  <c r="G758" i="1"/>
  <c r="F758" i="1"/>
  <c r="K758" i="1" s="1"/>
  <c r="L758" i="1" s="1"/>
  <c r="E758" i="1"/>
  <c r="D758" i="1"/>
  <c r="C758" i="1"/>
  <c r="B758" i="1"/>
  <c r="A758" i="1"/>
  <c r="K757" i="1"/>
  <c r="L757" i="1" s="1"/>
  <c r="I757" i="1"/>
  <c r="H757" i="1"/>
  <c r="M757" i="1" s="1"/>
  <c r="F757" i="1"/>
  <c r="E757" i="1"/>
  <c r="G757" i="1" s="1"/>
  <c r="D757" i="1"/>
  <c r="C757" i="1"/>
  <c r="B757" i="1"/>
  <c r="A757" i="1"/>
  <c r="I756" i="1"/>
  <c r="H756" i="1"/>
  <c r="M756" i="1" s="1"/>
  <c r="F756" i="1"/>
  <c r="K756" i="1" s="1"/>
  <c r="L756" i="1" s="1"/>
  <c r="E756" i="1"/>
  <c r="D756" i="1"/>
  <c r="C756" i="1"/>
  <c r="B756" i="1"/>
  <c r="A756" i="1"/>
  <c r="K755" i="1"/>
  <c r="L755" i="1" s="1"/>
  <c r="I755" i="1"/>
  <c r="H755" i="1"/>
  <c r="M755" i="1" s="1"/>
  <c r="G755" i="1"/>
  <c r="F755" i="1"/>
  <c r="E755" i="1"/>
  <c r="J755" i="1" s="1"/>
  <c r="D755" i="1"/>
  <c r="C755" i="1"/>
  <c r="B755" i="1"/>
  <c r="A755" i="1"/>
  <c r="K754" i="1"/>
  <c r="L754" i="1" s="1"/>
  <c r="I754" i="1"/>
  <c r="H754" i="1"/>
  <c r="M754" i="1" s="1"/>
  <c r="G754" i="1"/>
  <c r="F754" i="1"/>
  <c r="E754" i="1"/>
  <c r="J754" i="1" s="1"/>
  <c r="D754" i="1"/>
  <c r="C754" i="1"/>
  <c r="B754" i="1"/>
  <c r="A754" i="1"/>
  <c r="I753" i="1"/>
  <c r="H753" i="1"/>
  <c r="M753" i="1" s="1"/>
  <c r="F753" i="1"/>
  <c r="K753" i="1" s="1"/>
  <c r="L753" i="1" s="1"/>
  <c r="E753" i="1"/>
  <c r="D753" i="1"/>
  <c r="C753" i="1"/>
  <c r="B753" i="1"/>
  <c r="A753" i="1"/>
  <c r="M752" i="1"/>
  <c r="I752" i="1"/>
  <c r="H752" i="1"/>
  <c r="F752" i="1"/>
  <c r="K752" i="1" s="1"/>
  <c r="L752" i="1" s="1"/>
  <c r="E752" i="1"/>
  <c r="D752" i="1"/>
  <c r="C752" i="1"/>
  <c r="B752" i="1"/>
  <c r="A752" i="1"/>
  <c r="M751" i="1"/>
  <c r="I751" i="1"/>
  <c r="H751" i="1"/>
  <c r="F751" i="1"/>
  <c r="K751" i="1" s="1"/>
  <c r="L751" i="1" s="1"/>
  <c r="E751" i="1"/>
  <c r="G751" i="1" s="1"/>
  <c r="D751" i="1"/>
  <c r="C751" i="1"/>
  <c r="B751" i="1"/>
  <c r="A751" i="1"/>
  <c r="L750" i="1"/>
  <c r="I750" i="1"/>
  <c r="H750" i="1"/>
  <c r="M750" i="1" s="1"/>
  <c r="F750" i="1"/>
  <c r="K750" i="1" s="1"/>
  <c r="E750" i="1"/>
  <c r="G750" i="1" s="1"/>
  <c r="D750" i="1"/>
  <c r="C750" i="1"/>
  <c r="B750" i="1"/>
  <c r="A750" i="1"/>
  <c r="K749" i="1"/>
  <c r="L749" i="1" s="1"/>
  <c r="I749" i="1"/>
  <c r="H749" i="1"/>
  <c r="M749" i="1" s="1"/>
  <c r="F749" i="1"/>
  <c r="E749" i="1"/>
  <c r="D749" i="1"/>
  <c r="C749" i="1"/>
  <c r="B749" i="1"/>
  <c r="A749" i="1"/>
  <c r="M748" i="1"/>
  <c r="I748" i="1"/>
  <c r="H748" i="1"/>
  <c r="F748" i="1"/>
  <c r="K748" i="1" s="1"/>
  <c r="L748" i="1" s="1"/>
  <c r="E748" i="1"/>
  <c r="G748" i="1" s="1"/>
  <c r="D748" i="1"/>
  <c r="C748" i="1"/>
  <c r="B748" i="1"/>
  <c r="A748" i="1"/>
  <c r="I747" i="1"/>
  <c r="H747" i="1"/>
  <c r="M747" i="1" s="1"/>
  <c r="F747" i="1"/>
  <c r="K747" i="1" s="1"/>
  <c r="L747" i="1" s="1"/>
  <c r="E747" i="1"/>
  <c r="D747" i="1"/>
  <c r="C747" i="1"/>
  <c r="B747" i="1"/>
  <c r="A747" i="1"/>
  <c r="I746" i="1"/>
  <c r="H746" i="1"/>
  <c r="M746" i="1" s="1"/>
  <c r="F746" i="1"/>
  <c r="K746" i="1" s="1"/>
  <c r="L746" i="1" s="1"/>
  <c r="E746" i="1"/>
  <c r="D746" i="1"/>
  <c r="C746" i="1"/>
  <c r="B746" i="1"/>
  <c r="A746" i="1"/>
  <c r="K745" i="1"/>
  <c r="L745" i="1" s="1"/>
  <c r="I745" i="1"/>
  <c r="H745" i="1"/>
  <c r="M745" i="1" s="1"/>
  <c r="F745" i="1"/>
  <c r="E745" i="1"/>
  <c r="D745" i="1"/>
  <c r="C745" i="1"/>
  <c r="B745" i="1"/>
  <c r="A745" i="1"/>
  <c r="M744" i="1"/>
  <c r="I744" i="1"/>
  <c r="H744" i="1"/>
  <c r="F744" i="1"/>
  <c r="K744" i="1" s="1"/>
  <c r="L744" i="1" s="1"/>
  <c r="E744" i="1"/>
  <c r="D744" i="1"/>
  <c r="C744" i="1"/>
  <c r="B744" i="1"/>
  <c r="A744" i="1"/>
  <c r="J743" i="1"/>
  <c r="I743" i="1"/>
  <c r="H743" i="1"/>
  <c r="M743" i="1" s="1"/>
  <c r="G743" i="1"/>
  <c r="F743" i="1"/>
  <c r="K743" i="1" s="1"/>
  <c r="L743" i="1" s="1"/>
  <c r="E743" i="1"/>
  <c r="D743" i="1"/>
  <c r="C743" i="1"/>
  <c r="B743" i="1"/>
  <c r="A743" i="1"/>
  <c r="J742" i="1"/>
  <c r="I742" i="1"/>
  <c r="H742" i="1"/>
  <c r="M742" i="1" s="1"/>
  <c r="G742" i="1"/>
  <c r="F742" i="1"/>
  <c r="K742" i="1" s="1"/>
  <c r="L742" i="1" s="1"/>
  <c r="E742" i="1"/>
  <c r="D742" i="1"/>
  <c r="C742" i="1"/>
  <c r="B742" i="1"/>
  <c r="A742" i="1"/>
  <c r="K741" i="1"/>
  <c r="L741" i="1" s="1"/>
  <c r="I741" i="1"/>
  <c r="H741" i="1"/>
  <c r="M741" i="1" s="1"/>
  <c r="F741" i="1"/>
  <c r="E741" i="1"/>
  <c r="G741" i="1" s="1"/>
  <c r="D741" i="1"/>
  <c r="C741" i="1"/>
  <c r="B741" i="1"/>
  <c r="A741" i="1"/>
  <c r="I740" i="1"/>
  <c r="H740" i="1"/>
  <c r="M740" i="1" s="1"/>
  <c r="F740" i="1"/>
  <c r="K740" i="1" s="1"/>
  <c r="L740" i="1" s="1"/>
  <c r="E740" i="1"/>
  <c r="D740" i="1"/>
  <c r="C740" i="1"/>
  <c r="B740" i="1"/>
  <c r="A740" i="1"/>
  <c r="K739" i="1"/>
  <c r="L739" i="1" s="1"/>
  <c r="I739" i="1"/>
  <c r="H739" i="1"/>
  <c r="M739" i="1" s="1"/>
  <c r="G739" i="1"/>
  <c r="F739" i="1"/>
  <c r="E739" i="1"/>
  <c r="J739" i="1" s="1"/>
  <c r="D739" i="1"/>
  <c r="C739" i="1"/>
  <c r="B739" i="1"/>
  <c r="A739" i="1"/>
  <c r="K738" i="1"/>
  <c r="L738" i="1" s="1"/>
  <c r="I738" i="1"/>
  <c r="H738" i="1"/>
  <c r="M738" i="1" s="1"/>
  <c r="G738" i="1"/>
  <c r="F738" i="1"/>
  <c r="E738" i="1"/>
  <c r="J738" i="1" s="1"/>
  <c r="D738" i="1"/>
  <c r="C738" i="1"/>
  <c r="B738" i="1"/>
  <c r="A738" i="1"/>
  <c r="L737" i="1"/>
  <c r="I737" i="1"/>
  <c r="H737" i="1"/>
  <c r="M737" i="1" s="1"/>
  <c r="F737" i="1"/>
  <c r="K737" i="1" s="1"/>
  <c r="E737" i="1"/>
  <c r="D737" i="1"/>
  <c r="C737" i="1"/>
  <c r="B737" i="1"/>
  <c r="A737" i="1"/>
  <c r="M736" i="1"/>
  <c r="I736" i="1"/>
  <c r="H736" i="1"/>
  <c r="F736" i="1"/>
  <c r="K736" i="1" s="1"/>
  <c r="L736" i="1" s="1"/>
  <c r="E736" i="1"/>
  <c r="D736" i="1"/>
  <c r="C736" i="1"/>
  <c r="B736" i="1"/>
  <c r="A736" i="1"/>
  <c r="M735" i="1"/>
  <c r="I735" i="1"/>
  <c r="H735" i="1"/>
  <c r="F735" i="1"/>
  <c r="K735" i="1" s="1"/>
  <c r="L735" i="1" s="1"/>
  <c r="E735" i="1"/>
  <c r="D735" i="1"/>
  <c r="C735" i="1"/>
  <c r="B735" i="1"/>
  <c r="A735" i="1"/>
  <c r="L734" i="1"/>
  <c r="I734" i="1"/>
  <c r="H734" i="1"/>
  <c r="M734" i="1" s="1"/>
  <c r="F734" i="1"/>
  <c r="K734" i="1" s="1"/>
  <c r="E734" i="1"/>
  <c r="D734" i="1"/>
  <c r="C734" i="1"/>
  <c r="B734" i="1"/>
  <c r="A734" i="1"/>
  <c r="K733" i="1"/>
  <c r="L733" i="1" s="1"/>
  <c r="I733" i="1"/>
  <c r="H733" i="1"/>
  <c r="M733" i="1" s="1"/>
  <c r="F733" i="1"/>
  <c r="E733" i="1"/>
  <c r="D733" i="1"/>
  <c r="C733" i="1"/>
  <c r="B733" i="1"/>
  <c r="A733" i="1"/>
  <c r="M732" i="1"/>
  <c r="I732" i="1"/>
  <c r="H732" i="1"/>
  <c r="F732" i="1"/>
  <c r="K732" i="1" s="1"/>
  <c r="L732" i="1" s="1"/>
  <c r="E732" i="1"/>
  <c r="G732" i="1" s="1"/>
  <c r="D732" i="1"/>
  <c r="C732" i="1"/>
  <c r="B732" i="1"/>
  <c r="A732" i="1"/>
  <c r="I731" i="1"/>
  <c r="H731" i="1"/>
  <c r="M731" i="1" s="1"/>
  <c r="F731" i="1"/>
  <c r="K731" i="1" s="1"/>
  <c r="L731" i="1" s="1"/>
  <c r="E731" i="1"/>
  <c r="D731" i="1"/>
  <c r="C731" i="1"/>
  <c r="B731" i="1"/>
  <c r="A731" i="1"/>
  <c r="I730" i="1"/>
  <c r="H730" i="1"/>
  <c r="M730" i="1" s="1"/>
  <c r="F730" i="1"/>
  <c r="K730" i="1" s="1"/>
  <c r="L730" i="1" s="1"/>
  <c r="E730" i="1"/>
  <c r="D730" i="1"/>
  <c r="C730" i="1"/>
  <c r="B730" i="1"/>
  <c r="A730" i="1"/>
  <c r="K729" i="1"/>
  <c r="L729" i="1" s="1"/>
  <c r="I729" i="1"/>
  <c r="H729" i="1"/>
  <c r="M729" i="1" s="1"/>
  <c r="F729" i="1"/>
  <c r="E729" i="1"/>
  <c r="D729" i="1"/>
  <c r="C729" i="1"/>
  <c r="B729" i="1"/>
  <c r="A729" i="1"/>
  <c r="M728" i="1"/>
  <c r="I728" i="1"/>
  <c r="H728" i="1"/>
  <c r="F728" i="1"/>
  <c r="K728" i="1" s="1"/>
  <c r="L728" i="1" s="1"/>
  <c r="E728" i="1"/>
  <c r="D728" i="1"/>
  <c r="C728" i="1"/>
  <c r="B728" i="1"/>
  <c r="A728" i="1"/>
  <c r="J727" i="1"/>
  <c r="I727" i="1"/>
  <c r="H727" i="1"/>
  <c r="M727" i="1" s="1"/>
  <c r="G727" i="1"/>
  <c r="F727" i="1"/>
  <c r="K727" i="1" s="1"/>
  <c r="L727" i="1" s="1"/>
  <c r="E727" i="1"/>
  <c r="D727" i="1"/>
  <c r="C727" i="1"/>
  <c r="B727" i="1"/>
  <c r="A727" i="1"/>
  <c r="K726" i="1"/>
  <c r="L726" i="1" s="1"/>
  <c r="J726" i="1"/>
  <c r="I726" i="1"/>
  <c r="H726" i="1"/>
  <c r="M726" i="1" s="1"/>
  <c r="G726" i="1"/>
  <c r="F726" i="1"/>
  <c r="E726" i="1"/>
  <c r="D726" i="1"/>
  <c r="C726" i="1"/>
  <c r="B726" i="1"/>
  <c r="A726" i="1"/>
  <c r="K725" i="1"/>
  <c r="L725" i="1" s="1"/>
  <c r="I725" i="1"/>
  <c r="H725" i="1"/>
  <c r="M725" i="1" s="1"/>
  <c r="F725" i="1"/>
  <c r="E725" i="1"/>
  <c r="G725" i="1" s="1"/>
  <c r="D725" i="1"/>
  <c r="C725" i="1"/>
  <c r="B725" i="1"/>
  <c r="A725" i="1"/>
  <c r="I724" i="1"/>
  <c r="H724" i="1"/>
  <c r="M724" i="1" s="1"/>
  <c r="F724" i="1"/>
  <c r="K724" i="1" s="1"/>
  <c r="L724" i="1" s="1"/>
  <c r="E724" i="1"/>
  <c r="D724" i="1"/>
  <c r="C724" i="1"/>
  <c r="B724" i="1"/>
  <c r="A724" i="1"/>
  <c r="K723" i="1"/>
  <c r="L723" i="1" s="1"/>
  <c r="I723" i="1"/>
  <c r="H723" i="1"/>
  <c r="M723" i="1" s="1"/>
  <c r="G723" i="1"/>
  <c r="F723" i="1"/>
  <c r="E723" i="1"/>
  <c r="J723" i="1" s="1"/>
  <c r="D723" i="1"/>
  <c r="C723" i="1"/>
  <c r="B723" i="1"/>
  <c r="A723" i="1"/>
  <c r="L722" i="1"/>
  <c r="K722" i="1"/>
  <c r="I722" i="1"/>
  <c r="H722" i="1"/>
  <c r="M722" i="1" s="1"/>
  <c r="G722" i="1"/>
  <c r="F722" i="1"/>
  <c r="E722" i="1"/>
  <c r="J722" i="1" s="1"/>
  <c r="D722" i="1"/>
  <c r="C722" i="1"/>
  <c r="B722" i="1"/>
  <c r="A722" i="1"/>
  <c r="M721" i="1"/>
  <c r="L721" i="1"/>
  <c r="I721" i="1"/>
  <c r="H721" i="1"/>
  <c r="F721" i="1"/>
  <c r="K721" i="1" s="1"/>
  <c r="E721" i="1"/>
  <c r="D721" i="1"/>
  <c r="C721" i="1"/>
  <c r="B721" i="1"/>
  <c r="A721" i="1"/>
  <c r="M720" i="1"/>
  <c r="I720" i="1"/>
  <c r="H720" i="1"/>
  <c r="F720" i="1"/>
  <c r="K720" i="1" s="1"/>
  <c r="L720" i="1" s="1"/>
  <c r="E720" i="1"/>
  <c r="D720" i="1"/>
  <c r="C720" i="1"/>
  <c r="B720" i="1"/>
  <c r="A720" i="1"/>
  <c r="M719" i="1"/>
  <c r="I719" i="1"/>
  <c r="H719" i="1"/>
  <c r="F719" i="1"/>
  <c r="K719" i="1" s="1"/>
  <c r="L719" i="1" s="1"/>
  <c r="E719" i="1"/>
  <c r="D719" i="1"/>
  <c r="C719" i="1"/>
  <c r="B719" i="1"/>
  <c r="A719" i="1"/>
  <c r="L718" i="1"/>
  <c r="I718" i="1"/>
  <c r="H718" i="1"/>
  <c r="M718" i="1" s="1"/>
  <c r="F718" i="1"/>
  <c r="K718" i="1" s="1"/>
  <c r="E718" i="1"/>
  <c r="D718" i="1"/>
  <c r="C718" i="1"/>
  <c r="B718" i="1"/>
  <c r="A718" i="1"/>
  <c r="K717" i="1"/>
  <c r="L717" i="1" s="1"/>
  <c r="I717" i="1"/>
  <c r="H717" i="1"/>
  <c r="M717" i="1" s="1"/>
  <c r="F717" i="1"/>
  <c r="E717" i="1"/>
  <c r="D717" i="1"/>
  <c r="C717" i="1"/>
  <c r="B717" i="1"/>
  <c r="A717" i="1"/>
  <c r="M716" i="1"/>
  <c r="I716" i="1"/>
  <c r="H716" i="1"/>
  <c r="F716" i="1"/>
  <c r="K716" i="1" s="1"/>
  <c r="L716" i="1" s="1"/>
  <c r="E716" i="1"/>
  <c r="G716" i="1" s="1"/>
  <c r="D716" i="1"/>
  <c r="C716" i="1"/>
  <c r="B716" i="1"/>
  <c r="A716" i="1"/>
  <c r="I715" i="1"/>
  <c r="H715" i="1"/>
  <c r="M715" i="1" s="1"/>
  <c r="F715" i="1"/>
  <c r="K715" i="1" s="1"/>
  <c r="L715" i="1" s="1"/>
  <c r="E715" i="1"/>
  <c r="D715" i="1"/>
  <c r="C715" i="1"/>
  <c r="B715" i="1"/>
  <c r="A715" i="1"/>
  <c r="I714" i="1"/>
  <c r="H714" i="1"/>
  <c r="M714" i="1" s="1"/>
  <c r="F714" i="1"/>
  <c r="K714" i="1" s="1"/>
  <c r="L714" i="1" s="1"/>
  <c r="E714" i="1"/>
  <c r="D714" i="1"/>
  <c r="C714" i="1"/>
  <c r="B714" i="1"/>
  <c r="A714" i="1"/>
  <c r="K713" i="1"/>
  <c r="L713" i="1" s="1"/>
  <c r="I713" i="1"/>
  <c r="H713" i="1"/>
  <c r="M713" i="1" s="1"/>
  <c r="F713" i="1"/>
  <c r="E713" i="1"/>
  <c r="D713" i="1"/>
  <c r="C713" i="1"/>
  <c r="B713" i="1"/>
  <c r="A713" i="1"/>
  <c r="M712" i="1"/>
  <c r="I712" i="1"/>
  <c r="H712" i="1"/>
  <c r="F712" i="1"/>
  <c r="K712" i="1" s="1"/>
  <c r="L712" i="1" s="1"/>
  <c r="E712" i="1"/>
  <c r="D712" i="1"/>
  <c r="C712" i="1"/>
  <c r="B712" i="1"/>
  <c r="A712" i="1"/>
  <c r="J711" i="1"/>
  <c r="I711" i="1"/>
  <c r="H711" i="1"/>
  <c r="M711" i="1" s="1"/>
  <c r="G711" i="1"/>
  <c r="F711" i="1"/>
  <c r="K711" i="1" s="1"/>
  <c r="L711" i="1" s="1"/>
  <c r="E711" i="1"/>
  <c r="D711" i="1"/>
  <c r="C711" i="1"/>
  <c r="B711" i="1"/>
  <c r="A711" i="1"/>
  <c r="K710" i="1"/>
  <c r="L710" i="1" s="1"/>
  <c r="J710" i="1"/>
  <c r="I710" i="1"/>
  <c r="H710" i="1"/>
  <c r="M710" i="1" s="1"/>
  <c r="G710" i="1"/>
  <c r="F710" i="1"/>
  <c r="E710" i="1"/>
  <c r="D710" i="1"/>
  <c r="C710" i="1"/>
  <c r="B710" i="1"/>
  <c r="A710" i="1"/>
  <c r="K709" i="1"/>
  <c r="L709" i="1" s="1"/>
  <c r="I709" i="1"/>
  <c r="H709" i="1"/>
  <c r="M709" i="1" s="1"/>
  <c r="F709" i="1"/>
  <c r="E709" i="1"/>
  <c r="G709" i="1" s="1"/>
  <c r="D709" i="1"/>
  <c r="C709" i="1"/>
  <c r="B709" i="1"/>
  <c r="A709" i="1"/>
  <c r="I708" i="1"/>
  <c r="H708" i="1"/>
  <c r="M708" i="1" s="1"/>
  <c r="F708" i="1"/>
  <c r="K708" i="1" s="1"/>
  <c r="L708" i="1" s="1"/>
  <c r="E708" i="1"/>
  <c r="D708" i="1"/>
  <c r="C708" i="1"/>
  <c r="B708" i="1"/>
  <c r="A708" i="1"/>
  <c r="K707" i="1"/>
  <c r="L707" i="1" s="1"/>
  <c r="I707" i="1"/>
  <c r="H707" i="1"/>
  <c r="M707" i="1" s="1"/>
  <c r="G707" i="1"/>
  <c r="F707" i="1"/>
  <c r="E707" i="1"/>
  <c r="J707" i="1" s="1"/>
  <c r="D707" i="1"/>
  <c r="C707" i="1"/>
  <c r="B707" i="1"/>
  <c r="A707" i="1"/>
  <c r="L706" i="1"/>
  <c r="K706" i="1"/>
  <c r="I706" i="1"/>
  <c r="H706" i="1"/>
  <c r="M706" i="1" s="1"/>
  <c r="G706" i="1"/>
  <c r="F706" i="1"/>
  <c r="E706" i="1"/>
  <c r="J706" i="1" s="1"/>
  <c r="D706" i="1"/>
  <c r="C706" i="1"/>
  <c r="B706" i="1"/>
  <c r="A706" i="1"/>
  <c r="M705" i="1"/>
  <c r="L705" i="1"/>
  <c r="I705" i="1"/>
  <c r="H705" i="1"/>
  <c r="F705" i="1"/>
  <c r="K705" i="1" s="1"/>
  <c r="E705" i="1"/>
  <c r="D705" i="1"/>
  <c r="C705" i="1"/>
  <c r="B705" i="1"/>
  <c r="A705" i="1"/>
  <c r="M704" i="1"/>
  <c r="I704" i="1"/>
  <c r="H704" i="1"/>
  <c r="F704" i="1"/>
  <c r="K704" i="1" s="1"/>
  <c r="L704" i="1" s="1"/>
  <c r="E704" i="1"/>
  <c r="D704" i="1"/>
  <c r="C704" i="1"/>
  <c r="B704" i="1"/>
  <c r="A704" i="1"/>
  <c r="M703" i="1"/>
  <c r="I703" i="1"/>
  <c r="H703" i="1"/>
  <c r="F703" i="1"/>
  <c r="K703" i="1" s="1"/>
  <c r="L703" i="1" s="1"/>
  <c r="E703" i="1"/>
  <c r="D703" i="1"/>
  <c r="C703" i="1"/>
  <c r="B703" i="1"/>
  <c r="A703" i="1"/>
  <c r="L702" i="1"/>
  <c r="I702" i="1"/>
  <c r="H702" i="1"/>
  <c r="M702" i="1" s="1"/>
  <c r="F702" i="1"/>
  <c r="K702" i="1" s="1"/>
  <c r="E702" i="1"/>
  <c r="D702" i="1"/>
  <c r="C702" i="1"/>
  <c r="B702" i="1"/>
  <c r="A702" i="1"/>
  <c r="K701" i="1"/>
  <c r="L701" i="1" s="1"/>
  <c r="I701" i="1"/>
  <c r="H701" i="1"/>
  <c r="M701" i="1" s="1"/>
  <c r="F701" i="1"/>
  <c r="E701" i="1"/>
  <c r="D701" i="1"/>
  <c r="C701" i="1"/>
  <c r="B701" i="1"/>
  <c r="A701" i="1"/>
  <c r="I700" i="1"/>
  <c r="H700" i="1"/>
  <c r="M700" i="1" s="1"/>
  <c r="F700" i="1"/>
  <c r="K700" i="1" s="1"/>
  <c r="L700" i="1" s="1"/>
  <c r="E700" i="1"/>
  <c r="D700" i="1"/>
  <c r="C700" i="1"/>
  <c r="B700" i="1"/>
  <c r="A700" i="1"/>
  <c r="M699" i="1"/>
  <c r="I699" i="1"/>
  <c r="H699" i="1"/>
  <c r="G699" i="1"/>
  <c r="F699" i="1"/>
  <c r="K699" i="1" s="1"/>
  <c r="L699" i="1" s="1"/>
  <c r="E699" i="1"/>
  <c r="J699" i="1" s="1"/>
  <c r="D699" i="1"/>
  <c r="C699" i="1"/>
  <c r="B699" i="1"/>
  <c r="A699" i="1"/>
  <c r="K698" i="1"/>
  <c r="L698" i="1" s="1"/>
  <c r="I698" i="1"/>
  <c r="H698" i="1"/>
  <c r="M698" i="1" s="1"/>
  <c r="G698" i="1"/>
  <c r="F698" i="1"/>
  <c r="E698" i="1"/>
  <c r="J698" i="1" s="1"/>
  <c r="D698" i="1"/>
  <c r="C698" i="1"/>
  <c r="B698" i="1"/>
  <c r="A698" i="1"/>
  <c r="L697" i="1"/>
  <c r="I697" i="1"/>
  <c r="H697" i="1"/>
  <c r="M697" i="1" s="1"/>
  <c r="F697" i="1"/>
  <c r="K697" i="1" s="1"/>
  <c r="E697" i="1"/>
  <c r="D697" i="1"/>
  <c r="C697" i="1"/>
  <c r="B697" i="1"/>
  <c r="A697" i="1"/>
  <c r="I696" i="1"/>
  <c r="H696" i="1"/>
  <c r="M696" i="1" s="1"/>
  <c r="F696" i="1"/>
  <c r="K696" i="1" s="1"/>
  <c r="L696" i="1" s="1"/>
  <c r="E696" i="1"/>
  <c r="D696" i="1"/>
  <c r="C696" i="1"/>
  <c r="B696" i="1"/>
  <c r="A696" i="1"/>
  <c r="M695" i="1"/>
  <c r="I695" i="1"/>
  <c r="H695" i="1"/>
  <c r="G695" i="1"/>
  <c r="F695" i="1"/>
  <c r="K695" i="1" s="1"/>
  <c r="L695" i="1" s="1"/>
  <c r="E695" i="1"/>
  <c r="J695" i="1" s="1"/>
  <c r="D695" i="1"/>
  <c r="C695" i="1"/>
  <c r="B695" i="1"/>
  <c r="A695" i="1"/>
  <c r="J694" i="1"/>
  <c r="I694" i="1"/>
  <c r="H694" i="1"/>
  <c r="M694" i="1" s="1"/>
  <c r="G694" i="1"/>
  <c r="F694" i="1"/>
  <c r="K694" i="1" s="1"/>
  <c r="L694" i="1" s="1"/>
  <c r="E694" i="1"/>
  <c r="D694" i="1"/>
  <c r="C694" i="1"/>
  <c r="B694" i="1"/>
  <c r="A694" i="1"/>
  <c r="K693" i="1"/>
  <c r="L693" i="1" s="1"/>
  <c r="I693" i="1"/>
  <c r="H693" i="1"/>
  <c r="M693" i="1" s="1"/>
  <c r="F693" i="1"/>
  <c r="E693" i="1"/>
  <c r="G693" i="1" s="1"/>
  <c r="D693" i="1"/>
  <c r="C693" i="1"/>
  <c r="B693" i="1"/>
  <c r="A693" i="1"/>
  <c r="I692" i="1"/>
  <c r="H692" i="1"/>
  <c r="M692" i="1" s="1"/>
  <c r="F692" i="1"/>
  <c r="K692" i="1" s="1"/>
  <c r="L692" i="1" s="1"/>
  <c r="E692" i="1"/>
  <c r="D692" i="1"/>
  <c r="C692" i="1"/>
  <c r="B692" i="1"/>
  <c r="A692" i="1"/>
  <c r="M691" i="1"/>
  <c r="K691" i="1"/>
  <c r="L691" i="1" s="1"/>
  <c r="I691" i="1"/>
  <c r="H691" i="1"/>
  <c r="F691" i="1"/>
  <c r="E691" i="1"/>
  <c r="D691" i="1"/>
  <c r="C691" i="1"/>
  <c r="B691" i="1"/>
  <c r="A691" i="1"/>
  <c r="I690" i="1"/>
  <c r="H690" i="1"/>
  <c r="M690" i="1" s="1"/>
  <c r="G690" i="1"/>
  <c r="F690" i="1"/>
  <c r="K690" i="1" s="1"/>
  <c r="L690" i="1" s="1"/>
  <c r="E690" i="1"/>
  <c r="J690" i="1" s="1"/>
  <c r="D690" i="1"/>
  <c r="C690" i="1"/>
  <c r="B690" i="1"/>
  <c r="A690" i="1"/>
  <c r="M689" i="1"/>
  <c r="K689" i="1"/>
  <c r="L689" i="1" s="1"/>
  <c r="I689" i="1"/>
  <c r="H689" i="1"/>
  <c r="F689" i="1"/>
  <c r="E689" i="1"/>
  <c r="G689" i="1" s="1"/>
  <c r="D689" i="1"/>
  <c r="C689" i="1"/>
  <c r="B689" i="1"/>
  <c r="A689" i="1"/>
  <c r="I688" i="1"/>
  <c r="H688" i="1"/>
  <c r="M688" i="1" s="1"/>
  <c r="F688" i="1"/>
  <c r="K688" i="1" s="1"/>
  <c r="L688" i="1" s="1"/>
  <c r="E688" i="1"/>
  <c r="D688" i="1"/>
  <c r="C688" i="1"/>
  <c r="B688" i="1"/>
  <c r="A688" i="1"/>
  <c r="M687" i="1"/>
  <c r="I687" i="1"/>
  <c r="H687" i="1"/>
  <c r="F687" i="1"/>
  <c r="K687" i="1" s="1"/>
  <c r="L687" i="1" s="1"/>
  <c r="E687" i="1"/>
  <c r="D687" i="1"/>
  <c r="C687" i="1"/>
  <c r="B687" i="1"/>
  <c r="A687" i="1"/>
  <c r="I686" i="1"/>
  <c r="H686" i="1"/>
  <c r="M686" i="1" s="1"/>
  <c r="G686" i="1"/>
  <c r="F686" i="1"/>
  <c r="K686" i="1" s="1"/>
  <c r="L686" i="1" s="1"/>
  <c r="E686" i="1"/>
  <c r="J686" i="1" s="1"/>
  <c r="D686" i="1"/>
  <c r="C686" i="1"/>
  <c r="B686" i="1"/>
  <c r="A686" i="1"/>
  <c r="M685" i="1"/>
  <c r="K685" i="1"/>
  <c r="L685" i="1" s="1"/>
  <c r="I685" i="1"/>
  <c r="H685" i="1"/>
  <c r="F685" i="1"/>
  <c r="E685" i="1"/>
  <c r="G685" i="1" s="1"/>
  <c r="D685" i="1"/>
  <c r="C685" i="1"/>
  <c r="B685" i="1"/>
  <c r="A685" i="1"/>
  <c r="I684" i="1"/>
  <c r="H684" i="1"/>
  <c r="M684" i="1" s="1"/>
  <c r="F684" i="1"/>
  <c r="K684" i="1" s="1"/>
  <c r="L684" i="1" s="1"/>
  <c r="E684" i="1"/>
  <c r="D684" i="1"/>
  <c r="C684" i="1"/>
  <c r="B684" i="1"/>
  <c r="A684" i="1"/>
  <c r="M683" i="1"/>
  <c r="I683" i="1"/>
  <c r="H683" i="1"/>
  <c r="F683" i="1"/>
  <c r="K683" i="1" s="1"/>
  <c r="L683" i="1" s="1"/>
  <c r="E683" i="1"/>
  <c r="J683" i="1" s="1"/>
  <c r="D683" i="1"/>
  <c r="C683" i="1"/>
  <c r="B683" i="1"/>
  <c r="A683" i="1"/>
  <c r="I682" i="1"/>
  <c r="H682" i="1"/>
  <c r="M682" i="1" s="1"/>
  <c r="F682" i="1"/>
  <c r="K682" i="1" s="1"/>
  <c r="L682" i="1" s="1"/>
  <c r="E682" i="1"/>
  <c r="D682" i="1"/>
  <c r="C682" i="1"/>
  <c r="B682" i="1"/>
  <c r="A682" i="1"/>
  <c r="K681" i="1"/>
  <c r="L681" i="1" s="1"/>
  <c r="I681" i="1"/>
  <c r="H681" i="1"/>
  <c r="M681" i="1" s="1"/>
  <c r="F681" i="1"/>
  <c r="E681" i="1"/>
  <c r="G681" i="1" s="1"/>
  <c r="D681" i="1"/>
  <c r="C681" i="1"/>
  <c r="B681" i="1"/>
  <c r="A681" i="1"/>
  <c r="I680" i="1"/>
  <c r="H680" i="1"/>
  <c r="M680" i="1" s="1"/>
  <c r="F680" i="1"/>
  <c r="K680" i="1" s="1"/>
  <c r="L680" i="1" s="1"/>
  <c r="E680" i="1"/>
  <c r="D680" i="1"/>
  <c r="C680" i="1"/>
  <c r="B680" i="1"/>
  <c r="A680" i="1"/>
  <c r="M679" i="1"/>
  <c r="I679" i="1"/>
  <c r="H679" i="1"/>
  <c r="G679" i="1"/>
  <c r="F679" i="1"/>
  <c r="K679" i="1" s="1"/>
  <c r="L679" i="1" s="1"/>
  <c r="E679" i="1"/>
  <c r="J679" i="1" s="1"/>
  <c r="D679" i="1"/>
  <c r="C679" i="1"/>
  <c r="B679" i="1"/>
  <c r="A679" i="1"/>
  <c r="I678" i="1"/>
  <c r="H678" i="1"/>
  <c r="M678" i="1" s="1"/>
  <c r="G678" i="1"/>
  <c r="F678" i="1"/>
  <c r="K678" i="1" s="1"/>
  <c r="L678" i="1" s="1"/>
  <c r="E678" i="1"/>
  <c r="J678" i="1" s="1"/>
  <c r="D678" i="1"/>
  <c r="C678" i="1"/>
  <c r="B678" i="1"/>
  <c r="A678" i="1"/>
  <c r="M677" i="1"/>
  <c r="K677" i="1"/>
  <c r="L677" i="1" s="1"/>
  <c r="I677" i="1"/>
  <c r="H677" i="1"/>
  <c r="F677" i="1"/>
  <c r="E677" i="1"/>
  <c r="G677" i="1" s="1"/>
  <c r="D677" i="1"/>
  <c r="C677" i="1"/>
  <c r="B677" i="1"/>
  <c r="A677" i="1"/>
  <c r="I676" i="1"/>
  <c r="H676" i="1"/>
  <c r="M676" i="1" s="1"/>
  <c r="F676" i="1"/>
  <c r="K676" i="1" s="1"/>
  <c r="L676" i="1" s="1"/>
  <c r="E676" i="1"/>
  <c r="D676" i="1"/>
  <c r="C676" i="1"/>
  <c r="B676" i="1"/>
  <c r="A676" i="1"/>
  <c r="M675" i="1"/>
  <c r="I675" i="1"/>
  <c r="H675" i="1"/>
  <c r="F675" i="1"/>
  <c r="K675" i="1" s="1"/>
  <c r="L675" i="1" s="1"/>
  <c r="E675" i="1"/>
  <c r="J675" i="1" s="1"/>
  <c r="D675" i="1"/>
  <c r="C675" i="1"/>
  <c r="B675" i="1"/>
  <c r="A675" i="1"/>
  <c r="I674" i="1"/>
  <c r="H674" i="1"/>
  <c r="M674" i="1" s="1"/>
  <c r="F674" i="1"/>
  <c r="K674" i="1" s="1"/>
  <c r="L674" i="1" s="1"/>
  <c r="E674" i="1"/>
  <c r="D674" i="1"/>
  <c r="C674" i="1"/>
  <c r="B674" i="1"/>
  <c r="A674" i="1"/>
  <c r="K673" i="1"/>
  <c r="L673" i="1" s="1"/>
  <c r="I673" i="1"/>
  <c r="H673" i="1"/>
  <c r="M673" i="1" s="1"/>
  <c r="F673" i="1"/>
  <c r="E673" i="1"/>
  <c r="G673" i="1" s="1"/>
  <c r="D673" i="1"/>
  <c r="C673" i="1"/>
  <c r="B673" i="1"/>
  <c r="A673" i="1"/>
  <c r="I672" i="1"/>
  <c r="H672" i="1"/>
  <c r="M672" i="1" s="1"/>
  <c r="F672" i="1"/>
  <c r="K672" i="1" s="1"/>
  <c r="L672" i="1" s="1"/>
  <c r="E672" i="1"/>
  <c r="D672" i="1"/>
  <c r="C672" i="1"/>
  <c r="B672" i="1"/>
  <c r="A672" i="1"/>
  <c r="M671" i="1"/>
  <c r="I671" i="1"/>
  <c r="H671" i="1"/>
  <c r="G671" i="1"/>
  <c r="F671" i="1"/>
  <c r="K671" i="1" s="1"/>
  <c r="L671" i="1" s="1"/>
  <c r="E671" i="1"/>
  <c r="J671" i="1" s="1"/>
  <c r="D671" i="1"/>
  <c r="C671" i="1"/>
  <c r="B671" i="1"/>
  <c r="A671" i="1"/>
  <c r="I670" i="1"/>
  <c r="H670" i="1"/>
  <c r="M670" i="1" s="1"/>
  <c r="G670" i="1"/>
  <c r="F670" i="1"/>
  <c r="K670" i="1" s="1"/>
  <c r="L670" i="1" s="1"/>
  <c r="E670" i="1"/>
  <c r="J670" i="1" s="1"/>
  <c r="D670" i="1"/>
  <c r="C670" i="1"/>
  <c r="B670" i="1"/>
  <c r="A670" i="1"/>
  <c r="M669" i="1"/>
  <c r="K669" i="1"/>
  <c r="L669" i="1" s="1"/>
  <c r="I669" i="1"/>
  <c r="H669" i="1"/>
  <c r="F669" i="1"/>
  <c r="E669" i="1"/>
  <c r="G669" i="1" s="1"/>
  <c r="D669" i="1"/>
  <c r="C669" i="1"/>
  <c r="B669" i="1"/>
  <c r="A669" i="1"/>
  <c r="I668" i="1"/>
  <c r="H668" i="1"/>
  <c r="M668" i="1" s="1"/>
  <c r="F668" i="1"/>
  <c r="K668" i="1" s="1"/>
  <c r="L668" i="1" s="1"/>
  <c r="E668" i="1"/>
  <c r="D668" i="1"/>
  <c r="C668" i="1"/>
  <c r="B668" i="1"/>
  <c r="A668" i="1"/>
  <c r="M667" i="1"/>
  <c r="I667" i="1"/>
  <c r="H667" i="1"/>
  <c r="F667" i="1"/>
  <c r="K667" i="1" s="1"/>
  <c r="L667" i="1" s="1"/>
  <c r="E667" i="1"/>
  <c r="J667" i="1" s="1"/>
  <c r="D667" i="1"/>
  <c r="C667" i="1"/>
  <c r="B667" i="1"/>
  <c r="A667" i="1"/>
  <c r="I666" i="1"/>
  <c r="H666" i="1"/>
  <c r="M666" i="1" s="1"/>
  <c r="F666" i="1"/>
  <c r="K666" i="1" s="1"/>
  <c r="L666" i="1" s="1"/>
  <c r="E666" i="1"/>
  <c r="D666" i="1"/>
  <c r="C666" i="1"/>
  <c r="B666" i="1"/>
  <c r="A666" i="1"/>
  <c r="K665" i="1"/>
  <c r="L665" i="1" s="1"/>
  <c r="I665" i="1"/>
  <c r="H665" i="1"/>
  <c r="M665" i="1" s="1"/>
  <c r="F665" i="1"/>
  <c r="E665" i="1"/>
  <c r="G665" i="1" s="1"/>
  <c r="D665" i="1"/>
  <c r="C665" i="1"/>
  <c r="B665" i="1"/>
  <c r="A665" i="1"/>
  <c r="I664" i="1"/>
  <c r="H664" i="1"/>
  <c r="M664" i="1" s="1"/>
  <c r="F664" i="1"/>
  <c r="K664" i="1" s="1"/>
  <c r="L664" i="1" s="1"/>
  <c r="E664" i="1"/>
  <c r="D664" i="1"/>
  <c r="C664" i="1"/>
  <c r="B664" i="1"/>
  <c r="A664" i="1"/>
  <c r="M663" i="1"/>
  <c r="I663" i="1"/>
  <c r="H663" i="1"/>
  <c r="G663" i="1"/>
  <c r="F663" i="1"/>
  <c r="K663" i="1" s="1"/>
  <c r="L663" i="1" s="1"/>
  <c r="E663" i="1"/>
  <c r="J663" i="1" s="1"/>
  <c r="D663" i="1"/>
  <c r="C663" i="1"/>
  <c r="B663" i="1"/>
  <c r="A663" i="1"/>
  <c r="I662" i="1"/>
  <c r="H662" i="1"/>
  <c r="M662" i="1" s="1"/>
  <c r="G662" i="1"/>
  <c r="F662" i="1"/>
  <c r="K662" i="1" s="1"/>
  <c r="L662" i="1" s="1"/>
  <c r="E662" i="1"/>
  <c r="J662" i="1" s="1"/>
  <c r="D662" i="1"/>
  <c r="C662" i="1"/>
  <c r="B662" i="1"/>
  <c r="A662" i="1"/>
  <c r="M661" i="1"/>
  <c r="K661" i="1"/>
  <c r="L661" i="1" s="1"/>
  <c r="I661" i="1"/>
  <c r="H661" i="1"/>
  <c r="F661" i="1"/>
  <c r="E661" i="1"/>
  <c r="G661" i="1" s="1"/>
  <c r="D661" i="1"/>
  <c r="C661" i="1"/>
  <c r="B661" i="1"/>
  <c r="A661" i="1"/>
  <c r="I660" i="1"/>
  <c r="H660" i="1"/>
  <c r="M660" i="1" s="1"/>
  <c r="F660" i="1"/>
  <c r="K660" i="1" s="1"/>
  <c r="L660" i="1" s="1"/>
  <c r="E660" i="1"/>
  <c r="D660" i="1"/>
  <c r="C660" i="1"/>
  <c r="B660" i="1"/>
  <c r="A660" i="1"/>
  <c r="M659" i="1"/>
  <c r="I659" i="1"/>
  <c r="H659" i="1"/>
  <c r="F659" i="1"/>
  <c r="K659" i="1" s="1"/>
  <c r="L659" i="1" s="1"/>
  <c r="E659" i="1"/>
  <c r="J659" i="1" s="1"/>
  <c r="D659" i="1"/>
  <c r="C659" i="1"/>
  <c r="B659" i="1"/>
  <c r="A659" i="1"/>
  <c r="I658" i="1"/>
  <c r="H658" i="1"/>
  <c r="M658" i="1" s="1"/>
  <c r="F658" i="1"/>
  <c r="K658" i="1" s="1"/>
  <c r="L658" i="1" s="1"/>
  <c r="E658" i="1"/>
  <c r="D658" i="1"/>
  <c r="C658" i="1"/>
  <c r="B658" i="1"/>
  <c r="A658" i="1"/>
  <c r="K657" i="1"/>
  <c r="L657" i="1" s="1"/>
  <c r="I657" i="1"/>
  <c r="H657" i="1"/>
  <c r="M657" i="1" s="1"/>
  <c r="F657" i="1"/>
  <c r="E657" i="1"/>
  <c r="G657" i="1" s="1"/>
  <c r="D657" i="1"/>
  <c r="C657" i="1"/>
  <c r="B657" i="1"/>
  <c r="A657" i="1"/>
  <c r="I656" i="1"/>
  <c r="H656" i="1"/>
  <c r="M656" i="1" s="1"/>
  <c r="F656" i="1"/>
  <c r="K656" i="1" s="1"/>
  <c r="L656" i="1" s="1"/>
  <c r="E656" i="1"/>
  <c r="D656" i="1"/>
  <c r="C656" i="1"/>
  <c r="B656" i="1"/>
  <c r="A656" i="1"/>
  <c r="M655" i="1"/>
  <c r="I655" i="1"/>
  <c r="H655" i="1"/>
  <c r="G655" i="1"/>
  <c r="F655" i="1"/>
  <c r="K655" i="1" s="1"/>
  <c r="L655" i="1" s="1"/>
  <c r="E655" i="1"/>
  <c r="J655" i="1" s="1"/>
  <c r="D655" i="1"/>
  <c r="C655" i="1"/>
  <c r="B655" i="1"/>
  <c r="A655" i="1"/>
  <c r="I654" i="1"/>
  <c r="H654" i="1"/>
  <c r="M654" i="1" s="1"/>
  <c r="G654" i="1"/>
  <c r="F654" i="1"/>
  <c r="K654" i="1" s="1"/>
  <c r="L654" i="1" s="1"/>
  <c r="E654" i="1"/>
  <c r="J654" i="1" s="1"/>
  <c r="D654" i="1"/>
  <c r="C654" i="1"/>
  <c r="B654" i="1"/>
  <c r="A654" i="1"/>
  <c r="M653" i="1"/>
  <c r="K653" i="1"/>
  <c r="L653" i="1" s="1"/>
  <c r="I653" i="1"/>
  <c r="H653" i="1"/>
  <c r="F653" i="1"/>
  <c r="E653" i="1"/>
  <c r="G653" i="1" s="1"/>
  <c r="D653" i="1"/>
  <c r="C653" i="1"/>
  <c r="B653" i="1"/>
  <c r="A653" i="1"/>
  <c r="I652" i="1"/>
  <c r="H652" i="1"/>
  <c r="M652" i="1" s="1"/>
  <c r="F652" i="1"/>
  <c r="K652" i="1" s="1"/>
  <c r="L652" i="1" s="1"/>
  <c r="E652" i="1"/>
  <c r="D652" i="1"/>
  <c r="C652" i="1"/>
  <c r="B652" i="1"/>
  <c r="A652" i="1"/>
  <c r="M651" i="1"/>
  <c r="I651" i="1"/>
  <c r="H651" i="1"/>
  <c r="F651" i="1"/>
  <c r="K651" i="1" s="1"/>
  <c r="L651" i="1" s="1"/>
  <c r="E651" i="1"/>
  <c r="J651" i="1" s="1"/>
  <c r="D651" i="1"/>
  <c r="C651" i="1"/>
  <c r="B651" i="1"/>
  <c r="A651" i="1"/>
  <c r="I650" i="1"/>
  <c r="H650" i="1"/>
  <c r="M650" i="1" s="1"/>
  <c r="F650" i="1"/>
  <c r="K650" i="1" s="1"/>
  <c r="L650" i="1" s="1"/>
  <c r="E650" i="1"/>
  <c r="D650" i="1"/>
  <c r="C650" i="1"/>
  <c r="B650" i="1"/>
  <c r="A650" i="1"/>
  <c r="K649" i="1"/>
  <c r="L649" i="1" s="1"/>
  <c r="I649" i="1"/>
  <c r="H649" i="1"/>
  <c r="M649" i="1" s="1"/>
  <c r="F649" i="1"/>
  <c r="E649" i="1"/>
  <c r="G649" i="1" s="1"/>
  <c r="D649" i="1"/>
  <c r="C649" i="1"/>
  <c r="B649" i="1"/>
  <c r="A649" i="1"/>
  <c r="I648" i="1"/>
  <c r="H648" i="1"/>
  <c r="M648" i="1" s="1"/>
  <c r="F648" i="1"/>
  <c r="K648" i="1" s="1"/>
  <c r="L648" i="1" s="1"/>
  <c r="E648" i="1"/>
  <c r="D648" i="1"/>
  <c r="C648" i="1"/>
  <c r="B648" i="1"/>
  <c r="A648" i="1"/>
  <c r="M647" i="1"/>
  <c r="I647" i="1"/>
  <c r="H647" i="1"/>
  <c r="G647" i="1"/>
  <c r="F647" i="1"/>
  <c r="K647" i="1" s="1"/>
  <c r="L647" i="1" s="1"/>
  <c r="E647" i="1"/>
  <c r="J647" i="1" s="1"/>
  <c r="D647" i="1"/>
  <c r="C647" i="1"/>
  <c r="B647" i="1"/>
  <c r="A647" i="1"/>
  <c r="I646" i="1"/>
  <c r="H646" i="1"/>
  <c r="M646" i="1" s="1"/>
  <c r="G646" i="1"/>
  <c r="F646" i="1"/>
  <c r="K646" i="1" s="1"/>
  <c r="L646" i="1" s="1"/>
  <c r="E646" i="1"/>
  <c r="J646" i="1" s="1"/>
  <c r="D646" i="1"/>
  <c r="C646" i="1"/>
  <c r="B646" i="1"/>
  <c r="A646" i="1"/>
  <c r="M645" i="1"/>
  <c r="K645" i="1"/>
  <c r="L645" i="1" s="1"/>
  <c r="I645" i="1"/>
  <c r="H645" i="1"/>
  <c r="F645" i="1"/>
  <c r="E645" i="1"/>
  <c r="G645" i="1" s="1"/>
  <c r="D645" i="1"/>
  <c r="C645" i="1"/>
  <c r="B645" i="1"/>
  <c r="A645" i="1"/>
  <c r="I644" i="1"/>
  <c r="H644" i="1"/>
  <c r="M644" i="1" s="1"/>
  <c r="F644" i="1"/>
  <c r="K644" i="1" s="1"/>
  <c r="L644" i="1" s="1"/>
  <c r="E644" i="1"/>
  <c r="D644" i="1"/>
  <c r="C644" i="1"/>
  <c r="B644" i="1"/>
  <c r="A644" i="1"/>
  <c r="M643" i="1"/>
  <c r="I643" i="1"/>
  <c r="H643" i="1"/>
  <c r="F643" i="1"/>
  <c r="K643" i="1" s="1"/>
  <c r="L643" i="1" s="1"/>
  <c r="E643" i="1"/>
  <c r="J643" i="1" s="1"/>
  <c r="D643" i="1"/>
  <c r="C643" i="1"/>
  <c r="B643" i="1"/>
  <c r="A643" i="1"/>
  <c r="I642" i="1"/>
  <c r="H642" i="1"/>
  <c r="M642" i="1" s="1"/>
  <c r="F642" i="1"/>
  <c r="K642" i="1" s="1"/>
  <c r="L642" i="1" s="1"/>
  <c r="E642" i="1"/>
  <c r="G642" i="1" s="1"/>
  <c r="D642" i="1"/>
  <c r="C642" i="1"/>
  <c r="B642" i="1"/>
  <c r="A642" i="1"/>
  <c r="I641" i="1"/>
  <c r="H641" i="1"/>
  <c r="M641" i="1" s="1"/>
  <c r="F641" i="1"/>
  <c r="K641" i="1" s="1"/>
  <c r="L641" i="1" s="1"/>
  <c r="E641" i="1"/>
  <c r="D641" i="1"/>
  <c r="C641" i="1"/>
  <c r="B641" i="1"/>
  <c r="A641" i="1"/>
  <c r="I640" i="1"/>
  <c r="H640" i="1"/>
  <c r="M640" i="1" s="1"/>
  <c r="F640" i="1"/>
  <c r="K640" i="1" s="1"/>
  <c r="L640" i="1" s="1"/>
  <c r="E640" i="1"/>
  <c r="D640" i="1"/>
  <c r="C640" i="1"/>
  <c r="B640" i="1"/>
  <c r="A640" i="1"/>
  <c r="M639" i="1"/>
  <c r="I639" i="1"/>
  <c r="H639" i="1"/>
  <c r="G639" i="1"/>
  <c r="F639" i="1"/>
  <c r="K639" i="1" s="1"/>
  <c r="L639" i="1" s="1"/>
  <c r="E639" i="1"/>
  <c r="J639" i="1" s="1"/>
  <c r="D639" i="1"/>
  <c r="C639" i="1"/>
  <c r="B639" i="1"/>
  <c r="A639" i="1"/>
  <c r="I638" i="1"/>
  <c r="H638" i="1"/>
  <c r="M638" i="1" s="1"/>
  <c r="F638" i="1"/>
  <c r="K638" i="1" s="1"/>
  <c r="L638" i="1" s="1"/>
  <c r="E638" i="1"/>
  <c r="D638" i="1"/>
  <c r="C638" i="1"/>
  <c r="B638" i="1"/>
  <c r="A638" i="1"/>
  <c r="M637" i="1"/>
  <c r="I637" i="1"/>
  <c r="H637" i="1"/>
  <c r="F637" i="1"/>
  <c r="K637" i="1" s="1"/>
  <c r="L637" i="1" s="1"/>
  <c r="E637" i="1"/>
  <c r="D637" i="1"/>
  <c r="C637" i="1"/>
  <c r="B637" i="1"/>
  <c r="A637" i="1"/>
  <c r="I636" i="1"/>
  <c r="H636" i="1"/>
  <c r="M636" i="1" s="1"/>
  <c r="F636" i="1"/>
  <c r="K636" i="1" s="1"/>
  <c r="L636" i="1" s="1"/>
  <c r="E636" i="1"/>
  <c r="G636" i="1" s="1"/>
  <c r="D636" i="1"/>
  <c r="C636" i="1"/>
  <c r="B636" i="1"/>
  <c r="A636" i="1"/>
  <c r="I635" i="1"/>
  <c r="H635" i="1"/>
  <c r="M635" i="1" s="1"/>
  <c r="G635" i="1"/>
  <c r="F635" i="1"/>
  <c r="K635" i="1" s="1"/>
  <c r="L635" i="1" s="1"/>
  <c r="E635" i="1"/>
  <c r="J635" i="1" s="1"/>
  <c r="D635" i="1"/>
  <c r="C635" i="1"/>
  <c r="B635" i="1"/>
  <c r="A635" i="1"/>
  <c r="L634" i="1"/>
  <c r="I634" i="1"/>
  <c r="H634" i="1"/>
  <c r="M634" i="1" s="1"/>
  <c r="G634" i="1"/>
  <c r="F634" i="1"/>
  <c r="K634" i="1" s="1"/>
  <c r="E634" i="1"/>
  <c r="J634" i="1" s="1"/>
  <c r="D634" i="1"/>
  <c r="C634" i="1"/>
  <c r="B634" i="1"/>
  <c r="A634" i="1"/>
  <c r="K633" i="1"/>
  <c r="L633" i="1" s="1"/>
  <c r="I633" i="1"/>
  <c r="H633" i="1"/>
  <c r="M633" i="1" s="1"/>
  <c r="F633" i="1"/>
  <c r="E633" i="1"/>
  <c r="D633" i="1"/>
  <c r="C633" i="1"/>
  <c r="B633" i="1"/>
  <c r="A633" i="1"/>
  <c r="I632" i="1"/>
  <c r="H632" i="1"/>
  <c r="M632" i="1" s="1"/>
  <c r="F632" i="1"/>
  <c r="K632" i="1" s="1"/>
  <c r="L632" i="1" s="1"/>
  <c r="E632" i="1"/>
  <c r="G632" i="1" s="1"/>
  <c r="D632" i="1"/>
  <c r="C632" i="1"/>
  <c r="B632" i="1"/>
  <c r="A632" i="1"/>
  <c r="I631" i="1"/>
  <c r="H631" i="1"/>
  <c r="M631" i="1" s="1"/>
  <c r="F631" i="1"/>
  <c r="K631" i="1" s="1"/>
  <c r="L631" i="1" s="1"/>
  <c r="E631" i="1"/>
  <c r="J631" i="1" s="1"/>
  <c r="D631" i="1"/>
  <c r="C631" i="1"/>
  <c r="B631" i="1"/>
  <c r="A631" i="1"/>
  <c r="I630" i="1"/>
  <c r="H630" i="1"/>
  <c r="M630" i="1" s="1"/>
  <c r="F630" i="1"/>
  <c r="K630" i="1" s="1"/>
  <c r="L630" i="1" s="1"/>
  <c r="E630" i="1"/>
  <c r="D630" i="1"/>
  <c r="C630" i="1"/>
  <c r="B630" i="1"/>
  <c r="A630" i="1"/>
  <c r="I629" i="1"/>
  <c r="H629" i="1"/>
  <c r="M629" i="1" s="1"/>
  <c r="F629" i="1"/>
  <c r="K629" i="1" s="1"/>
  <c r="L629" i="1" s="1"/>
  <c r="E629" i="1"/>
  <c r="D629" i="1"/>
  <c r="C629" i="1"/>
  <c r="B629" i="1"/>
  <c r="A629" i="1"/>
  <c r="I628" i="1"/>
  <c r="H628" i="1"/>
  <c r="M628" i="1" s="1"/>
  <c r="F628" i="1"/>
  <c r="K628" i="1" s="1"/>
  <c r="L628" i="1" s="1"/>
  <c r="E628" i="1"/>
  <c r="G628" i="1" s="1"/>
  <c r="D628" i="1"/>
  <c r="C628" i="1"/>
  <c r="B628" i="1"/>
  <c r="A628" i="1"/>
  <c r="K627" i="1"/>
  <c r="L627" i="1" s="1"/>
  <c r="I627" i="1"/>
  <c r="H627" i="1"/>
  <c r="M627" i="1" s="1"/>
  <c r="F627" i="1"/>
  <c r="E627" i="1"/>
  <c r="D627" i="1"/>
  <c r="C627" i="1"/>
  <c r="B627" i="1"/>
  <c r="A627" i="1"/>
  <c r="J626" i="1"/>
  <c r="I626" i="1"/>
  <c r="H626" i="1"/>
  <c r="M626" i="1" s="1"/>
  <c r="G626" i="1"/>
  <c r="F626" i="1"/>
  <c r="K626" i="1" s="1"/>
  <c r="L626" i="1" s="1"/>
  <c r="E626" i="1"/>
  <c r="D626" i="1"/>
  <c r="C626" i="1"/>
  <c r="B626" i="1"/>
  <c r="A626" i="1"/>
  <c r="M625" i="1"/>
  <c r="K625" i="1"/>
  <c r="L625" i="1" s="1"/>
  <c r="I625" i="1"/>
  <c r="H625" i="1"/>
  <c r="F625" i="1"/>
  <c r="E625" i="1"/>
  <c r="D625" i="1"/>
  <c r="C625" i="1"/>
  <c r="B625" i="1"/>
  <c r="A625" i="1"/>
  <c r="I624" i="1"/>
  <c r="H624" i="1"/>
  <c r="M624" i="1" s="1"/>
  <c r="F624" i="1"/>
  <c r="K624" i="1" s="1"/>
  <c r="L624" i="1" s="1"/>
  <c r="E624" i="1"/>
  <c r="G624" i="1" s="1"/>
  <c r="D624" i="1"/>
  <c r="C624" i="1"/>
  <c r="B624" i="1"/>
  <c r="A624" i="1"/>
  <c r="I623" i="1"/>
  <c r="H623" i="1"/>
  <c r="M623" i="1" s="1"/>
  <c r="F623" i="1"/>
  <c r="K623" i="1" s="1"/>
  <c r="L623" i="1" s="1"/>
  <c r="E623" i="1"/>
  <c r="D623" i="1"/>
  <c r="C623" i="1"/>
  <c r="B623" i="1"/>
  <c r="A623" i="1"/>
  <c r="I622" i="1"/>
  <c r="H622" i="1"/>
  <c r="M622" i="1" s="1"/>
  <c r="F622" i="1"/>
  <c r="K622" i="1" s="1"/>
  <c r="L622" i="1" s="1"/>
  <c r="E622" i="1"/>
  <c r="G622" i="1" s="1"/>
  <c r="D622" i="1"/>
  <c r="C622" i="1"/>
  <c r="B622" i="1"/>
  <c r="A622" i="1"/>
  <c r="K621" i="1"/>
  <c r="L621" i="1" s="1"/>
  <c r="I621" i="1"/>
  <c r="H621" i="1"/>
  <c r="M621" i="1" s="1"/>
  <c r="F621" i="1"/>
  <c r="E621" i="1"/>
  <c r="D621" i="1"/>
  <c r="C621" i="1"/>
  <c r="B621" i="1"/>
  <c r="A621" i="1"/>
  <c r="I620" i="1"/>
  <c r="H620" i="1"/>
  <c r="M620" i="1" s="1"/>
  <c r="F620" i="1"/>
  <c r="K620" i="1" s="1"/>
  <c r="L620" i="1" s="1"/>
  <c r="E620" i="1"/>
  <c r="D620" i="1"/>
  <c r="C620" i="1"/>
  <c r="B620" i="1"/>
  <c r="A620" i="1"/>
  <c r="I619" i="1"/>
  <c r="H619" i="1"/>
  <c r="M619" i="1" s="1"/>
  <c r="F619" i="1"/>
  <c r="K619" i="1" s="1"/>
  <c r="L619" i="1" s="1"/>
  <c r="E619" i="1"/>
  <c r="D619" i="1"/>
  <c r="C619" i="1"/>
  <c r="B619" i="1"/>
  <c r="A619" i="1"/>
  <c r="I618" i="1"/>
  <c r="H618" i="1"/>
  <c r="M618" i="1" s="1"/>
  <c r="F618" i="1"/>
  <c r="K618" i="1" s="1"/>
  <c r="L618" i="1" s="1"/>
  <c r="E618" i="1"/>
  <c r="G618" i="1" s="1"/>
  <c r="D618" i="1"/>
  <c r="C618" i="1"/>
  <c r="B618" i="1"/>
  <c r="A618" i="1"/>
  <c r="K617" i="1"/>
  <c r="L617" i="1" s="1"/>
  <c r="I617" i="1"/>
  <c r="H617" i="1"/>
  <c r="M617" i="1" s="1"/>
  <c r="F617" i="1"/>
  <c r="E617" i="1"/>
  <c r="J617" i="1" s="1"/>
  <c r="D617" i="1"/>
  <c r="C617" i="1"/>
  <c r="B617" i="1"/>
  <c r="A617" i="1"/>
  <c r="I616" i="1"/>
  <c r="H616" i="1"/>
  <c r="M616" i="1" s="1"/>
  <c r="F616" i="1"/>
  <c r="K616" i="1" s="1"/>
  <c r="L616" i="1" s="1"/>
  <c r="E616" i="1"/>
  <c r="D616" i="1"/>
  <c r="C616" i="1"/>
  <c r="B616" i="1"/>
  <c r="A616" i="1"/>
  <c r="M615" i="1"/>
  <c r="I615" i="1"/>
  <c r="H615" i="1"/>
  <c r="F615" i="1"/>
  <c r="K615" i="1" s="1"/>
  <c r="L615" i="1" s="1"/>
  <c r="E615" i="1"/>
  <c r="D615" i="1"/>
  <c r="C615" i="1"/>
  <c r="B615" i="1"/>
  <c r="A615" i="1"/>
  <c r="I614" i="1"/>
  <c r="H614" i="1"/>
  <c r="M614" i="1" s="1"/>
  <c r="F614" i="1"/>
  <c r="K614" i="1" s="1"/>
  <c r="L614" i="1" s="1"/>
  <c r="E614" i="1"/>
  <c r="G614" i="1" s="1"/>
  <c r="D614" i="1"/>
  <c r="C614" i="1"/>
  <c r="B614" i="1"/>
  <c r="A614" i="1"/>
  <c r="I613" i="1"/>
  <c r="H613" i="1"/>
  <c r="M613" i="1" s="1"/>
  <c r="G613" i="1"/>
  <c r="F613" i="1"/>
  <c r="K613" i="1" s="1"/>
  <c r="L613" i="1" s="1"/>
  <c r="E613" i="1"/>
  <c r="J613" i="1" s="1"/>
  <c r="D613" i="1"/>
  <c r="C613" i="1"/>
  <c r="B613" i="1"/>
  <c r="A613" i="1"/>
  <c r="I612" i="1"/>
  <c r="H612" i="1"/>
  <c r="M612" i="1" s="1"/>
  <c r="F612" i="1"/>
  <c r="K612" i="1" s="1"/>
  <c r="L612" i="1" s="1"/>
  <c r="E612" i="1"/>
  <c r="D612" i="1"/>
  <c r="C612" i="1"/>
  <c r="B612" i="1"/>
  <c r="A612" i="1"/>
  <c r="M611" i="1"/>
  <c r="J611" i="1"/>
  <c r="I611" i="1"/>
  <c r="H611" i="1"/>
  <c r="G611" i="1"/>
  <c r="F611" i="1"/>
  <c r="K611" i="1" s="1"/>
  <c r="L611" i="1" s="1"/>
  <c r="E611" i="1"/>
  <c r="D611" i="1"/>
  <c r="C611" i="1"/>
  <c r="B611" i="1"/>
  <c r="A611" i="1"/>
  <c r="I610" i="1"/>
  <c r="H610" i="1"/>
  <c r="M610" i="1" s="1"/>
  <c r="F610" i="1"/>
  <c r="K610" i="1" s="1"/>
  <c r="L610" i="1" s="1"/>
  <c r="E610" i="1"/>
  <c r="G610" i="1" s="1"/>
  <c r="D610" i="1"/>
  <c r="C610" i="1"/>
  <c r="B610" i="1"/>
  <c r="A610" i="1"/>
  <c r="I609" i="1"/>
  <c r="H609" i="1"/>
  <c r="M609" i="1" s="1"/>
  <c r="G609" i="1"/>
  <c r="F609" i="1"/>
  <c r="K609" i="1" s="1"/>
  <c r="L609" i="1" s="1"/>
  <c r="E609" i="1"/>
  <c r="J609" i="1" s="1"/>
  <c r="D609" i="1"/>
  <c r="C609" i="1"/>
  <c r="B609" i="1"/>
  <c r="A609" i="1"/>
  <c r="I608" i="1"/>
  <c r="H608" i="1"/>
  <c r="M608" i="1" s="1"/>
  <c r="F608" i="1"/>
  <c r="K608" i="1" s="1"/>
  <c r="L608" i="1" s="1"/>
  <c r="E608" i="1"/>
  <c r="D608" i="1"/>
  <c r="C608" i="1"/>
  <c r="B608" i="1"/>
  <c r="A608" i="1"/>
  <c r="I607" i="1"/>
  <c r="H607" i="1"/>
  <c r="M607" i="1" s="1"/>
  <c r="F607" i="1"/>
  <c r="K607" i="1" s="1"/>
  <c r="L607" i="1" s="1"/>
  <c r="E607" i="1"/>
  <c r="D607" i="1"/>
  <c r="C607" i="1"/>
  <c r="B607" i="1"/>
  <c r="A607" i="1"/>
  <c r="I606" i="1"/>
  <c r="H606" i="1"/>
  <c r="M606" i="1" s="1"/>
  <c r="F606" i="1"/>
  <c r="K606" i="1" s="1"/>
  <c r="L606" i="1" s="1"/>
  <c r="E606" i="1"/>
  <c r="D606" i="1"/>
  <c r="C606" i="1"/>
  <c r="B606" i="1"/>
  <c r="A606" i="1"/>
  <c r="I605" i="1"/>
  <c r="H605" i="1"/>
  <c r="M605" i="1" s="1"/>
  <c r="F605" i="1"/>
  <c r="K605" i="1" s="1"/>
  <c r="L605" i="1" s="1"/>
  <c r="E605" i="1"/>
  <c r="D605" i="1"/>
  <c r="C605" i="1"/>
  <c r="B605" i="1"/>
  <c r="A605" i="1"/>
  <c r="I604" i="1"/>
  <c r="H604" i="1"/>
  <c r="M604" i="1" s="1"/>
  <c r="F604" i="1"/>
  <c r="K604" i="1" s="1"/>
  <c r="L604" i="1" s="1"/>
  <c r="E604" i="1"/>
  <c r="D604" i="1"/>
  <c r="C604" i="1"/>
  <c r="B604" i="1"/>
  <c r="A604" i="1"/>
  <c r="I603" i="1"/>
  <c r="H603" i="1"/>
  <c r="M603" i="1" s="1"/>
  <c r="F603" i="1"/>
  <c r="K603" i="1" s="1"/>
  <c r="L603" i="1" s="1"/>
  <c r="E603" i="1"/>
  <c r="D603" i="1"/>
  <c r="C603" i="1"/>
  <c r="B603" i="1"/>
  <c r="A603" i="1"/>
  <c r="J602" i="1"/>
  <c r="I602" i="1"/>
  <c r="H602" i="1"/>
  <c r="M602" i="1" s="1"/>
  <c r="G602" i="1"/>
  <c r="F602" i="1"/>
  <c r="K602" i="1" s="1"/>
  <c r="L602" i="1" s="1"/>
  <c r="E602" i="1"/>
  <c r="D602" i="1"/>
  <c r="C602" i="1"/>
  <c r="B602" i="1"/>
  <c r="A602" i="1"/>
  <c r="M601" i="1"/>
  <c r="K601" i="1"/>
  <c r="L601" i="1" s="1"/>
  <c r="I601" i="1"/>
  <c r="H601" i="1"/>
  <c r="F601" i="1"/>
  <c r="E601" i="1"/>
  <c r="J601" i="1" s="1"/>
  <c r="D601" i="1"/>
  <c r="C601" i="1"/>
  <c r="B601" i="1"/>
  <c r="A601" i="1"/>
  <c r="I600" i="1"/>
  <c r="H600" i="1"/>
  <c r="M600" i="1" s="1"/>
  <c r="F600" i="1"/>
  <c r="K600" i="1" s="1"/>
  <c r="L600" i="1" s="1"/>
  <c r="E600" i="1"/>
  <c r="D600" i="1"/>
  <c r="C600" i="1"/>
  <c r="B600" i="1"/>
  <c r="A600" i="1"/>
  <c r="M599" i="1"/>
  <c r="I599" i="1"/>
  <c r="H599" i="1"/>
  <c r="G599" i="1"/>
  <c r="F599" i="1"/>
  <c r="K599" i="1" s="1"/>
  <c r="L599" i="1" s="1"/>
  <c r="E599" i="1"/>
  <c r="J599" i="1" s="1"/>
  <c r="D599" i="1"/>
  <c r="C599" i="1"/>
  <c r="B599" i="1"/>
  <c r="A599" i="1"/>
  <c r="J598" i="1"/>
  <c r="I598" i="1"/>
  <c r="H598" i="1"/>
  <c r="M598" i="1" s="1"/>
  <c r="G598" i="1"/>
  <c r="F598" i="1"/>
  <c r="K598" i="1" s="1"/>
  <c r="L598" i="1" s="1"/>
  <c r="E598" i="1"/>
  <c r="D598" i="1"/>
  <c r="C598" i="1"/>
  <c r="B598" i="1"/>
  <c r="A598" i="1"/>
  <c r="I597" i="1"/>
  <c r="H597" i="1"/>
  <c r="M597" i="1" s="1"/>
  <c r="F597" i="1"/>
  <c r="K597" i="1" s="1"/>
  <c r="L597" i="1" s="1"/>
  <c r="E597" i="1"/>
  <c r="D597" i="1"/>
  <c r="C597" i="1"/>
  <c r="B597" i="1"/>
  <c r="A597" i="1"/>
  <c r="I596" i="1"/>
  <c r="H596" i="1"/>
  <c r="M596" i="1" s="1"/>
  <c r="F596" i="1"/>
  <c r="K596" i="1" s="1"/>
  <c r="L596" i="1" s="1"/>
  <c r="E596" i="1"/>
  <c r="D596" i="1"/>
  <c r="C596" i="1"/>
  <c r="B596" i="1"/>
  <c r="A596" i="1"/>
  <c r="M595" i="1"/>
  <c r="I595" i="1"/>
  <c r="H595" i="1"/>
  <c r="F595" i="1"/>
  <c r="K595" i="1" s="1"/>
  <c r="L595" i="1" s="1"/>
  <c r="E595" i="1"/>
  <c r="D595" i="1"/>
  <c r="C595" i="1"/>
  <c r="B595" i="1"/>
  <c r="A595" i="1"/>
  <c r="I594" i="1"/>
  <c r="H594" i="1"/>
  <c r="M594" i="1" s="1"/>
  <c r="G594" i="1"/>
  <c r="F594" i="1"/>
  <c r="K594" i="1" s="1"/>
  <c r="L594" i="1" s="1"/>
  <c r="E594" i="1"/>
  <c r="J594" i="1" s="1"/>
  <c r="D594" i="1"/>
  <c r="C594" i="1"/>
  <c r="B594" i="1"/>
  <c r="A594" i="1"/>
  <c r="I593" i="1"/>
  <c r="H593" i="1"/>
  <c r="M593" i="1" s="1"/>
  <c r="F593" i="1"/>
  <c r="K593" i="1" s="1"/>
  <c r="L593" i="1" s="1"/>
  <c r="E593" i="1"/>
  <c r="D593" i="1"/>
  <c r="C593" i="1"/>
  <c r="B593" i="1"/>
  <c r="A593" i="1"/>
  <c r="I592" i="1"/>
  <c r="H592" i="1"/>
  <c r="M592" i="1" s="1"/>
  <c r="F592" i="1"/>
  <c r="K592" i="1" s="1"/>
  <c r="L592" i="1" s="1"/>
  <c r="E592" i="1"/>
  <c r="G592" i="1" s="1"/>
  <c r="D592" i="1"/>
  <c r="C592" i="1"/>
  <c r="B592" i="1"/>
  <c r="A592" i="1"/>
  <c r="I591" i="1"/>
  <c r="H591" i="1"/>
  <c r="M591" i="1" s="1"/>
  <c r="F591" i="1"/>
  <c r="K591" i="1" s="1"/>
  <c r="L591" i="1" s="1"/>
  <c r="E591" i="1"/>
  <c r="D591" i="1"/>
  <c r="C591" i="1"/>
  <c r="B591" i="1"/>
  <c r="A591" i="1"/>
  <c r="I590" i="1"/>
  <c r="H590" i="1"/>
  <c r="M590" i="1" s="1"/>
  <c r="F590" i="1"/>
  <c r="K590" i="1" s="1"/>
  <c r="L590" i="1" s="1"/>
  <c r="E590" i="1"/>
  <c r="G590" i="1" s="1"/>
  <c r="D590" i="1"/>
  <c r="C590" i="1"/>
  <c r="B590" i="1"/>
  <c r="A590" i="1"/>
  <c r="K589" i="1"/>
  <c r="L589" i="1" s="1"/>
  <c r="I589" i="1"/>
  <c r="H589" i="1"/>
  <c r="M589" i="1" s="1"/>
  <c r="F589" i="1"/>
  <c r="E589" i="1"/>
  <c r="D589" i="1"/>
  <c r="C589" i="1"/>
  <c r="B589" i="1"/>
  <c r="A589" i="1"/>
  <c r="I588" i="1"/>
  <c r="H588" i="1"/>
  <c r="M588" i="1" s="1"/>
  <c r="F588" i="1"/>
  <c r="K588" i="1" s="1"/>
  <c r="L588" i="1" s="1"/>
  <c r="E588" i="1"/>
  <c r="D588" i="1"/>
  <c r="C588" i="1"/>
  <c r="B588" i="1"/>
  <c r="A588" i="1"/>
  <c r="I587" i="1"/>
  <c r="H587" i="1"/>
  <c r="M587" i="1" s="1"/>
  <c r="F587" i="1"/>
  <c r="K587" i="1" s="1"/>
  <c r="L587" i="1" s="1"/>
  <c r="E587" i="1"/>
  <c r="D587" i="1"/>
  <c r="C587" i="1"/>
  <c r="B587" i="1"/>
  <c r="A587" i="1"/>
  <c r="I586" i="1"/>
  <c r="H586" i="1"/>
  <c r="M586" i="1" s="1"/>
  <c r="F586" i="1"/>
  <c r="K586" i="1" s="1"/>
  <c r="L586" i="1" s="1"/>
  <c r="E586" i="1"/>
  <c r="G586" i="1" s="1"/>
  <c r="D586" i="1"/>
  <c r="C586" i="1"/>
  <c r="B586" i="1"/>
  <c r="A586" i="1"/>
  <c r="M585" i="1"/>
  <c r="I585" i="1"/>
  <c r="H585" i="1"/>
  <c r="F585" i="1"/>
  <c r="K585" i="1" s="1"/>
  <c r="L585" i="1" s="1"/>
  <c r="E585" i="1"/>
  <c r="J585" i="1" s="1"/>
  <c r="D585" i="1"/>
  <c r="C585" i="1"/>
  <c r="B585" i="1"/>
  <c r="A585" i="1"/>
  <c r="I584" i="1"/>
  <c r="H584" i="1"/>
  <c r="M584" i="1" s="1"/>
  <c r="F584" i="1"/>
  <c r="K584" i="1" s="1"/>
  <c r="L584" i="1" s="1"/>
  <c r="E584" i="1"/>
  <c r="D584" i="1"/>
  <c r="C584" i="1"/>
  <c r="B584" i="1"/>
  <c r="A584" i="1"/>
  <c r="M583" i="1"/>
  <c r="I583" i="1"/>
  <c r="H583" i="1"/>
  <c r="F583" i="1"/>
  <c r="K583" i="1" s="1"/>
  <c r="L583" i="1" s="1"/>
  <c r="E583" i="1"/>
  <c r="D583" i="1"/>
  <c r="C583" i="1"/>
  <c r="B583" i="1"/>
  <c r="A583" i="1"/>
  <c r="I582" i="1"/>
  <c r="H582" i="1"/>
  <c r="M582" i="1" s="1"/>
  <c r="F582" i="1"/>
  <c r="K582" i="1" s="1"/>
  <c r="L582" i="1" s="1"/>
  <c r="E582" i="1"/>
  <c r="G582" i="1" s="1"/>
  <c r="D582" i="1"/>
  <c r="C582" i="1"/>
  <c r="B582" i="1"/>
  <c r="A582" i="1"/>
  <c r="I581" i="1"/>
  <c r="H581" i="1"/>
  <c r="M581" i="1" s="1"/>
  <c r="G581" i="1"/>
  <c r="F581" i="1"/>
  <c r="K581" i="1" s="1"/>
  <c r="L581" i="1" s="1"/>
  <c r="E581" i="1"/>
  <c r="J581" i="1" s="1"/>
  <c r="D581" i="1"/>
  <c r="C581" i="1"/>
  <c r="B581" i="1"/>
  <c r="A581" i="1"/>
  <c r="L580" i="1"/>
  <c r="I580" i="1"/>
  <c r="H580" i="1"/>
  <c r="M580" i="1" s="1"/>
  <c r="F580" i="1"/>
  <c r="K580" i="1" s="1"/>
  <c r="E580" i="1"/>
  <c r="D580" i="1"/>
  <c r="C580" i="1"/>
  <c r="B580" i="1"/>
  <c r="A580" i="1"/>
  <c r="I579" i="1"/>
  <c r="H579" i="1"/>
  <c r="M579" i="1" s="1"/>
  <c r="G579" i="1"/>
  <c r="F579" i="1"/>
  <c r="K579" i="1" s="1"/>
  <c r="L579" i="1" s="1"/>
  <c r="E579" i="1"/>
  <c r="J579" i="1" s="1"/>
  <c r="D579" i="1"/>
  <c r="C579" i="1"/>
  <c r="B579" i="1"/>
  <c r="A579" i="1"/>
  <c r="I578" i="1"/>
  <c r="H578" i="1"/>
  <c r="M578" i="1" s="1"/>
  <c r="F578" i="1"/>
  <c r="K578" i="1" s="1"/>
  <c r="L578" i="1" s="1"/>
  <c r="E578" i="1"/>
  <c r="D578" i="1"/>
  <c r="C578" i="1"/>
  <c r="B578" i="1"/>
  <c r="A578" i="1"/>
  <c r="I577" i="1"/>
  <c r="H577" i="1"/>
  <c r="M577" i="1" s="1"/>
  <c r="F577" i="1"/>
  <c r="K577" i="1" s="1"/>
  <c r="L577" i="1" s="1"/>
  <c r="E577" i="1"/>
  <c r="D577" i="1"/>
  <c r="C577" i="1"/>
  <c r="B577" i="1"/>
  <c r="A577" i="1"/>
  <c r="I576" i="1"/>
  <c r="H576" i="1"/>
  <c r="M576" i="1" s="1"/>
  <c r="F576" i="1"/>
  <c r="K576" i="1" s="1"/>
  <c r="L576" i="1" s="1"/>
  <c r="E576" i="1"/>
  <c r="D576" i="1"/>
  <c r="C576" i="1"/>
  <c r="B576" i="1"/>
  <c r="A576" i="1"/>
  <c r="I575" i="1"/>
  <c r="H575" i="1"/>
  <c r="M575" i="1" s="1"/>
  <c r="G575" i="1"/>
  <c r="F575" i="1"/>
  <c r="K575" i="1" s="1"/>
  <c r="L575" i="1" s="1"/>
  <c r="E575" i="1"/>
  <c r="J575" i="1" s="1"/>
  <c r="D575" i="1"/>
  <c r="C575" i="1"/>
  <c r="B575" i="1"/>
  <c r="A575" i="1"/>
  <c r="I574" i="1"/>
  <c r="H574" i="1"/>
  <c r="M574" i="1" s="1"/>
  <c r="F574" i="1"/>
  <c r="K574" i="1" s="1"/>
  <c r="L574" i="1" s="1"/>
  <c r="E574" i="1"/>
  <c r="D574" i="1"/>
  <c r="C574" i="1"/>
  <c r="B574" i="1"/>
  <c r="A574" i="1"/>
  <c r="M573" i="1"/>
  <c r="I573" i="1"/>
  <c r="H573" i="1"/>
  <c r="F573" i="1"/>
  <c r="K573" i="1" s="1"/>
  <c r="L573" i="1" s="1"/>
  <c r="E573" i="1"/>
  <c r="D573" i="1"/>
  <c r="C573" i="1"/>
  <c r="B573" i="1"/>
  <c r="A573" i="1"/>
  <c r="J572" i="1"/>
  <c r="I572" i="1"/>
  <c r="H572" i="1"/>
  <c r="M572" i="1" s="1"/>
  <c r="G572" i="1"/>
  <c r="F572" i="1"/>
  <c r="K572" i="1" s="1"/>
  <c r="L572" i="1" s="1"/>
  <c r="E572" i="1"/>
  <c r="D572" i="1"/>
  <c r="C572" i="1"/>
  <c r="B572" i="1"/>
  <c r="A572" i="1"/>
  <c r="I571" i="1"/>
  <c r="H571" i="1"/>
  <c r="M571" i="1" s="1"/>
  <c r="F571" i="1"/>
  <c r="K571" i="1" s="1"/>
  <c r="L571" i="1" s="1"/>
  <c r="E571" i="1"/>
  <c r="J571" i="1" s="1"/>
  <c r="D571" i="1"/>
  <c r="C571" i="1"/>
  <c r="B571" i="1"/>
  <c r="A571" i="1"/>
  <c r="I570" i="1"/>
  <c r="H570" i="1"/>
  <c r="M570" i="1" s="1"/>
  <c r="F570" i="1"/>
  <c r="K570" i="1" s="1"/>
  <c r="L570" i="1" s="1"/>
  <c r="E570" i="1"/>
  <c r="D570" i="1"/>
  <c r="C570" i="1"/>
  <c r="B570" i="1"/>
  <c r="A570" i="1"/>
  <c r="M569" i="1"/>
  <c r="I569" i="1"/>
  <c r="H569" i="1"/>
  <c r="F569" i="1"/>
  <c r="K569" i="1" s="1"/>
  <c r="L569" i="1" s="1"/>
  <c r="E569" i="1"/>
  <c r="D569" i="1"/>
  <c r="C569" i="1"/>
  <c r="B569" i="1"/>
  <c r="A569" i="1"/>
  <c r="I568" i="1"/>
  <c r="H568" i="1"/>
  <c r="M568" i="1" s="1"/>
  <c r="G568" i="1"/>
  <c r="F568" i="1"/>
  <c r="K568" i="1" s="1"/>
  <c r="L568" i="1" s="1"/>
  <c r="E568" i="1"/>
  <c r="J568" i="1" s="1"/>
  <c r="D568" i="1"/>
  <c r="C568" i="1"/>
  <c r="B568" i="1"/>
  <c r="A568" i="1"/>
  <c r="I567" i="1"/>
  <c r="H567" i="1"/>
  <c r="M567" i="1" s="1"/>
  <c r="F567" i="1"/>
  <c r="K567" i="1" s="1"/>
  <c r="L567" i="1" s="1"/>
  <c r="E567" i="1"/>
  <c r="D567" i="1"/>
  <c r="C567" i="1"/>
  <c r="B567" i="1"/>
  <c r="A567" i="1"/>
  <c r="I566" i="1"/>
  <c r="H566" i="1"/>
  <c r="M566" i="1" s="1"/>
  <c r="F566" i="1"/>
  <c r="K566" i="1" s="1"/>
  <c r="L566" i="1" s="1"/>
  <c r="E566" i="1"/>
  <c r="G566" i="1" s="1"/>
  <c r="D566" i="1"/>
  <c r="C566" i="1"/>
  <c r="B566" i="1"/>
  <c r="A566" i="1"/>
  <c r="I565" i="1"/>
  <c r="H565" i="1"/>
  <c r="M565" i="1" s="1"/>
  <c r="F565" i="1"/>
  <c r="K565" i="1" s="1"/>
  <c r="L565" i="1" s="1"/>
  <c r="E565" i="1"/>
  <c r="D565" i="1"/>
  <c r="C565" i="1"/>
  <c r="B565" i="1"/>
  <c r="A565" i="1"/>
  <c r="I564" i="1"/>
  <c r="H564" i="1"/>
  <c r="M564" i="1" s="1"/>
  <c r="F564" i="1"/>
  <c r="K564" i="1" s="1"/>
  <c r="L564" i="1" s="1"/>
  <c r="E564" i="1"/>
  <c r="G564" i="1" s="1"/>
  <c r="D564" i="1"/>
  <c r="C564" i="1"/>
  <c r="B564" i="1"/>
  <c r="A564" i="1"/>
  <c r="I563" i="1"/>
  <c r="H563" i="1"/>
  <c r="M563" i="1" s="1"/>
  <c r="G563" i="1"/>
  <c r="F563" i="1"/>
  <c r="K563" i="1" s="1"/>
  <c r="L563" i="1" s="1"/>
  <c r="E563" i="1"/>
  <c r="J563" i="1" s="1"/>
  <c r="D563" i="1"/>
  <c r="C563" i="1"/>
  <c r="B563" i="1"/>
  <c r="A563" i="1"/>
  <c r="I562" i="1"/>
  <c r="H562" i="1"/>
  <c r="M562" i="1" s="1"/>
  <c r="F562" i="1"/>
  <c r="K562" i="1" s="1"/>
  <c r="L562" i="1" s="1"/>
  <c r="E562" i="1"/>
  <c r="D562" i="1"/>
  <c r="C562" i="1"/>
  <c r="B562" i="1"/>
  <c r="A562" i="1"/>
  <c r="I561" i="1"/>
  <c r="H561" i="1"/>
  <c r="M561" i="1" s="1"/>
  <c r="F561" i="1"/>
  <c r="K561" i="1" s="1"/>
  <c r="L561" i="1" s="1"/>
  <c r="E561" i="1"/>
  <c r="D561" i="1"/>
  <c r="C561" i="1"/>
  <c r="B561" i="1"/>
  <c r="A561" i="1"/>
  <c r="I560" i="1"/>
  <c r="H560" i="1"/>
  <c r="M560" i="1" s="1"/>
  <c r="F560" i="1"/>
  <c r="K560" i="1" s="1"/>
  <c r="L560" i="1" s="1"/>
  <c r="E560" i="1"/>
  <c r="D560" i="1"/>
  <c r="C560" i="1"/>
  <c r="B560" i="1"/>
  <c r="A560" i="1"/>
  <c r="I559" i="1"/>
  <c r="H559" i="1"/>
  <c r="M559" i="1" s="1"/>
  <c r="G559" i="1"/>
  <c r="F559" i="1"/>
  <c r="K559" i="1" s="1"/>
  <c r="L559" i="1" s="1"/>
  <c r="E559" i="1"/>
  <c r="J559" i="1" s="1"/>
  <c r="D559" i="1"/>
  <c r="C559" i="1"/>
  <c r="B559" i="1"/>
  <c r="A559" i="1"/>
  <c r="I558" i="1"/>
  <c r="H558" i="1"/>
  <c r="M558" i="1" s="1"/>
  <c r="F558" i="1"/>
  <c r="K558" i="1" s="1"/>
  <c r="L558" i="1" s="1"/>
  <c r="E558" i="1"/>
  <c r="D558" i="1"/>
  <c r="C558" i="1"/>
  <c r="B558" i="1"/>
  <c r="A558" i="1"/>
  <c r="M557" i="1"/>
  <c r="I557" i="1"/>
  <c r="H557" i="1"/>
  <c r="F557" i="1"/>
  <c r="K557" i="1" s="1"/>
  <c r="L557" i="1" s="1"/>
  <c r="E557" i="1"/>
  <c r="D557" i="1"/>
  <c r="C557" i="1"/>
  <c r="B557" i="1"/>
  <c r="A557" i="1"/>
  <c r="J556" i="1"/>
  <c r="I556" i="1"/>
  <c r="H556" i="1"/>
  <c r="M556" i="1" s="1"/>
  <c r="G556" i="1"/>
  <c r="F556" i="1"/>
  <c r="K556" i="1" s="1"/>
  <c r="L556" i="1" s="1"/>
  <c r="E556" i="1"/>
  <c r="D556" i="1"/>
  <c r="C556" i="1"/>
  <c r="B556" i="1"/>
  <c r="A556" i="1"/>
  <c r="I555" i="1"/>
  <c r="H555" i="1"/>
  <c r="M555" i="1" s="1"/>
  <c r="F555" i="1"/>
  <c r="K555" i="1" s="1"/>
  <c r="L555" i="1" s="1"/>
  <c r="E555" i="1"/>
  <c r="J555" i="1" s="1"/>
  <c r="D555" i="1"/>
  <c r="C555" i="1"/>
  <c r="B555" i="1"/>
  <c r="A555" i="1"/>
  <c r="I554" i="1"/>
  <c r="H554" i="1"/>
  <c r="M554" i="1" s="1"/>
  <c r="F554" i="1"/>
  <c r="K554" i="1" s="1"/>
  <c r="L554" i="1" s="1"/>
  <c r="E554" i="1"/>
  <c r="D554" i="1"/>
  <c r="C554" i="1"/>
  <c r="B554" i="1"/>
  <c r="A554" i="1"/>
  <c r="M553" i="1"/>
  <c r="I553" i="1"/>
  <c r="H553" i="1"/>
  <c r="F553" i="1"/>
  <c r="K553" i="1" s="1"/>
  <c r="L553" i="1" s="1"/>
  <c r="E553" i="1"/>
  <c r="D553" i="1"/>
  <c r="C553" i="1"/>
  <c r="B553" i="1"/>
  <c r="A553" i="1"/>
  <c r="I552" i="1"/>
  <c r="H552" i="1"/>
  <c r="M552" i="1" s="1"/>
  <c r="G552" i="1"/>
  <c r="F552" i="1"/>
  <c r="K552" i="1" s="1"/>
  <c r="L552" i="1" s="1"/>
  <c r="E552" i="1"/>
  <c r="J552" i="1" s="1"/>
  <c r="D552" i="1"/>
  <c r="C552" i="1"/>
  <c r="B552" i="1"/>
  <c r="A552" i="1"/>
  <c r="I551" i="1"/>
  <c r="H551" i="1"/>
  <c r="M551" i="1" s="1"/>
  <c r="F551" i="1"/>
  <c r="K551" i="1" s="1"/>
  <c r="L551" i="1" s="1"/>
  <c r="E551" i="1"/>
  <c r="D551" i="1"/>
  <c r="C551" i="1"/>
  <c r="B551" i="1"/>
  <c r="A551" i="1"/>
  <c r="I550" i="1"/>
  <c r="H550" i="1"/>
  <c r="M550" i="1" s="1"/>
  <c r="F550" i="1"/>
  <c r="K550" i="1" s="1"/>
  <c r="L550" i="1" s="1"/>
  <c r="E550" i="1"/>
  <c r="G550" i="1" s="1"/>
  <c r="D550" i="1"/>
  <c r="C550" i="1"/>
  <c r="B550" i="1"/>
  <c r="A550" i="1"/>
  <c r="I549" i="1"/>
  <c r="H549" i="1"/>
  <c r="M549" i="1" s="1"/>
  <c r="F549" i="1"/>
  <c r="K549" i="1" s="1"/>
  <c r="L549" i="1" s="1"/>
  <c r="E549" i="1"/>
  <c r="D549" i="1"/>
  <c r="C549" i="1"/>
  <c r="B549" i="1"/>
  <c r="A549" i="1"/>
  <c r="I548" i="1"/>
  <c r="H548" i="1"/>
  <c r="M548" i="1" s="1"/>
  <c r="F548" i="1"/>
  <c r="K548" i="1" s="1"/>
  <c r="L548" i="1" s="1"/>
  <c r="E548" i="1"/>
  <c r="G548" i="1" s="1"/>
  <c r="D548" i="1"/>
  <c r="C548" i="1"/>
  <c r="B548" i="1"/>
  <c r="A548" i="1"/>
  <c r="I547" i="1"/>
  <c r="H547" i="1"/>
  <c r="M547" i="1" s="1"/>
  <c r="G547" i="1"/>
  <c r="F547" i="1"/>
  <c r="K547" i="1" s="1"/>
  <c r="L547" i="1" s="1"/>
  <c r="E547" i="1"/>
  <c r="J547" i="1" s="1"/>
  <c r="D547" i="1"/>
  <c r="C547" i="1"/>
  <c r="B547" i="1"/>
  <c r="A547" i="1"/>
  <c r="L546" i="1"/>
  <c r="I546" i="1"/>
  <c r="H546" i="1"/>
  <c r="M546" i="1" s="1"/>
  <c r="F546" i="1"/>
  <c r="K546" i="1" s="1"/>
  <c r="E546" i="1"/>
  <c r="D546" i="1"/>
  <c r="C546" i="1"/>
  <c r="B546" i="1"/>
  <c r="A546" i="1"/>
  <c r="M545" i="1"/>
  <c r="I545" i="1"/>
  <c r="H545" i="1"/>
  <c r="F545" i="1"/>
  <c r="K545" i="1" s="1"/>
  <c r="L545" i="1" s="1"/>
  <c r="E545" i="1"/>
  <c r="D545" i="1"/>
  <c r="C545" i="1"/>
  <c r="B545" i="1"/>
  <c r="A545" i="1"/>
  <c r="J544" i="1"/>
  <c r="I544" i="1"/>
  <c r="H544" i="1"/>
  <c r="M544" i="1" s="1"/>
  <c r="G544" i="1"/>
  <c r="F544" i="1"/>
  <c r="K544" i="1" s="1"/>
  <c r="L544" i="1" s="1"/>
  <c r="E544" i="1"/>
  <c r="D544" i="1"/>
  <c r="C544" i="1"/>
  <c r="B544" i="1"/>
  <c r="A544" i="1"/>
  <c r="I543" i="1"/>
  <c r="H543" i="1"/>
  <c r="M543" i="1" s="1"/>
  <c r="F543" i="1"/>
  <c r="K543" i="1" s="1"/>
  <c r="L543" i="1" s="1"/>
  <c r="E543" i="1"/>
  <c r="J543" i="1" s="1"/>
  <c r="D543" i="1"/>
  <c r="C543" i="1"/>
  <c r="B543" i="1"/>
  <c r="A543" i="1"/>
  <c r="I542" i="1"/>
  <c r="H542" i="1"/>
  <c r="M542" i="1" s="1"/>
  <c r="F542" i="1"/>
  <c r="K542" i="1" s="1"/>
  <c r="L542" i="1" s="1"/>
  <c r="E542" i="1"/>
  <c r="D542" i="1"/>
  <c r="C542" i="1"/>
  <c r="B542" i="1"/>
  <c r="A542" i="1"/>
  <c r="M541" i="1"/>
  <c r="I541" i="1"/>
  <c r="H541" i="1"/>
  <c r="F541" i="1"/>
  <c r="K541" i="1" s="1"/>
  <c r="L541" i="1" s="1"/>
  <c r="E541" i="1"/>
  <c r="D541" i="1"/>
  <c r="C541" i="1"/>
  <c r="B541" i="1"/>
  <c r="A541" i="1"/>
  <c r="I540" i="1"/>
  <c r="H540" i="1"/>
  <c r="M540" i="1" s="1"/>
  <c r="G540" i="1"/>
  <c r="F540" i="1"/>
  <c r="K540" i="1" s="1"/>
  <c r="L540" i="1" s="1"/>
  <c r="E540" i="1"/>
  <c r="J540" i="1" s="1"/>
  <c r="D540" i="1"/>
  <c r="C540" i="1"/>
  <c r="B540" i="1"/>
  <c r="A540" i="1"/>
  <c r="I539" i="1"/>
  <c r="H539" i="1"/>
  <c r="M539" i="1" s="1"/>
  <c r="F539" i="1"/>
  <c r="K539" i="1" s="1"/>
  <c r="L539" i="1" s="1"/>
  <c r="E539" i="1"/>
  <c r="D539" i="1"/>
  <c r="C539" i="1"/>
  <c r="B539" i="1"/>
  <c r="A539" i="1"/>
  <c r="I538" i="1"/>
  <c r="H538" i="1"/>
  <c r="M538" i="1" s="1"/>
  <c r="F538" i="1"/>
  <c r="K538" i="1" s="1"/>
  <c r="L538" i="1" s="1"/>
  <c r="E538" i="1"/>
  <c r="D538" i="1"/>
  <c r="C538" i="1"/>
  <c r="B538" i="1"/>
  <c r="A538" i="1"/>
  <c r="I537" i="1"/>
  <c r="H537" i="1"/>
  <c r="M537" i="1" s="1"/>
  <c r="F537" i="1"/>
  <c r="K537" i="1" s="1"/>
  <c r="L537" i="1" s="1"/>
  <c r="E537" i="1"/>
  <c r="D537" i="1"/>
  <c r="C537" i="1"/>
  <c r="B537" i="1"/>
  <c r="A537" i="1"/>
  <c r="I536" i="1"/>
  <c r="H536" i="1"/>
  <c r="M536" i="1" s="1"/>
  <c r="F536" i="1"/>
  <c r="K536" i="1" s="1"/>
  <c r="L536" i="1" s="1"/>
  <c r="E536" i="1"/>
  <c r="D536" i="1"/>
  <c r="C536" i="1"/>
  <c r="B536" i="1"/>
  <c r="A536" i="1"/>
  <c r="I535" i="1"/>
  <c r="H535" i="1"/>
  <c r="M535" i="1" s="1"/>
  <c r="G535" i="1"/>
  <c r="F535" i="1"/>
  <c r="K535" i="1" s="1"/>
  <c r="L535" i="1" s="1"/>
  <c r="E535" i="1"/>
  <c r="J535" i="1" s="1"/>
  <c r="D535" i="1"/>
  <c r="C535" i="1"/>
  <c r="B535" i="1"/>
  <c r="A535" i="1"/>
  <c r="I534" i="1"/>
  <c r="H534" i="1"/>
  <c r="M534" i="1" s="1"/>
  <c r="F534" i="1"/>
  <c r="K534" i="1" s="1"/>
  <c r="L534" i="1" s="1"/>
  <c r="E534" i="1"/>
  <c r="D534" i="1"/>
  <c r="C534" i="1"/>
  <c r="B534" i="1"/>
  <c r="A534" i="1"/>
  <c r="M533" i="1"/>
  <c r="I533" i="1"/>
  <c r="H533" i="1"/>
  <c r="F533" i="1"/>
  <c r="K533" i="1" s="1"/>
  <c r="L533" i="1" s="1"/>
  <c r="E533" i="1"/>
  <c r="D533" i="1"/>
  <c r="C533" i="1"/>
  <c r="B533" i="1"/>
  <c r="A533" i="1"/>
  <c r="J532" i="1"/>
  <c r="I532" i="1"/>
  <c r="H532" i="1"/>
  <c r="M532" i="1" s="1"/>
  <c r="G532" i="1"/>
  <c r="F532" i="1"/>
  <c r="K532" i="1" s="1"/>
  <c r="L532" i="1" s="1"/>
  <c r="E532" i="1"/>
  <c r="D532" i="1"/>
  <c r="C532" i="1"/>
  <c r="B532" i="1"/>
  <c r="A532" i="1"/>
  <c r="I531" i="1"/>
  <c r="H531" i="1"/>
  <c r="M531" i="1" s="1"/>
  <c r="F531" i="1"/>
  <c r="K531" i="1" s="1"/>
  <c r="L531" i="1" s="1"/>
  <c r="E531" i="1"/>
  <c r="J531" i="1" s="1"/>
  <c r="D531" i="1"/>
  <c r="C531" i="1"/>
  <c r="B531" i="1"/>
  <c r="A531" i="1"/>
  <c r="L530" i="1"/>
  <c r="I530" i="1"/>
  <c r="H530" i="1"/>
  <c r="M530" i="1" s="1"/>
  <c r="F530" i="1"/>
  <c r="K530" i="1" s="1"/>
  <c r="E530" i="1"/>
  <c r="G530" i="1" s="1"/>
  <c r="D530" i="1"/>
  <c r="C530" i="1"/>
  <c r="B530" i="1"/>
  <c r="A530" i="1"/>
  <c r="K529" i="1"/>
  <c r="L529" i="1" s="1"/>
  <c r="I529" i="1"/>
  <c r="H529" i="1"/>
  <c r="M529" i="1" s="1"/>
  <c r="F529" i="1"/>
  <c r="E529" i="1"/>
  <c r="D529" i="1"/>
  <c r="C529" i="1"/>
  <c r="B529" i="1"/>
  <c r="A529" i="1"/>
  <c r="I528" i="1"/>
  <c r="H528" i="1"/>
  <c r="M528" i="1" s="1"/>
  <c r="F528" i="1"/>
  <c r="K528" i="1" s="1"/>
  <c r="L528" i="1" s="1"/>
  <c r="E528" i="1"/>
  <c r="D528" i="1"/>
  <c r="C528" i="1"/>
  <c r="B528" i="1"/>
  <c r="A528" i="1"/>
  <c r="I527" i="1"/>
  <c r="H527" i="1"/>
  <c r="M527" i="1" s="1"/>
  <c r="G527" i="1"/>
  <c r="F527" i="1"/>
  <c r="K527" i="1" s="1"/>
  <c r="L527" i="1" s="1"/>
  <c r="E527" i="1"/>
  <c r="J527" i="1" s="1"/>
  <c r="D527" i="1"/>
  <c r="C527" i="1"/>
  <c r="B527" i="1"/>
  <c r="A527" i="1"/>
  <c r="L526" i="1"/>
  <c r="I526" i="1"/>
  <c r="H526" i="1"/>
  <c r="M526" i="1" s="1"/>
  <c r="F526" i="1"/>
  <c r="K526" i="1" s="1"/>
  <c r="E526" i="1"/>
  <c r="D526" i="1"/>
  <c r="C526" i="1"/>
  <c r="B526" i="1"/>
  <c r="A526" i="1"/>
  <c r="M525" i="1"/>
  <c r="I525" i="1"/>
  <c r="H525" i="1"/>
  <c r="F525" i="1"/>
  <c r="K525" i="1" s="1"/>
  <c r="L525" i="1" s="1"/>
  <c r="E525" i="1"/>
  <c r="D525" i="1"/>
  <c r="C525" i="1"/>
  <c r="B525" i="1"/>
  <c r="A525" i="1"/>
  <c r="I524" i="1"/>
  <c r="H524" i="1"/>
  <c r="M524" i="1" s="1"/>
  <c r="F524" i="1"/>
  <c r="K524" i="1" s="1"/>
  <c r="L524" i="1" s="1"/>
  <c r="E524" i="1"/>
  <c r="G524" i="1" s="1"/>
  <c r="D524" i="1"/>
  <c r="C524" i="1"/>
  <c r="B524" i="1"/>
  <c r="A524" i="1"/>
  <c r="I523" i="1"/>
  <c r="H523" i="1"/>
  <c r="M523" i="1" s="1"/>
  <c r="G523" i="1"/>
  <c r="F523" i="1"/>
  <c r="K523" i="1" s="1"/>
  <c r="L523" i="1" s="1"/>
  <c r="E523" i="1"/>
  <c r="J523" i="1" s="1"/>
  <c r="D523" i="1"/>
  <c r="C523" i="1"/>
  <c r="B523" i="1"/>
  <c r="A523" i="1"/>
  <c r="I522" i="1"/>
  <c r="H522" i="1"/>
  <c r="M522" i="1" s="1"/>
  <c r="F522" i="1"/>
  <c r="K522" i="1" s="1"/>
  <c r="L522" i="1" s="1"/>
  <c r="E522" i="1"/>
  <c r="D522" i="1"/>
  <c r="C522" i="1"/>
  <c r="B522" i="1"/>
  <c r="A522" i="1"/>
  <c r="M521" i="1"/>
  <c r="K521" i="1"/>
  <c r="L521" i="1" s="1"/>
  <c r="I521" i="1"/>
  <c r="H521" i="1"/>
  <c r="F521" i="1"/>
  <c r="E521" i="1"/>
  <c r="D521" i="1"/>
  <c r="C521" i="1"/>
  <c r="B521" i="1"/>
  <c r="A521" i="1"/>
  <c r="J520" i="1"/>
  <c r="I520" i="1"/>
  <c r="H520" i="1"/>
  <c r="M520" i="1" s="1"/>
  <c r="G520" i="1"/>
  <c r="F520" i="1"/>
  <c r="K520" i="1" s="1"/>
  <c r="L520" i="1" s="1"/>
  <c r="E520" i="1"/>
  <c r="D520" i="1"/>
  <c r="C520" i="1"/>
  <c r="B520" i="1"/>
  <c r="A520" i="1"/>
  <c r="I519" i="1"/>
  <c r="H519" i="1"/>
  <c r="M519" i="1" s="1"/>
  <c r="F519" i="1"/>
  <c r="K519" i="1" s="1"/>
  <c r="L519" i="1" s="1"/>
  <c r="E519" i="1"/>
  <c r="J519" i="1" s="1"/>
  <c r="D519" i="1"/>
  <c r="C519" i="1"/>
  <c r="B519" i="1"/>
  <c r="A519" i="1"/>
  <c r="L518" i="1"/>
  <c r="I518" i="1"/>
  <c r="H518" i="1"/>
  <c r="M518" i="1" s="1"/>
  <c r="F518" i="1"/>
  <c r="K518" i="1" s="1"/>
  <c r="E518" i="1"/>
  <c r="G518" i="1" s="1"/>
  <c r="D518" i="1"/>
  <c r="C518" i="1"/>
  <c r="B518" i="1"/>
  <c r="A518" i="1"/>
  <c r="K517" i="1"/>
  <c r="L517" i="1" s="1"/>
  <c r="I517" i="1"/>
  <c r="H517" i="1"/>
  <c r="M517" i="1" s="1"/>
  <c r="F517" i="1"/>
  <c r="E517" i="1"/>
  <c r="D517" i="1"/>
  <c r="C517" i="1"/>
  <c r="B517" i="1"/>
  <c r="A517" i="1"/>
  <c r="I516" i="1"/>
  <c r="H516" i="1"/>
  <c r="M516" i="1" s="1"/>
  <c r="F516" i="1"/>
  <c r="K516" i="1" s="1"/>
  <c r="L516" i="1" s="1"/>
  <c r="E516" i="1"/>
  <c r="D516" i="1"/>
  <c r="C516" i="1"/>
  <c r="B516" i="1"/>
  <c r="A516" i="1"/>
  <c r="I515" i="1"/>
  <c r="H515" i="1"/>
  <c r="M515" i="1" s="1"/>
  <c r="G515" i="1"/>
  <c r="F515" i="1"/>
  <c r="K515" i="1" s="1"/>
  <c r="L515" i="1" s="1"/>
  <c r="E515" i="1"/>
  <c r="J515" i="1" s="1"/>
  <c r="D515" i="1"/>
  <c r="C515" i="1"/>
  <c r="B515" i="1"/>
  <c r="A515" i="1"/>
  <c r="L514" i="1"/>
  <c r="I514" i="1"/>
  <c r="H514" i="1"/>
  <c r="M514" i="1" s="1"/>
  <c r="F514" i="1"/>
  <c r="K514" i="1" s="1"/>
  <c r="E514" i="1"/>
  <c r="D514" i="1"/>
  <c r="C514" i="1"/>
  <c r="B514" i="1"/>
  <c r="A514" i="1"/>
  <c r="M513" i="1"/>
  <c r="I513" i="1"/>
  <c r="H513" i="1"/>
  <c r="F513" i="1"/>
  <c r="K513" i="1" s="1"/>
  <c r="L513" i="1" s="1"/>
  <c r="E513" i="1"/>
  <c r="D513" i="1"/>
  <c r="C513" i="1"/>
  <c r="B513" i="1"/>
  <c r="A513" i="1"/>
  <c r="I512" i="1"/>
  <c r="H512" i="1"/>
  <c r="M512" i="1" s="1"/>
  <c r="F512" i="1"/>
  <c r="K512" i="1" s="1"/>
  <c r="L512" i="1" s="1"/>
  <c r="E512" i="1"/>
  <c r="G512" i="1" s="1"/>
  <c r="D512" i="1"/>
  <c r="C512" i="1"/>
  <c r="B512" i="1"/>
  <c r="A512" i="1"/>
  <c r="M511" i="1"/>
  <c r="I511" i="1"/>
  <c r="H511" i="1"/>
  <c r="G511" i="1"/>
  <c r="F511" i="1"/>
  <c r="K511" i="1" s="1"/>
  <c r="L511" i="1" s="1"/>
  <c r="E511" i="1"/>
  <c r="J511" i="1" s="1"/>
  <c r="D511" i="1"/>
  <c r="C511" i="1"/>
  <c r="B511" i="1"/>
  <c r="A511" i="1"/>
  <c r="I510" i="1"/>
  <c r="H510" i="1"/>
  <c r="M510" i="1" s="1"/>
  <c r="F510" i="1"/>
  <c r="K510" i="1" s="1"/>
  <c r="L510" i="1" s="1"/>
  <c r="E510" i="1"/>
  <c r="D510" i="1"/>
  <c r="C510" i="1"/>
  <c r="B510" i="1"/>
  <c r="A510" i="1"/>
  <c r="M509" i="1"/>
  <c r="I509" i="1"/>
  <c r="H509" i="1"/>
  <c r="F509" i="1"/>
  <c r="K509" i="1" s="1"/>
  <c r="L509" i="1" s="1"/>
  <c r="E509" i="1"/>
  <c r="D509" i="1"/>
  <c r="C509" i="1"/>
  <c r="B509" i="1"/>
  <c r="A509" i="1"/>
  <c r="I508" i="1"/>
  <c r="H508" i="1"/>
  <c r="M508" i="1" s="1"/>
  <c r="F508" i="1"/>
  <c r="K508" i="1" s="1"/>
  <c r="L508" i="1" s="1"/>
  <c r="E508" i="1"/>
  <c r="G508" i="1" s="1"/>
  <c r="D508" i="1"/>
  <c r="C508" i="1"/>
  <c r="B508" i="1"/>
  <c r="A508" i="1"/>
  <c r="M507" i="1"/>
  <c r="I507" i="1"/>
  <c r="H507" i="1"/>
  <c r="G507" i="1"/>
  <c r="F507" i="1"/>
  <c r="K507" i="1" s="1"/>
  <c r="L507" i="1" s="1"/>
  <c r="E507" i="1"/>
  <c r="J507" i="1" s="1"/>
  <c r="D507" i="1"/>
  <c r="C507" i="1"/>
  <c r="B507" i="1"/>
  <c r="A507" i="1"/>
  <c r="I506" i="1"/>
  <c r="H506" i="1"/>
  <c r="M506" i="1" s="1"/>
  <c r="F506" i="1"/>
  <c r="K506" i="1" s="1"/>
  <c r="L506" i="1" s="1"/>
  <c r="E506" i="1"/>
  <c r="D506" i="1"/>
  <c r="C506" i="1"/>
  <c r="B506" i="1"/>
  <c r="A506" i="1"/>
  <c r="M505" i="1"/>
  <c r="I505" i="1"/>
  <c r="H505" i="1"/>
  <c r="F505" i="1"/>
  <c r="K505" i="1" s="1"/>
  <c r="L505" i="1" s="1"/>
  <c r="E505" i="1"/>
  <c r="D505" i="1"/>
  <c r="C505" i="1"/>
  <c r="B505" i="1"/>
  <c r="A505" i="1"/>
  <c r="I504" i="1"/>
  <c r="H504" i="1"/>
  <c r="M504" i="1" s="1"/>
  <c r="F504" i="1"/>
  <c r="K504" i="1" s="1"/>
  <c r="L504" i="1" s="1"/>
  <c r="E504" i="1"/>
  <c r="G504" i="1" s="1"/>
  <c r="D504" i="1"/>
  <c r="C504" i="1"/>
  <c r="B504" i="1"/>
  <c r="A504" i="1"/>
  <c r="M503" i="1"/>
  <c r="I503" i="1"/>
  <c r="H503" i="1"/>
  <c r="G503" i="1"/>
  <c r="F503" i="1"/>
  <c r="K503" i="1" s="1"/>
  <c r="L503" i="1" s="1"/>
  <c r="E503" i="1"/>
  <c r="J503" i="1" s="1"/>
  <c r="D503" i="1"/>
  <c r="C503" i="1"/>
  <c r="B503" i="1"/>
  <c r="A503" i="1"/>
  <c r="I502" i="1"/>
  <c r="H502" i="1"/>
  <c r="M502" i="1" s="1"/>
  <c r="F502" i="1"/>
  <c r="K502" i="1" s="1"/>
  <c r="L502" i="1" s="1"/>
  <c r="E502" i="1"/>
  <c r="D502" i="1"/>
  <c r="C502" i="1"/>
  <c r="B502" i="1"/>
  <c r="A502" i="1"/>
  <c r="M501" i="1"/>
  <c r="I501" i="1"/>
  <c r="H501" i="1"/>
  <c r="F501" i="1"/>
  <c r="K501" i="1" s="1"/>
  <c r="L501" i="1" s="1"/>
  <c r="E501" i="1"/>
  <c r="D501" i="1"/>
  <c r="C501" i="1"/>
  <c r="B501" i="1"/>
  <c r="A501" i="1"/>
  <c r="I500" i="1"/>
  <c r="H500" i="1"/>
  <c r="M500" i="1" s="1"/>
  <c r="F500" i="1"/>
  <c r="K500" i="1" s="1"/>
  <c r="L500" i="1" s="1"/>
  <c r="E500" i="1"/>
  <c r="G500" i="1" s="1"/>
  <c r="D500" i="1"/>
  <c r="C500" i="1"/>
  <c r="B500" i="1"/>
  <c r="A500" i="1"/>
  <c r="M499" i="1"/>
  <c r="I499" i="1"/>
  <c r="H499" i="1"/>
  <c r="G499" i="1"/>
  <c r="F499" i="1"/>
  <c r="K499" i="1" s="1"/>
  <c r="L499" i="1" s="1"/>
  <c r="E499" i="1"/>
  <c r="J499" i="1" s="1"/>
  <c r="D499" i="1"/>
  <c r="C499" i="1"/>
  <c r="B499" i="1"/>
  <c r="A499" i="1"/>
  <c r="I498" i="1"/>
  <c r="H498" i="1"/>
  <c r="M498" i="1" s="1"/>
  <c r="F498" i="1"/>
  <c r="K498" i="1" s="1"/>
  <c r="L498" i="1" s="1"/>
  <c r="E498" i="1"/>
  <c r="D498" i="1"/>
  <c r="C498" i="1"/>
  <c r="B498" i="1"/>
  <c r="A498" i="1"/>
  <c r="M497" i="1"/>
  <c r="I497" i="1"/>
  <c r="H497" i="1"/>
  <c r="F497" i="1"/>
  <c r="K497" i="1" s="1"/>
  <c r="L497" i="1" s="1"/>
  <c r="E497" i="1"/>
  <c r="D497" i="1"/>
  <c r="C497" i="1"/>
  <c r="B497" i="1"/>
  <c r="A497" i="1"/>
  <c r="I496" i="1"/>
  <c r="H496" i="1"/>
  <c r="M496" i="1" s="1"/>
  <c r="F496" i="1"/>
  <c r="K496" i="1" s="1"/>
  <c r="L496" i="1" s="1"/>
  <c r="E496" i="1"/>
  <c r="G496" i="1" s="1"/>
  <c r="D496" i="1"/>
  <c r="C496" i="1"/>
  <c r="B496" i="1"/>
  <c r="A496" i="1"/>
  <c r="K495" i="1"/>
  <c r="L495" i="1" s="1"/>
  <c r="I495" i="1"/>
  <c r="H495" i="1"/>
  <c r="M495" i="1" s="1"/>
  <c r="F495" i="1"/>
  <c r="E495" i="1"/>
  <c r="J495" i="1" s="1"/>
  <c r="D495" i="1"/>
  <c r="C495" i="1"/>
  <c r="B495" i="1"/>
  <c r="A495" i="1"/>
  <c r="I494" i="1"/>
  <c r="H494" i="1"/>
  <c r="M494" i="1" s="1"/>
  <c r="F494" i="1"/>
  <c r="K494" i="1" s="1"/>
  <c r="L494" i="1" s="1"/>
  <c r="E494" i="1"/>
  <c r="D494" i="1"/>
  <c r="C494" i="1"/>
  <c r="B494" i="1"/>
  <c r="A494" i="1"/>
  <c r="I493" i="1"/>
  <c r="H493" i="1"/>
  <c r="M493" i="1" s="1"/>
  <c r="F493" i="1"/>
  <c r="K493" i="1" s="1"/>
  <c r="L493" i="1" s="1"/>
  <c r="E493" i="1"/>
  <c r="D493" i="1"/>
  <c r="C493" i="1"/>
  <c r="B493" i="1"/>
  <c r="A493" i="1"/>
  <c r="I492" i="1"/>
  <c r="H492" i="1"/>
  <c r="M492" i="1" s="1"/>
  <c r="F492" i="1"/>
  <c r="K492" i="1" s="1"/>
  <c r="L492" i="1" s="1"/>
  <c r="E492" i="1"/>
  <c r="D492" i="1"/>
  <c r="C492" i="1"/>
  <c r="B492" i="1"/>
  <c r="A492" i="1"/>
  <c r="I491" i="1"/>
  <c r="H491" i="1"/>
  <c r="M491" i="1" s="1"/>
  <c r="F491" i="1"/>
  <c r="K491" i="1" s="1"/>
  <c r="L491" i="1" s="1"/>
  <c r="E491" i="1"/>
  <c r="J491" i="1" s="1"/>
  <c r="D491" i="1"/>
  <c r="C491" i="1"/>
  <c r="B491" i="1"/>
  <c r="A491" i="1"/>
  <c r="I490" i="1"/>
  <c r="H490" i="1"/>
  <c r="M490" i="1" s="1"/>
  <c r="F490" i="1"/>
  <c r="K490" i="1" s="1"/>
  <c r="L490" i="1" s="1"/>
  <c r="E490" i="1"/>
  <c r="D490" i="1"/>
  <c r="C490" i="1"/>
  <c r="B490" i="1"/>
  <c r="A490" i="1"/>
  <c r="M489" i="1"/>
  <c r="I489" i="1"/>
  <c r="H489" i="1"/>
  <c r="F489" i="1"/>
  <c r="K489" i="1" s="1"/>
  <c r="L489" i="1" s="1"/>
  <c r="E489" i="1"/>
  <c r="D489" i="1"/>
  <c r="C489" i="1"/>
  <c r="B489" i="1"/>
  <c r="A489" i="1"/>
  <c r="I488" i="1"/>
  <c r="H488" i="1"/>
  <c r="M488" i="1" s="1"/>
  <c r="F488" i="1"/>
  <c r="K488" i="1" s="1"/>
  <c r="L488" i="1" s="1"/>
  <c r="E488" i="1"/>
  <c r="G488" i="1" s="1"/>
  <c r="D488" i="1"/>
  <c r="C488" i="1"/>
  <c r="B488" i="1"/>
  <c r="A488" i="1"/>
  <c r="I487" i="1"/>
  <c r="H487" i="1"/>
  <c r="M487" i="1" s="1"/>
  <c r="G487" i="1"/>
  <c r="F487" i="1"/>
  <c r="K487" i="1" s="1"/>
  <c r="L487" i="1" s="1"/>
  <c r="E487" i="1"/>
  <c r="J487" i="1" s="1"/>
  <c r="D487" i="1"/>
  <c r="C487" i="1"/>
  <c r="B487" i="1"/>
  <c r="A487" i="1"/>
  <c r="I486" i="1"/>
  <c r="H486" i="1"/>
  <c r="M486" i="1" s="1"/>
  <c r="F486" i="1"/>
  <c r="K486" i="1" s="1"/>
  <c r="L486" i="1" s="1"/>
  <c r="E486" i="1"/>
  <c r="D486" i="1"/>
  <c r="C486" i="1"/>
  <c r="B486" i="1"/>
  <c r="A486" i="1"/>
  <c r="M485" i="1"/>
  <c r="J485" i="1"/>
  <c r="I485" i="1"/>
  <c r="H485" i="1"/>
  <c r="G485" i="1"/>
  <c r="F485" i="1"/>
  <c r="K485" i="1" s="1"/>
  <c r="L485" i="1" s="1"/>
  <c r="E485" i="1"/>
  <c r="D485" i="1"/>
  <c r="C485" i="1"/>
  <c r="B485" i="1"/>
  <c r="A485" i="1"/>
  <c r="I484" i="1"/>
  <c r="H484" i="1"/>
  <c r="M484" i="1" s="1"/>
  <c r="F484" i="1"/>
  <c r="K484" i="1" s="1"/>
  <c r="L484" i="1" s="1"/>
  <c r="E484" i="1"/>
  <c r="G484" i="1" s="1"/>
  <c r="D484" i="1"/>
  <c r="C484" i="1"/>
  <c r="B484" i="1"/>
  <c r="A484" i="1"/>
  <c r="I483" i="1"/>
  <c r="H483" i="1"/>
  <c r="M483" i="1" s="1"/>
  <c r="G483" i="1"/>
  <c r="F483" i="1"/>
  <c r="K483" i="1" s="1"/>
  <c r="L483" i="1" s="1"/>
  <c r="E483" i="1"/>
  <c r="J483" i="1" s="1"/>
  <c r="D483" i="1"/>
  <c r="C483" i="1"/>
  <c r="B483" i="1"/>
  <c r="A483" i="1"/>
  <c r="I482" i="1"/>
  <c r="H482" i="1"/>
  <c r="M482" i="1" s="1"/>
  <c r="F482" i="1"/>
  <c r="K482" i="1" s="1"/>
  <c r="L482" i="1" s="1"/>
  <c r="E482" i="1"/>
  <c r="D482" i="1"/>
  <c r="C482" i="1"/>
  <c r="B482" i="1"/>
  <c r="A482" i="1"/>
  <c r="I481" i="1"/>
  <c r="H481" i="1"/>
  <c r="M481" i="1" s="1"/>
  <c r="F481" i="1"/>
  <c r="K481" i="1" s="1"/>
  <c r="L481" i="1" s="1"/>
  <c r="E481" i="1"/>
  <c r="D481" i="1"/>
  <c r="C481" i="1"/>
  <c r="B481" i="1"/>
  <c r="A481" i="1"/>
  <c r="I480" i="1"/>
  <c r="H480" i="1"/>
  <c r="M480" i="1" s="1"/>
  <c r="F480" i="1"/>
  <c r="K480" i="1" s="1"/>
  <c r="L480" i="1" s="1"/>
  <c r="E480" i="1"/>
  <c r="D480" i="1"/>
  <c r="C480" i="1"/>
  <c r="B480" i="1"/>
  <c r="A480" i="1"/>
  <c r="I479" i="1"/>
  <c r="H479" i="1"/>
  <c r="M479" i="1" s="1"/>
  <c r="F479" i="1"/>
  <c r="K479" i="1" s="1"/>
  <c r="L479" i="1" s="1"/>
  <c r="E479" i="1"/>
  <c r="J479" i="1" s="1"/>
  <c r="D479" i="1"/>
  <c r="C479" i="1"/>
  <c r="B479" i="1"/>
  <c r="A479" i="1"/>
  <c r="I478" i="1"/>
  <c r="H478" i="1"/>
  <c r="M478" i="1" s="1"/>
  <c r="F478" i="1"/>
  <c r="K478" i="1" s="1"/>
  <c r="L478" i="1" s="1"/>
  <c r="E478" i="1"/>
  <c r="D478" i="1"/>
  <c r="C478" i="1"/>
  <c r="B478" i="1"/>
  <c r="A478" i="1"/>
  <c r="I477" i="1"/>
  <c r="H477" i="1"/>
  <c r="M477" i="1" s="1"/>
  <c r="F477" i="1"/>
  <c r="K477" i="1" s="1"/>
  <c r="L477" i="1" s="1"/>
  <c r="E477" i="1"/>
  <c r="D477" i="1"/>
  <c r="C477" i="1"/>
  <c r="B477" i="1"/>
  <c r="A477" i="1"/>
  <c r="I476" i="1"/>
  <c r="H476" i="1"/>
  <c r="M476" i="1" s="1"/>
  <c r="F476" i="1"/>
  <c r="K476" i="1" s="1"/>
  <c r="L476" i="1" s="1"/>
  <c r="E476" i="1"/>
  <c r="D476" i="1"/>
  <c r="C476" i="1"/>
  <c r="B476" i="1"/>
  <c r="A476" i="1"/>
  <c r="I475" i="1"/>
  <c r="H475" i="1"/>
  <c r="M475" i="1" s="1"/>
  <c r="F475" i="1"/>
  <c r="K475" i="1" s="1"/>
  <c r="L475" i="1" s="1"/>
  <c r="E475" i="1"/>
  <c r="J475" i="1" s="1"/>
  <c r="D475" i="1"/>
  <c r="C475" i="1"/>
  <c r="B475" i="1"/>
  <c r="A475" i="1"/>
  <c r="I474" i="1"/>
  <c r="H474" i="1"/>
  <c r="M474" i="1" s="1"/>
  <c r="F474" i="1"/>
  <c r="K474" i="1" s="1"/>
  <c r="L474" i="1" s="1"/>
  <c r="E474" i="1"/>
  <c r="D474" i="1"/>
  <c r="C474" i="1"/>
  <c r="B474" i="1"/>
  <c r="A474" i="1"/>
  <c r="I473" i="1"/>
  <c r="H473" i="1"/>
  <c r="M473" i="1" s="1"/>
  <c r="F473" i="1"/>
  <c r="K473" i="1" s="1"/>
  <c r="L473" i="1" s="1"/>
  <c r="E473" i="1"/>
  <c r="D473" i="1"/>
  <c r="C473" i="1"/>
  <c r="B473" i="1"/>
  <c r="A473" i="1"/>
  <c r="I472" i="1"/>
  <c r="H472" i="1"/>
  <c r="M472" i="1" s="1"/>
  <c r="F472" i="1"/>
  <c r="K472" i="1" s="1"/>
  <c r="L472" i="1" s="1"/>
  <c r="E472" i="1"/>
  <c r="D472" i="1"/>
  <c r="C472" i="1"/>
  <c r="B472" i="1"/>
  <c r="A472" i="1"/>
  <c r="I471" i="1"/>
  <c r="H471" i="1"/>
  <c r="M471" i="1" s="1"/>
  <c r="G471" i="1"/>
  <c r="F471" i="1"/>
  <c r="K471" i="1" s="1"/>
  <c r="L471" i="1" s="1"/>
  <c r="E471" i="1"/>
  <c r="J471" i="1" s="1"/>
  <c r="D471" i="1"/>
  <c r="C471" i="1"/>
  <c r="B471" i="1"/>
  <c r="A471" i="1"/>
  <c r="I470" i="1"/>
  <c r="H470" i="1"/>
  <c r="M470" i="1" s="1"/>
  <c r="F470" i="1"/>
  <c r="K470" i="1" s="1"/>
  <c r="L470" i="1" s="1"/>
  <c r="E470" i="1"/>
  <c r="D470" i="1"/>
  <c r="C470" i="1"/>
  <c r="B470" i="1"/>
  <c r="A470" i="1"/>
  <c r="M469" i="1"/>
  <c r="I469" i="1"/>
  <c r="H469" i="1"/>
  <c r="F469" i="1"/>
  <c r="K469" i="1" s="1"/>
  <c r="L469" i="1" s="1"/>
  <c r="E469" i="1"/>
  <c r="D469" i="1"/>
  <c r="C469" i="1"/>
  <c r="B469" i="1"/>
  <c r="A469" i="1"/>
  <c r="J468" i="1"/>
  <c r="I468" i="1"/>
  <c r="H468" i="1"/>
  <c r="M468" i="1" s="1"/>
  <c r="G468" i="1"/>
  <c r="F468" i="1"/>
  <c r="K468" i="1" s="1"/>
  <c r="L468" i="1" s="1"/>
  <c r="E468" i="1"/>
  <c r="D468" i="1"/>
  <c r="C468" i="1"/>
  <c r="B468" i="1"/>
  <c r="A468" i="1"/>
  <c r="I467" i="1"/>
  <c r="H467" i="1"/>
  <c r="M467" i="1" s="1"/>
  <c r="F467" i="1"/>
  <c r="K467" i="1" s="1"/>
  <c r="L467" i="1" s="1"/>
  <c r="E467" i="1"/>
  <c r="J467" i="1" s="1"/>
  <c r="D467" i="1"/>
  <c r="C467" i="1"/>
  <c r="B467" i="1"/>
  <c r="A467" i="1"/>
  <c r="I466" i="1"/>
  <c r="H466" i="1"/>
  <c r="M466" i="1" s="1"/>
  <c r="F466" i="1"/>
  <c r="K466" i="1" s="1"/>
  <c r="L466" i="1" s="1"/>
  <c r="E466" i="1"/>
  <c r="D466" i="1"/>
  <c r="C466" i="1"/>
  <c r="B466" i="1"/>
  <c r="A466" i="1"/>
  <c r="M465" i="1"/>
  <c r="I465" i="1"/>
  <c r="H465" i="1"/>
  <c r="F465" i="1"/>
  <c r="K465" i="1" s="1"/>
  <c r="L465" i="1" s="1"/>
  <c r="E465" i="1"/>
  <c r="G465" i="1" s="1"/>
  <c r="D465" i="1"/>
  <c r="C465" i="1"/>
  <c r="B465" i="1"/>
  <c r="A465" i="1"/>
  <c r="I464" i="1"/>
  <c r="H464" i="1"/>
  <c r="M464" i="1" s="1"/>
  <c r="G464" i="1"/>
  <c r="F464" i="1"/>
  <c r="K464" i="1" s="1"/>
  <c r="L464" i="1" s="1"/>
  <c r="E464" i="1"/>
  <c r="J464" i="1" s="1"/>
  <c r="D464" i="1"/>
  <c r="C464" i="1"/>
  <c r="B464" i="1"/>
  <c r="A464" i="1"/>
  <c r="I463" i="1"/>
  <c r="H463" i="1"/>
  <c r="M463" i="1" s="1"/>
  <c r="F463" i="1"/>
  <c r="K463" i="1" s="1"/>
  <c r="L463" i="1" s="1"/>
  <c r="E463" i="1"/>
  <c r="D463" i="1"/>
  <c r="C463" i="1"/>
  <c r="B463" i="1"/>
  <c r="A463" i="1"/>
  <c r="I462" i="1"/>
  <c r="H462" i="1"/>
  <c r="M462" i="1" s="1"/>
  <c r="F462" i="1"/>
  <c r="K462" i="1" s="1"/>
  <c r="L462" i="1" s="1"/>
  <c r="E462" i="1"/>
  <c r="G462" i="1" s="1"/>
  <c r="D462" i="1"/>
  <c r="C462" i="1"/>
  <c r="B462" i="1"/>
  <c r="A462" i="1"/>
  <c r="I461" i="1"/>
  <c r="H461" i="1"/>
  <c r="M461" i="1" s="1"/>
  <c r="F461" i="1"/>
  <c r="K461" i="1" s="1"/>
  <c r="L461" i="1" s="1"/>
  <c r="E461" i="1"/>
  <c r="D461" i="1"/>
  <c r="C461" i="1"/>
  <c r="B461" i="1"/>
  <c r="A461" i="1"/>
  <c r="I460" i="1"/>
  <c r="H460" i="1"/>
  <c r="M460" i="1" s="1"/>
  <c r="F460" i="1"/>
  <c r="K460" i="1" s="1"/>
  <c r="L460" i="1" s="1"/>
  <c r="E460" i="1"/>
  <c r="G460" i="1" s="1"/>
  <c r="D460" i="1"/>
  <c r="C460" i="1"/>
  <c r="B460" i="1"/>
  <c r="A460" i="1"/>
  <c r="I459" i="1"/>
  <c r="H459" i="1"/>
  <c r="M459" i="1" s="1"/>
  <c r="G459" i="1"/>
  <c r="F459" i="1"/>
  <c r="K459" i="1" s="1"/>
  <c r="L459" i="1" s="1"/>
  <c r="E459" i="1"/>
  <c r="J459" i="1" s="1"/>
  <c r="D459" i="1"/>
  <c r="C459" i="1"/>
  <c r="B459" i="1"/>
  <c r="A459" i="1"/>
  <c r="I458" i="1"/>
  <c r="H458" i="1"/>
  <c r="M458" i="1" s="1"/>
  <c r="F458" i="1"/>
  <c r="K458" i="1" s="1"/>
  <c r="L458" i="1" s="1"/>
  <c r="E458" i="1"/>
  <c r="D458" i="1"/>
  <c r="C458" i="1"/>
  <c r="B458" i="1"/>
  <c r="A458" i="1"/>
  <c r="I457" i="1"/>
  <c r="H457" i="1"/>
  <c r="M457" i="1" s="1"/>
  <c r="F457" i="1"/>
  <c r="K457" i="1" s="1"/>
  <c r="L457" i="1" s="1"/>
  <c r="E457" i="1"/>
  <c r="D457" i="1"/>
  <c r="C457" i="1"/>
  <c r="B457" i="1"/>
  <c r="A457" i="1"/>
  <c r="I456" i="1"/>
  <c r="H456" i="1"/>
  <c r="M456" i="1" s="1"/>
  <c r="F456" i="1"/>
  <c r="K456" i="1" s="1"/>
  <c r="L456" i="1" s="1"/>
  <c r="E456" i="1"/>
  <c r="D456" i="1"/>
  <c r="C456" i="1"/>
  <c r="B456" i="1"/>
  <c r="A456" i="1"/>
  <c r="I455" i="1"/>
  <c r="H455" i="1"/>
  <c r="M455" i="1" s="1"/>
  <c r="G455" i="1"/>
  <c r="F455" i="1"/>
  <c r="K455" i="1" s="1"/>
  <c r="L455" i="1" s="1"/>
  <c r="E455" i="1"/>
  <c r="J455" i="1" s="1"/>
  <c r="D455" i="1"/>
  <c r="C455" i="1"/>
  <c r="B455" i="1"/>
  <c r="A455" i="1"/>
  <c r="K454" i="1"/>
  <c r="L454" i="1" s="1"/>
  <c r="I454" i="1"/>
  <c r="H454" i="1"/>
  <c r="M454" i="1" s="1"/>
  <c r="F454" i="1"/>
  <c r="E454" i="1"/>
  <c r="G454" i="1" s="1"/>
  <c r="D454" i="1"/>
  <c r="C454" i="1"/>
  <c r="B454" i="1"/>
  <c r="A454" i="1"/>
  <c r="I453" i="1"/>
  <c r="H453" i="1"/>
  <c r="M453" i="1" s="1"/>
  <c r="F453" i="1"/>
  <c r="K453" i="1" s="1"/>
  <c r="L453" i="1" s="1"/>
  <c r="E453" i="1"/>
  <c r="D453" i="1"/>
  <c r="C453" i="1"/>
  <c r="B453" i="1"/>
  <c r="A453" i="1"/>
  <c r="M452" i="1"/>
  <c r="I452" i="1"/>
  <c r="H452" i="1"/>
  <c r="F452" i="1"/>
  <c r="K452" i="1" s="1"/>
  <c r="L452" i="1" s="1"/>
  <c r="E452" i="1"/>
  <c r="D452" i="1"/>
  <c r="C452" i="1"/>
  <c r="B452" i="1"/>
  <c r="A452" i="1"/>
  <c r="I451" i="1"/>
  <c r="H451" i="1"/>
  <c r="M451" i="1" s="1"/>
  <c r="F451" i="1"/>
  <c r="K451" i="1" s="1"/>
  <c r="L451" i="1" s="1"/>
  <c r="E451" i="1"/>
  <c r="G451" i="1" s="1"/>
  <c r="D451" i="1"/>
  <c r="C451" i="1"/>
  <c r="B451" i="1"/>
  <c r="A451" i="1"/>
  <c r="I450" i="1"/>
  <c r="H450" i="1"/>
  <c r="M450" i="1" s="1"/>
  <c r="F450" i="1"/>
  <c r="K450" i="1" s="1"/>
  <c r="L450" i="1" s="1"/>
  <c r="E450" i="1"/>
  <c r="D450" i="1"/>
  <c r="C450" i="1"/>
  <c r="B450" i="1"/>
  <c r="A450" i="1"/>
  <c r="I449" i="1"/>
  <c r="H449" i="1"/>
  <c r="M449" i="1" s="1"/>
  <c r="F449" i="1"/>
  <c r="K449" i="1" s="1"/>
  <c r="L449" i="1" s="1"/>
  <c r="E449" i="1"/>
  <c r="D449" i="1"/>
  <c r="C449" i="1"/>
  <c r="B449" i="1"/>
  <c r="A449" i="1"/>
  <c r="M448" i="1"/>
  <c r="J448" i="1"/>
  <c r="I448" i="1"/>
  <c r="H448" i="1"/>
  <c r="G448" i="1"/>
  <c r="F448" i="1"/>
  <c r="K448" i="1" s="1"/>
  <c r="L448" i="1" s="1"/>
  <c r="E448" i="1"/>
  <c r="D448" i="1"/>
  <c r="C448" i="1"/>
  <c r="B448" i="1"/>
  <c r="A448" i="1"/>
  <c r="I447" i="1"/>
  <c r="H447" i="1"/>
  <c r="M447" i="1" s="1"/>
  <c r="F447" i="1"/>
  <c r="K447" i="1" s="1"/>
  <c r="L447" i="1" s="1"/>
  <c r="E447" i="1"/>
  <c r="D447" i="1"/>
  <c r="C447" i="1"/>
  <c r="B447" i="1"/>
  <c r="A447" i="1"/>
  <c r="K446" i="1"/>
  <c r="L446" i="1" s="1"/>
  <c r="I446" i="1"/>
  <c r="H446" i="1"/>
  <c r="M446" i="1" s="1"/>
  <c r="F446" i="1"/>
  <c r="E446" i="1"/>
  <c r="D446" i="1"/>
  <c r="C446" i="1"/>
  <c r="B446" i="1"/>
  <c r="A446" i="1"/>
  <c r="M445" i="1"/>
  <c r="I445" i="1"/>
  <c r="H445" i="1"/>
  <c r="F445" i="1"/>
  <c r="K445" i="1" s="1"/>
  <c r="L445" i="1" s="1"/>
  <c r="E445" i="1"/>
  <c r="D445" i="1"/>
  <c r="C445" i="1"/>
  <c r="B445" i="1"/>
  <c r="A445" i="1"/>
  <c r="M444" i="1"/>
  <c r="I444" i="1"/>
  <c r="H444" i="1"/>
  <c r="G444" i="1"/>
  <c r="F444" i="1"/>
  <c r="K444" i="1" s="1"/>
  <c r="L444" i="1" s="1"/>
  <c r="E444" i="1"/>
  <c r="J444" i="1" s="1"/>
  <c r="D444" i="1"/>
  <c r="C444" i="1"/>
  <c r="B444" i="1"/>
  <c r="A444" i="1"/>
  <c r="J443" i="1"/>
  <c r="I443" i="1"/>
  <c r="H443" i="1"/>
  <c r="M443" i="1" s="1"/>
  <c r="G443" i="1"/>
  <c r="F443" i="1"/>
  <c r="K443" i="1" s="1"/>
  <c r="L443" i="1" s="1"/>
  <c r="E443" i="1"/>
  <c r="D443" i="1"/>
  <c r="C443" i="1"/>
  <c r="B443" i="1"/>
  <c r="A443" i="1"/>
  <c r="K442" i="1"/>
  <c r="L442" i="1" s="1"/>
  <c r="I442" i="1"/>
  <c r="H442" i="1"/>
  <c r="M442" i="1" s="1"/>
  <c r="F442" i="1"/>
  <c r="E442" i="1"/>
  <c r="D442" i="1"/>
  <c r="C442" i="1"/>
  <c r="B442" i="1"/>
  <c r="A442" i="1"/>
  <c r="M441" i="1"/>
  <c r="I441" i="1"/>
  <c r="H441" i="1"/>
  <c r="F441" i="1"/>
  <c r="K441" i="1" s="1"/>
  <c r="L441" i="1" s="1"/>
  <c r="E441" i="1"/>
  <c r="D441" i="1"/>
  <c r="C441" i="1"/>
  <c r="B441" i="1"/>
  <c r="A441" i="1"/>
  <c r="I440" i="1"/>
  <c r="H440" i="1"/>
  <c r="M440" i="1" s="1"/>
  <c r="F440" i="1"/>
  <c r="K440" i="1" s="1"/>
  <c r="L440" i="1" s="1"/>
  <c r="E440" i="1"/>
  <c r="G440" i="1" s="1"/>
  <c r="D440" i="1"/>
  <c r="C440" i="1"/>
  <c r="B440" i="1"/>
  <c r="A440" i="1"/>
  <c r="K439" i="1"/>
  <c r="L439" i="1" s="1"/>
  <c r="I439" i="1"/>
  <c r="H439" i="1"/>
  <c r="M439" i="1" s="1"/>
  <c r="G439" i="1"/>
  <c r="F439" i="1"/>
  <c r="E439" i="1"/>
  <c r="J439" i="1" s="1"/>
  <c r="D439" i="1"/>
  <c r="C439" i="1"/>
  <c r="B439" i="1"/>
  <c r="A439" i="1"/>
  <c r="I438" i="1"/>
  <c r="H438" i="1"/>
  <c r="M438" i="1" s="1"/>
  <c r="F438" i="1"/>
  <c r="K438" i="1" s="1"/>
  <c r="L438" i="1" s="1"/>
  <c r="E438" i="1"/>
  <c r="D438" i="1"/>
  <c r="C438" i="1"/>
  <c r="B438" i="1"/>
  <c r="A438" i="1"/>
  <c r="M437" i="1"/>
  <c r="I437" i="1"/>
  <c r="H437" i="1"/>
  <c r="F437" i="1"/>
  <c r="K437" i="1" s="1"/>
  <c r="L437" i="1" s="1"/>
  <c r="E437" i="1"/>
  <c r="D437" i="1"/>
  <c r="C437" i="1"/>
  <c r="B437" i="1"/>
  <c r="A437" i="1"/>
  <c r="J436" i="1"/>
  <c r="I436" i="1"/>
  <c r="H436" i="1"/>
  <c r="M436" i="1" s="1"/>
  <c r="G436" i="1"/>
  <c r="F436" i="1"/>
  <c r="K436" i="1" s="1"/>
  <c r="L436" i="1" s="1"/>
  <c r="E436" i="1"/>
  <c r="D436" i="1"/>
  <c r="C436" i="1"/>
  <c r="B436" i="1"/>
  <c r="A436" i="1"/>
  <c r="I435" i="1"/>
  <c r="H435" i="1"/>
  <c r="M435" i="1" s="1"/>
  <c r="F435" i="1"/>
  <c r="K435" i="1" s="1"/>
  <c r="L435" i="1" s="1"/>
  <c r="E435" i="1"/>
  <c r="J435" i="1" s="1"/>
  <c r="D435" i="1"/>
  <c r="C435" i="1"/>
  <c r="B435" i="1"/>
  <c r="A435" i="1"/>
  <c r="L434" i="1"/>
  <c r="I434" i="1"/>
  <c r="H434" i="1"/>
  <c r="M434" i="1" s="1"/>
  <c r="F434" i="1"/>
  <c r="K434" i="1" s="1"/>
  <c r="E434" i="1"/>
  <c r="G434" i="1" s="1"/>
  <c r="D434" i="1"/>
  <c r="C434" i="1"/>
  <c r="B434" i="1"/>
  <c r="A434" i="1"/>
  <c r="I433" i="1"/>
  <c r="H433" i="1"/>
  <c r="M433" i="1" s="1"/>
  <c r="F433" i="1"/>
  <c r="K433" i="1" s="1"/>
  <c r="L433" i="1" s="1"/>
  <c r="E433" i="1"/>
  <c r="D433" i="1"/>
  <c r="C433" i="1"/>
  <c r="B433" i="1"/>
  <c r="A433" i="1"/>
  <c r="I432" i="1"/>
  <c r="H432" i="1"/>
  <c r="M432" i="1" s="1"/>
  <c r="F432" i="1"/>
  <c r="K432" i="1" s="1"/>
  <c r="L432" i="1" s="1"/>
  <c r="E432" i="1"/>
  <c r="G432" i="1" s="1"/>
  <c r="D432" i="1"/>
  <c r="C432" i="1"/>
  <c r="B432" i="1"/>
  <c r="A432" i="1"/>
  <c r="I431" i="1"/>
  <c r="H431" i="1"/>
  <c r="M431" i="1" s="1"/>
  <c r="G431" i="1"/>
  <c r="F431" i="1"/>
  <c r="K431" i="1" s="1"/>
  <c r="L431" i="1" s="1"/>
  <c r="E431" i="1"/>
  <c r="J431" i="1" s="1"/>
  <c r="D431" i="1"/>
  <c r="C431" i="1"/>
  <c r="B431" i="1"/>
  <c r="A431" i="1"/>
  <c r="L430" i="1"/>
  <c r="I430" i="1"/>
  <c r="H430" i="1"/>
  <c r="M430" i="1" s="1"/>
  <c r="F430" i="1"/>
  <c r="K430" i="1" s="1"/>
  <c r="E430" i="1"/>
  <c r="D430" i="1"/>
  <c r="C430" i="1"/>
  <c r="B430" i="1"/>
  <c r="A430" i="1"/>
  <c r="M429" i="1"/>
  <c r="I429" i="1"/>
  <c r="H429" i="1"/>
  <c r="F429" i="1"/>
  <c r="K429" i="1" s="1"/>
  <c r="L429" i="1" s="1"/>
  <c r="E429" i="1"/>
  <c r="D429" i="1"/>
  <c r="C429" i="1"/>
  <c r="B429" i="1"/>
  <c r="A429" i="1"/>
  <c r="J428" i="1"/>
  <c r="I428" i="1"/>
  <c r="H428" i="1"/>
  <c r="M428" i="1" s="1"/>
  <c r="G428" i="1"/>
  <c r="F428" i="1"/>
  <c r="K428" i="1" s="1"/>
  <c r="L428" i="1" s="1"/>
  <c r="E428" i="1"/>
  <c r="D428" i="1"/>
  <c r="C428" i="1"/>
  <c r="B428" i="1"/>
  <c r="A428" i="1"/>
  <c r="I427" i="1"/>
  <c r="H427" i="1"/>
  <c r="M427" i="1" s="1"/>
  <c r="F427" i="1"/>
  <c r="K427" i="1" s="1"/>
  <c r="L427" i="1" s="1"/>
  <c r="E427" i="1"/>
  <c r="J427" i="1" s="1"/>
  <c r="D427" i="1"/>
  <c r="C427" i="1"/>
  <c r="B427" i="1"/>
  <c r="A427" i="1"/>
  <c r="L426" i="1"/>
  <c r="I426" i="1"/>
  <c r="H426" i="1"/>
  <c r="M426" i="1" s="1"/>
  <c r="F426" i="1"/>
  <c r="K426" i="1" s="1"/>
  <c r="E426" i="1"/>
  <c r="G426" i="1" s="1"/>
  <c r="D426" i="1"/>
  <c r="C426" i="1"/>
  <c r="B426" i="1"/>
  <c r="A426" i="1"/>
  <c r="I425" i="1"/>
  <c r="H425" i="1"/>
  <c r="M425" i="1" s="1"/>
  <c r="F425" i="1"/>
  <c r="K425" i="1" s="1"/>
  <c r="L425" i="1" s="1"/>
  <c r="E425" i="1"/>
  <c r="D425" i="1"/>
  <c r="C425" i="1"/>
  <c r="B425" i="1"/>
  <c r="A425" i="1"/>
  <c r="I424" i="1"/>
  <c r="H424" i="1"/>
  <c r="M424" i="1" s="1"/>
  <c r="F424" i="1"/>
  <c r="K424" i="1" s="1"/>
  <c r="L424" i="1" s="1"/>
  <c r="E424" i="1"/>
  <c r="G424" i="1" s="1"/>
  <c r="D424" i="1"/>
  <c r="C424" i="1"/>
  <c r="B424" i="1"/>
  <c r="A424" i="1"/>
  <c r="I423" i="1"/>
  <c r="H423" i="1"/>
  <c r="M423" i="1" s="1"/>
  <c r="G423" i="1"/>
  <c r="F423" i="1"/>
  <c r="K423" i="1" s="1"/>
  <c r="L423" i="1" s="1"/>
  <c r="E423" i="1"/>
  <c r="J423" i="1" s="1"/>
  <c r="D423" i="1"/>
  <c r="C423" i="1"/>
  <c r="B423" i="1"/>
  <c r="A423" i="1"/>
  <c r="L422" i="1"/>
  <c r="I422" i="1"/>
  <c r="H422" i="1"/>
  <c r="M422" i="1" s="1"/>
  <c r="F422" i="1"/>
  <c r="K422" i="1" s="1"/>
  <c r="E422" i="1"/>
  <c r="D422" i="1"/>
  <c r="C422" i="1"/>
  <c r="B422" i="1"/>
  <c r="A422" i="1"/>
  <c r="M421" i="1"/>
  <c r="I421" i="1"/>
  <c r="H421" i="1"/>
  <c r="F421" i="1"/>
  <c r="K421" i="1" s="1"/>
  <c r="L421" i="1" s="1"/>
  <c r="E421" i="1"/>
  <c r="D421" i="1"/>
  <c r="C421" i="1"/>
  <c r="B421" i="1"/>
  <c r="A421" i="1"/>
  <c r="J420" i="1"/>
  <c r="I420" i="1"/>
  <c r="H420" i="1"/>
  <c r="M420" i="1" s="1"/>
  <c r="G420" i="1"/>
  <c r="F420" i="1"/>
  <c r="K420" i="1" s="1"/>
  <c r="L420" i="1" s="1"/>
  <c r="E420" i="1"/>
  <c r="D420" i="1"/>
  <c r="C420" i="1"/>
  <c r="B420" i="1"/>
  <c r="A420" i="1"/>
  <c r="I419" i="1"/>
  <c r="H419" i="1"/>
  <c r="M419" i="1" s="1"/>
  <c r="F419" i="1"/>
  <c r="K419" i="1" s="1"/>
  <c r="L419" i="1" s="1"/>
  <c r="E419" i="1"/>
  <c r="J419" i="1" s="1"/>
  <c r="D419" i="1"/>
  <c r="C419" i="1"/>
  <c r="B419" i="1"/>
  <c r="A419" i="1"/>
  <c r="L418" i="1"/>
  <c r="I418" i="1"/>
  <c r="H418" i="1"/>
  <c r="M418" i="1" s="1"/>
  <c r="F418" i="1"/>
  <c r="K418" i="1" s="1"/>
  <c r="E418" i="1"/>
  <c r="G418" i="1" s="1"/>
  <c r="D418" i="1"/>
  <c r="C418" i="1"/>
  <c r="B418" i="1"/>
  <c r="A418" i="1"/>
  <c r="I417" i="1"/>
  <c r="H417" i="1"/>
  <c r="M417" i="1" s="1"/>
  <c r="F417" i="1"/>
  <c r="K417" i="1" s="1"/>
  <c r="L417" i="1" s="1"/>
  <c r="E417" i="1"/>
  <c r="D417" i="1"/>
  <c r="C417" i="1"/>
  <c r="B417" i="1"/>
  <c r="A417" i="1"/>
  <c r="I416" i="1"/>
  <c r="H416" i="1"/>
  <c r="M416" i="1" s="1"/>
  <c r="F416" i="1"/>
  <c r="K416" i="1" s="1"/>
  <c r="L416" i="1" s="1"/>
  <c r="E416" i="1"/>
  <c r="G416" i="1" s="1"/>
  <c r="D416" i="1"/>
  <c r="C416" i="1"/>
  <c r="B416" i="1"/>
  <c r="A416" i="1"/>
  <c r="I415" i="1"/>
  <c r="H415" i="1"/>
  <c r="M415" i="1" s="1"/>
  <c r="G415" i="1"/>
  <c r="F415" i="1"/>
  <c r="K415" i="1" s="1"/>
  <c r="L415" i="1" s="1"/>
  <c r="E415" i="1"/>
  <c r="J415" i="1" s="1"/>
  <c r="D415" i="1"/>
  <c r="C415" i="1"/>
  <c r="B415" i="1"/>
  <c r="A415" i="1"/>
  <c r="L414" i="1"/>
  <c r="I414" i="1"/>
  <c r="H414" i="1"/>
  <c r="M414" i="1" s="1"/>
  <c r="F414" i="1"/>
  <c r="K414" i="1" s="1"/>
  <c r="E414" i="1"/>
  <c r="D414" i="1"/>
  <c r="C414" i="1"/>
  <c r="B414" i="1"/>
  <c r="A414" i="1"/>
  <c r="M413" i="1"/>
  <c r="I413" i="1"/>
  <c r="H413" i="1"/>
  <c r="F413" i="1"/>
  <c r="K413" i="1" s="1"/>
  <c r="L413" i="1" s="1"/>
  <c r="E413" i="1"/>
  <c r="D413" i="1"/>
  <c r="C413" i="1"/>
  <c r="B413" i="1"/>
  <c r="A413" i="1"/>
  <c r="J412" i="1"/>
  <c r="I412" i="1"/>
  <c r="H412" i="1"/>
  <c r="M412" i="1" s="1"/>
  <c r="G412" i="1"/>
  <c r="F412" i="1"/>
  <c r="K412" i="1" s="1"/>
  <c r="L412" i="1" s="1"/>
  <c r="E412" i="1"/>
  <c r="D412" i="1"/>
  <c r="C412" i="1"/>
  <c r="B412" i="1"/>
  <c r="A412" i="1"/>
  <c r="I411" i="1"/>
  <c r="H411" i="1"/>
  <c r="M411" i="1" s="1"/>
  <c r="F411" i="1"/>
  <c r="K411" i="1" s="1"/>
  <c r="L411" i="1" s="1"/>
  <c r="E411" i="1"/>
  <c r="J411" i="1" s="1"/>
  <c r="D411" i="1"/>
  <c r="C411" i="1"/>
  <c r="B411" i="1"/>
  <c r="A411" i="1"/>
  <c r="L410" i="1"/>
  <c r="I410" i="1"/>
  <c r="H410" i="1"/>
  <c r="M410" i="1" s="1"/>
  <c r="F410" i="1"/>
  <c r="K410" i="1" s="1"/>
  <c r="E410" i="1"/>
  <c r="G410" i="1" s="1"/>
  <c r="D410" i="1"/>
  <c r="C410" i="1"/>
  <c r="B410" i="1"/>
  <c r="A410" i="1"/>
  <c r="I409" i="1"/>
  <c r="H409" i="1"/>
  <c r="M409" i="1" s="1"/>
  <c r="F409" i="1"/>
  <c r="K409" i="1" s="1"/>
  <c r="L409" i="1" s="1"/>
  <c r="E409" i="1"/>
  <c r="D409" i="1"/>
  <c r="C409" i="1"/>
  <c r="B409" i="1"/>
  <c r="A409" i="1"/>
  <c r="I408" i="1"/>
  <c r="H408" i="1"/>
  <c r="M408" i="1" s="1"/>
  <c r="F408" i="1"/>
  <c r="K408" i="1" s="1"/>
  <c r="L408" i="1" s="1"/>
  <c r="E408" i="1"/>
  <c r="G408" i="1" s="1"/>
  <c r="D408" i="1"/>
  <c r="C408" i="1"/>
  <c r="B408" i="1"/>
  <c r="A408" i="1"/>
  <c r="I407" i="1"/>
  <c r="H407" i="1"/>
  <c r="M407" i="1" s="1"/>
  <c r="G407" i="1"/>
  <c r="F407" i="1"/>
  <c r="K407" i="1" s="1"/>
  <c r="L407" i="1" s="1"/>
  <c r="E407" i="1"/>
  <c r="J407" i="1" s="1"/>
  <c r="D407" i="1"/>
  <c r="C407" i="1"/>
  <c r="B407" i="1"/>
  <c r="A407" i="1"/>
  <c r="L406" i="1"/>
  <c r="I406" i="1"/>
  <c r="H406" i="1"/>
  <c r="M406" i="1" s="1"/>
  <c r="F406" i="1"/>
  <c r="K406" i="1" s="1"/>
  <c r="E406" i="1"/>
  <c r="D406" i="1"/>
  <c r="C406" i="1"/>
  <c r="B406" i="1"/>
  <c r="A406" i="1"/>
  <c r="M405" i="1"/>
  <c r="I405" i="1"/>
  <c r="H405" i="1"/>
  <c r="F405" i="1"/>
  <c r="K405" i="1" s="1"/>
  <c r="L405" i="1" s="1"/>
  <c r="E405" i="1"/>
  <c r="D405" i="1"/>
  <c r="C405" i="1"/>
  <c r="B405" i="1"/>
  <c r="A405" i="1"/>
  <c r="J404" i="1"/>
  <c r="I404" i="1"/>
  <c r="H404" i="1"/>
  <c r="M404" i="1" s="1"/>
  <c r="G404" i="1"/>
  <c r="F404" i="1"/>
  <c r="K404" i="1" s="1"/>
  <c r="L404" i="1" s="1"/>
  <c r="E404" i="1"/>
  <c r="D404" i="1"/>
  <c r="C404" i="1"/>
  <c r="B404" i="1"/>
  <c r="A404" i="1"/>
  <c r="I403" i="1"/>
  <c r="H403" i="1"/>
  <c r="M403" i="1" s="1"/>
  <c r="F403" i="1"/>
  <c r="K403" i="1" s="1"/>
  <c r="L403" i="1" s="1"/>
  <c r="E403" i="1"/>
  <c r="J403" i="1" s="1"/>
  <c r="D403" i="1"/>
  <c r="C403" i="1"/>
  <c r="B403" i="1"/>
  <c r="A403" i="1"/>
  <c r="L402" i="1"/>
  <c r="I402" i="1"/>
  <c r="H402" i="1"/>
  <c r="M402" i="1" s="1"/>
  <c r="F402" i="1"/>
  <c r="K402" i="1" s="1"/>
  <c r="E402" i="1"/>
  <c r="G402" i="1" s="1"/>
  <c r="D402" i="1"/>
  <c r="C402" i="1"/>
  <c r="B402" i="1"/>
  <c r="A402" i="1"/>
  <c r="I401" i="1"/>
  <c r="H401" i="1"/>
  <c r="M401" i="1" s="1"/>
  <c r="F401" i="1"/>
  <c r="K401" i="1" s="1"/>
  <c r="L401" i="1" s="1"/>
  <c r="E401" i="1"/>
  <c r="D401" i="1"/>
  <c r="C401" i="1"/>
  <c r="B401" i="1"/>
  <c r="A401" i="1"/>
  <c r="I400" i="1"/>
  <c r="H400" i="1"/>
  <c r="M400" i="1" s="1"/>
  <c r="F400" i="1"/>
  <c r="K400" i="1" s="1"/>
  <c r="L400" i="1" s="1"/>
  <c r="E400" i="1"/>
  <c r="G400" i="1" s="1"/>
  <c r="D400" i="1"/>
  <c r="C400" i="1"/>
  <c r="B400" i="1"/>
  <c r="A400" i="1"/>
  <c r="I399" i="1"/>
  <c r="H399" i="1"/>
  <c r="M399" i="1" s="1"/>
  <c r="G399" i="1"/>
  <c r="F399" i="1"/>
  <c r="K399" i="1" s="1"/>
  <c r="L399" i="1" s="1"/>
  <c r="E399" i="1"/>
  <c r="J399" i="1" s="1"/>
  <c r="D399" i="1"/>
  <c r="C399" i="1"/>
  <c r="B399" i="1"/>
  <c r="A399" i="1"/>
  <c r="L398" i="1"/>
  <c r="I398" i="1"/>
  <c r="H398" i="1"/>
  <c r="M398" i="1" s="1"/>
  <c r="F398" i="1"/>
  <c r="K398" i="1" s="1"/>
  <c r="E398" i="1"/>
  <c r="D398" i="1"/>
  <c r="C398" i="1"/>
  <c r="B398" i="1"/>
  <c r="A398" i="1"/>
  <c r="M397" i="1"/>
  <c r="I397" i="1"/>
  <c r="H397" i="1"/>
  <c r="F397" i="1"/>
  <c r="K397" i="1" s="1"/>
  <c r="L397" i="1" s="1"/>
  <c r="E397" i="1"/>
  <c r="D397" i="1"/>
  <c r="C397" i="1"/>
  <c r="B397" i="1"/>
  <c r="A397" i="1"/>
  <c r="J396" i="1"/>
  <c r="I396" i="1"/>
  <c r="H396" i="1"/>
  <c r="M396" i="1" s="1"/>
  <c r="G396" i="1"/>
  <c r="F396" i="1"/>
  <c r="K396" i="1" s="1"/>
  <c r="L396" i="1" s="1"/>
  <c r="E396" i="1"/>
  <c r="D396" i="1"/>
  <c r="C396" i="1"/>
  <c r="B396" i="1"/>
  <c r="A396" i="1"/>
  <c r="I395" i="1"/>
  <c r="H395" i="1"/>
  <c r="M395" i="1" s="1"/>
  <c r="F395" i="1"/>
  <c r="K395" i="1" s="1"/>
  <c r="L395" i="1" s="1"/>
  <c r="E395" i="1"/>
  <c r="J395" i="1" s="1"/>
  <c r="D395" i="1"/>
  <c r="C395" i="1"/>
  <c r="B395" i="1"/>
  <c r="A395" i="1"/>
  <c r="L394" i="1"/>
  <c r="I394" i="1"/>
  <c r="H394" i="1"/>
  <c r="M394" i="1" s="1"/>
  <c r="F394" i="1"/>
  <c r="K394" i="1" s="1"/>
  <c r="E394" i="1"/>
  <c r="G394" i="1" s="1"/>
  <c r="D394" i="1"/>
  <c r="C394" i="1"/>
  <c r="B394" i="1"/>
  <c r="A394" i="1"/>
  <c r="I393" i="1"/>
  <c r="H393" i="1"/>
  <c r="M393" i="1" s="1"/>
  <c r="F393" i="1"/>
  <c r="K393" i="1" s="1"/>
  <c r="L393" i="1" s="1"/>
  <c r="E393" i="1"/>
  <c r="D393" i="1"/>
  <c r="C393" i="1"/>
  <c r="B393" i="1"/>
  <c r="A393" i="1"/>
  <c r="I392" i="1"/>
  <c r="H392" i="1"/>
  <c r="M392" i="1" s="1"/>
  <c r="F392" i="1"/>
  <c r="K392" i="1" s="1"/>
  <c r="L392" i="1" s="1"/>
  <c r="E392" i="1"/>
  <c r="G392" i="1" s="1"/>
  <c r="D392" i="1"/>
  <c r="C392" i="1"/>
  <c r="B392" i="1"/>
  <c r="A392" i="1"/>
  <c r="I391" i="1"/>
  <c r="H391" i="1"/>
  <c r="M391" i="1" s="1"/>
  <c r="G391" i="1"/>
  <c r="F391" i="1"/>
  <c r="K391" i="1" s="1"/>
  <c r="L391" i="1" s="1"/>
  <c r="E391" i="1"/>
  <c r="J391" i="1" s="1"/>
  <c r="D391" i="1"/>
  <c r="C391" i="1"/>
  <c r="B391" i="1"/>
  <c r="A391" i="1"/>
  <c r="L390" i="1"/>
  <c r="I390" i="1"/>
  <c r="H390" i="1"/>
  <c r="M390" i="1" s="1"/>
  <c r="F390" i="1"/>
  <c r="K390" i="1" s="1"/>
  <c r="E390" i="1"/>
  <c r="D390" i="1"/>
  <c r="C390" i="1"/>
  <c r="B390" i="1"/>
  <c r="A390" i="1"/>
  <c r="M389" i="1"/>
  <c r="I389" i="1"/>
  <c r="H389" i="1"/>
  <c r="F389" i="1"/>
  <c r="K389" i="1" s="1"/>
  <c r="L389" i="1" s="1"/>
  <c r="E389" i="1"/>
  <c r="D389" i="1"/>
  <c r="C389" i="1"/>
  <c r="B389" i="1"/>
  <c r="A389" i="1"/>
  <c r="J388" i="1"/>
  <c r="I388" i="1"/>
  <c r="H388" i="1"/>
  <c r="M388" i="1" s="1"/>
  <c r="G388" i="1"/>
  <c r="F388" i="1"/>
  <c r="K388" i="1" s="1"/>
  <c r="L388" i="1" s="1"/>
  <c r="E388" i="1"/>
  <c r="D388" i="1"/>
  <c r="C388" i="1"/>
  <c r="B388" i="1"/>
  <c r="A388" i="1"/>
  <c r="I387" i="1"/>
  <c r="H387" i="1"/>
  <c r="M387" i="1" s="1"/>
  <c r="F387" i="1"/>
  <c r="K387" i="1" s="1"/>
  <c r="L387" i="1" s="1"/>
  <c r="E387" i="1"/>
  <c r="J387" i="1" s="1"/>
  <c r="D387" i="1"/>
  <c r="C387" i="1"/>
  <c r="B387" i="1"/>
  <c r="A387" i="1"/>
  <c r="L386" i="1"/>
  <c r="I386" i="1"/>
  <c r="H386" i="1"/>
  <c r="M386" i="1" s="1"/>
  <c r="F386" i="1"/>
  <c r="K386" i="1" s="1"/>
  <c r="E386" i="1"/>
  <c r="G386" i="1" s="1"/>
  <c r="D386" i="1"/>
  <c r="C386" i="1"/>
  <c r="B386" i="1"/>
  <c r="A386" i="1"/>
  <c r="I385" i="1"/>
  <c r="H385" i="1"/>
  <c r="M385" i="1" s="1"/>
  <c r="F385" i="1"/>
  <c r="K385" i="1" s="1"/>
  <c r="L385" i="1" s="1"/>
  <c r="E385" i="1"/>
  <c r="D385" i="1"/>
  <c r="C385" i="1"/>
  <c r="B385" i="1"/>
  <c r="A385" i="1"/>
  <c r="I384" i="1"/>
  <c r="H384" i="1"/>
  <c r="M384" i="1" s="1"/>
  <c r="F384" i="1"/>
  <c r="K384" i="1" s="1"/>
  <c r="L384" i="1" s="1"/>
  <c r="E384" i="1"/>
  <c r="G384" i="1" s="1"/>
  <c r="D384" i="1"/>
  <c r="C384" i="1"/>
  <c r="B384" i="1"/>
  <c r="A384" i="1"/>
  <c r="I383" i="1"/>
  <c r="H383" i="1"/>
  <c r="M383" i="1" s="1"/>
  <c r="G383" i="1"/>
  <c r="F383" i="1"/>
  <c r="K383" i="1" s="1"/>
  <c r="L383" i="1" s="1"/>
  <c r="E383" i="1"/>
  <c r="J383" i="1" s="1"/>
  <c r="D383" i="1"/>
  <c r="C383" i="1"/>
  <c r="B383" i="1"/>
  <c r="A383" i="1"/>
  <c r="K382" i="1"/>
  <c r="L382" i="1" s="1"/>
  <c r="I382" i="1"/>
  <c r="H382" i="1"/>
  <c r="M382" i="1" s="1"/>
  <c r="F382" i="1"/>
  <c r="E382" i="1"/>
  <c r="D382" i="1"/>
  <c r="C382" i="1"/>
  <c r="B382" i="1"/>
  <c r="A382" i="1"/>
  <c r="M381" i="1"/>
  <c r="I381" i="1"/>
  <c r="H381" i="1"/>
  <c r="F381" i="1"/>
  <c r="K381" i="1" s="1"/>
  <c r="L381" i="1" s="1"/>
  <c r="E381" i="1"/>
  <c r="D381" i="1"/>
  <c r="C381" i="1"/>
  <c r="B381" i="1"/>
  <c r="A381" i="1"/>
  <c r="I380" i="1"/>
  <c r="H380" i="1"/>
  <c r="M380" i="1" s="1"/>
  <c r="G380" i="1"/>
  <c r="F380" i="1"/>
  <c r="K380" i="1" s="1"/>
  <c r="L380" i="1" s="1"/>
  <c r="E380" i="1"/>
  <c r="J380" i="1" s="1"/>
  <c r="D380" i="1"/>
  <c r="C380" i="1"/>
  <c r="B380" i="1"/>
  <c r="A380" i="1"/>
  <c r="I379" i="1"/>
  <c r="H379" i="1"/>
  <c r="M379" i="1" s="1"/>
  <c r="F379" i="1"/>
  <c r="K379" i="1" s="1"/>
  <c r="L379" i="1" s="1"/>
  <c r="E379" i="1"/>
  <c r="D379" i="1"/>
  <c r="C379" i="1"/>
  <c r="B379" i="1"/>
  <c r="A379" i="1"/>
  <c r="K378" i="1"/>
  <c r="L378" i="1" s="1"/>
  <c r="I378" i="1"/>
  <c r="H378" i="1"/>
  <c r="M378" i="1" s="1"/>
  <c r="F378" i="1"/>
  <c r="E378" i="1"/>
  <c r="D378" i="1"/>
  <c r="C378" i="1"/>
  <c r="B378" i="1"/>
  <c r="A378" i="1"/>
  <c r="M377" i="1"/>
  <c r="I377" i="1"/>
  <c r="H377" i="1"/>
  <c r="F377" i="1"/>
  <c r="K377" i="1" s="1"/>
  <c r="L377" i="1" s="1"/>
  <c r="E377" i="1"/>
  <c r="D377" i="1"/>
  <c r="C377" i="1"/>
  <c r="B377" i="1"/>
  <c r="A377" i="1"/>
  <c r="J376" i="1"/>
  <c r="I376" i="1"/>
  <c r="H376" i="1"/>
  <c r="M376" i="1" s="1"/>
  <c r="G376" i="1"/>
  <c r="F376" i="1"/>
  <c r="K376" i="1" s="1"/>
  <c r="L376" i="1" s="1"/>
  <c r="E376" i="1"/>
  <c r="D376" i="1"/>
  <c r="C376" i="1"/>
  <c r="B376" i="1"/>
  <c r="A376" i="1"/>
  <c r="I375" i="1"/>
  <c r="H375" i="1"/>
  <c r="M375" i="1" s="1"/>
  <c r="F375" i="1"/>
  <c r="K375" i="1" s="1"/>
  <c r="L375" i="1" s="1"/>
  <c r="E375" i="1"/>
  <c r="J375" i="1" s="1"/>
  <c r="D375" i="1"/>
  <c r="C375" i="1"/>
  <c r="B375" i="1"/>
  <c r="A375" i="1"/>
  <c r="I374" i="1"/>
  <c r="H374" i="1"/>
  <c r="M374" i="1" s="1"/>
  <c r="F374" i="1"/>
  <c r="K374" i="1" s="1"/>
  <c r="L374" i="1" s="1"/>
  <c r="E374" i="1"/>
  <c r="D374" i="1"/>
  <c r="C374" i="1"/>
  <c r="B374" i="1"/>
  <c r="A374" i="1"/>
  <c r="I373" i="1"/>
  <c r="H373" i="1"/>
  <c r="M373" i="1" s="1"/>
  <c r="F373" i="1"/>
  <c r="K373" i="1" s="1"/>
  <c r="L373" i="1" s="1"/>
  <c r="E373" i="1"/>
  <c r="D373" i="1"/>
  <c r="C373" i="1"/>
  <c r="B373" i="1"/>
  <c r="A373" i="1"/>
  <c r="I372" i="1"/>
  <c r="H372" i="1"/>
  <c r="M372" i="1" s="1"/>
  <c r="F372" i="1"/>
  <c r="K372" i="1" s="1"/>
  <c r="L372" i="1" s="1"/>
  <c r="E372" i="1"/>
  <c r="D372" i="1"/>
  <c r="C372" i="1"/>
  <c r="B372" i="1"/>
  <c r="A372" i="1"/>
  <c r="I371" i="1"/>
  <c r="H371" i="1"/>
  <c r="M371" i="1" s="1"/>
  <c r="F371" i="1"/>
  <c r="K371" i="1" s="1"/>
  <c r="L371" i="1" s="1"/>
  <c r="E371" i="1"/>
  <c r="G371" i="1" s="1"/>
  <c r="D371" i="1"/>
  <c r="C371" i="1"/>
  <c r="B371" i="1"/>
  <c r="A371" i="1"/>
  <c r="L370" i="1"/>
  <c r="I370" i="1"/>
  <c r="H370" i="1"/>
  <c r="M370" i="1" s="1"/>
  <c r="F370" i="1"/>
  <c r="K370" i="1" s="1"/>
  <c r="E370" i="1"/>
  <c r="D370" i="1"/>
  <c r="C370" i="1"/>
  <c r="B370" i="1"/>
  <c r="A370" i="1"/>
  <c r="I369" i="1"/>
  <c r="H369" i="1"/>
  <c r="M369" i="1" s="1"/>
  <c r="F369" i="1"/>
  <c r="K369" i="1" s="1"/>
  <c r="L369" i="1" s="1"/>
  <c r="E369" i="1"/>
  <c r="D369" i="1"/>
  <c r="C369" i="1"/>
  <c r="B369" i="1"/>
  <c r="A369" i="1"/>
  <c r="M368" i="1"/>
  <c r="J368" i="1"/>
  <c r="I368" i="1"/>
  <c r="H368" i="1"/>
  <c r="G368" i="1"/>
  <c r="F368" i="1"/>
  <c r="K368" i="1" s="1"/>
  <c r="L368" i="1" s="1"/>
  <c r="E368" i="1"/>
  <c r="D368" i="1"/>
  <c r="C368" i="1"/>
  <c r="B368" i="1"/>
  <c r="A368" i="1"/>
  <c r="I367" i="1"/>
  <c r="H367" i="1"/>
  <c r="M367" i="1" s="1"/>
  <c r="F367" i="1"/>
  <c r="K367" i="1" s="1"/>
  <c r="L367" i="1" s="1"/>
  <c r="E367" i="1"/>
  <c r="D367" i="1"/>
  <c r="C367" i="1"/>
  <c r="B367" i="1"/>
  <c r="A367" i="1"/>
  <c r="K366" i="1"/>
  <c r="L366" i="1" s="1"/>
  <c r="I366" i="1"/>
  <c r="H366" i="1"/>
  <c r="M366" i="1" s="1"/>
  <c r="F366" i="1"/>
  <c r="E366" i="1"/>
  <c r="D366" i="1"/>
  <c r="C366" i="1"/>
  <c r="B366" i="1"/>
  <c r="A366" i="1"/>
  <c r="M365" i="1"/>
  <c r="I365" i="1"/>
  <c r="H365" i="1"/>
  <c r="F365" i="1"/>
  <c r="K365" i="1" s="1"/>
  <c r="L365" i="1" s="1"/>
  <c r="E365" i="1"/>
  <c r="D365" i="1"/>
  <c r="C365" i="1"/>
  <c r="B365" i="1"/>
  <c r="A365" i="1"/>
  <c r="M364" i="1"/>
  <c r="I364" i="1"/>
  <c r="H364" i="1"/>
  <c r="G364" i="1"/>
  <c r="F364" i="1"/>
  <c r="K364" i="1" s="1"/>
  <c r="L364" i="1" s="1"/>
  <c r="E364" i="1"/>
  <c r="J364" i="1" s="1"/>
  <c r="D364" i="1"/>
  <c r="C364" i="1"/>
  <c r="B364" i="1"/>
  <c r="A364" i="1"/>
  <c r="I363" i="1"/>
  <c r="H363" i="1"/>
  <c r="M363" i="1" s="1"/>
  <c r="F363" i="1"/>
  <c r="K363" i="1" s="1"/>
  <c r="L363" i="1" s="1"/>
  <c r="E363" i="1"/>
  <c r="D363" i="1"/>
  <c r="C363" i="1"/>
  <c r="B363" i="1"/>
  <c r="A363" i="1"/>
  <c r="K362" i="1"/>
  <c r="L362" i="1" s="1"/>
  <c r="I362" i="1"/>
  <c r="H362" i="1"/>
  <c r="M362" i="1" s="1"/>
  <c r="F362" i="1"/>
  <c r="E362" i="1"/>
  <c r="D362" i="1"/>
  <c r="C362" i="1"/>
  <c r="B362" i="1"/>
  <c r="A362" i="1"/>
  <c r="M361" i="1"/>
  <c r="I361" i="1"/>
  <c r="H361" i="1"/>
  <c r="F361" i="1"/>
  <c r="K361" i="1" s="1"/>
  <c r="L361" i="1" s="1"/>
  <c r="E361" i="1"/>
  <c r="D361" i="1"/>
  <c r="C361" i="1"/>
  <c r="B361" i="1"/>
  <c r="A361" i="1"/>
  <c r="J360" i="1"/>
  <c r="I360" i="1"/>
  <c r="H360" i="1"/>
  <c r="M360" i="1" s="1"/>
  <c r="G360" i="1"/>
  <c r="F360" i="1"/>
  <c r="K360" i="1" s="1"/>
  <c r="L360" i="1" s="1"/>
  <c r="E360" i="1"/>
  <c r="D360" i="1"/>
  <c r="C360" i="1"/>
  <c r="B360" i="1"/>
  <c r="A360" i="1"/>
  <c r="I359" i="1"/>
  <c r="H359" i="1"/>
  <c r="M359" i="1" s="1"/>
  <c r="F359" i="1"/>
  <c r="K359" i="1" s="1"/>
  <c r="L359" i="1" s="1"/>
  <c r="E359" i="1"/>
  <c r="D359" i="1"/>
  <c r="C359" i="1"/>
  <c r="B359" i="1"/>
  <c r="A359" i="1"/>
  <c r="K358" i="1"/>
  <c r="L358" i="1" s="1"/>
  <c r="I358" i="1"/>
  <c r="H358" i="1"/>
  <c r="M358" i="1" s="1"/>
  <c r="F358" i="1"/>
  <c r="E358" i="1"/>
  <c r="D358" i="1"/>
  <c r="C358" i="1"/>
  <c r="B358" i="1"/>
  <c r="A358" i="1"/>
  <c r="M357" i="1"/>
  <c r="I357" i="1"/>
  <c r="H357" i="1"/>
  <c r="F357" i="1"/>
  <c r="K357" i="1" s="1"/>
  <c r="L357" i="1" s="1"/>
  <c r="E357" i="1"/>
  <c r="D357" i="1"/>
  <c r="C357" i="1"/>
  <c r="B357" i="1"/>
  <c r="A357" i="1"/>
  <c r="M356" i="1"/>
  <c r="I356" i="1"/>
  <c r="H356" i="1"/>
  <c r="G356" i="1"/>
  <c r="F356" i="1"/>
  <c r="K356" i="1" s="1"/>
  <c r="L356" i="1" s="1"/>
  <c r="E356" i="1"/>
  <c r="J356" i="1" s="1"/>
  <c r="D356" i="1"/>
  <c r="C356" i="1"/>
  <c r="B356" i="1"/>
  <c r="A356" i="1"/>
  <c r="J355" i="1"/>
  <c r="I355" i="1"/>
  <c r="H355" i="1"/>
  <c r="M355" i="1" s="1"/>
  <c r="G355" i="1"/>
  <c r="F355" i="1"/>
  <c r="K355" i="1" s="1"/>
  <c r="L355" i="1" s="1"/>
  <c r="E355" i="1"/>
  <c r="D355" i="1"/>
  <c r="C355" i="1"/>
  <c r="B355" i="1"/>
  <c r="A355" i="1"/>
  <c r="K354" i="1"/>
  <c r="L354" i="1" s="1"/>
  <c r="I354" i="1"/>
  <c r="H354" i="1"/>
  <c r="M354" i="1" s="1"/>
  <c r="F354" i="1"/>
  <c r="E354" i="1"/>
  <c r="D354" i="1"/>
  <c r="C354" i="1"/>
  <c r="B354" i="1"/>
  <c r="A354" i="1"/>
  <c r="M353" i="1"/>
  <c r="I353" i="1"/>
  <c r="H353" i="1"/>
  <c r="F353" i="1"/>
  <c r="K353" i="1" s="1"/>
  <c r="L353" i="1" s="1"/>
  <c r="E353" i="1"/>
  <c r="D353" i="1"/>
  <c r="C353" i="1"/>
  <c r="B353" i="1"/>
  <c r="A353" i="1"/>
  <c r="I352" i="1"/>
  <c r="H352" i="1"/>
  <c r="M352" i="1" s="1"/>
  <c r="F352" i="1"/>
  <c r="K352" i="1" s="1"/>
  <c r="L352" i="1" s="1"/>
  <c r="E352" i="1"/>
  <c r="G352" i="1" s="1"/>
  <c r="D352" i="1"/>
  <c r="C352" i="1"/>
  <c r="B352" i="1"/>
  <c r="A352" i="1"/>
  <c r="K351" i="1"/>
  <c r="L351" i="1" s="1"/>
  <c r="I351" i="1"/>
  <c r="H351" i="1"/>
  <c r="M351" i="1" s="1"/>
  <c r="G351" i="1"/>
  <c r="F351" i="1"/>
  <c r="E351" i="1"/>
  <c r="J351" i="1" s="1"/>
  <c r="D351" i="1"/>
  <c r="C351" i="1"/>
  <c r="B351" i="1"/>
  <c r="A351" i="1"/>
  <c r="K350" i="1"/>
  <c r="L350" i="1" s="1"/>
  <c r="I350" i="1"/>
  <c r="H350" i="1"/>
  <c r="M350" i="1" s="1"/>
  <c r="F350" i="1"/>
  <c r="E350" i="1"/>
  <c r="G350" i="1" s="1"/>
  <c r="D350" i="1"/>
  <c r="C350" i="1"/>
  <c r="B350" i="1"/>
  <c r="A350" i="1"/>
  <c r="I349" i="1"/>
  <c r="H349" i="1"/>
  <c r="M349" i="1" s="1"/>
  <c r="F349" i="1"/>
  <c r="K349" i="1" s="1"/>
  <c r="L349" i="1" s="1"/>
  <c r="E349" i="1"/>
  <c r="D349" i="1"/>
  <c r="C349" i="1"/>
  <c r="B349" i="1"/>
  <c r="A349" i="1"/>
  <c r="M348" i="1"/>
  <c r="I348" i="1"/>
  <c r="H348" i="1"/>
  <c r="F348" i="1"/>
  <c r="K348" i="1" s="1"/>
  <c r="L348" i="1" s="1"/>
  <c r="E348" i="1"/>
  <c r="D348" i="1"/>
  <c r="C348" i="1"/>
  <c r="B348" i="1"/>
  <c r="A348" i="1"/>
  <c r="I347" i="1"/>
  <c r="H347" i="1"/>
  <c r="M347" i="1" s="1"/>
  <c r="F347" i="1"/>
  <c r="K347" i="1" s="1"/>
  <c r="L347" i="1" s="1"/>
  <c r="E347" i="1"/>
  <c r="G347" i="1" s="1"/>
  <c r="D347" i="1"/>
  <c r="C347" i="1"/>
  <c r="B347" i="1"/>
  <c r="A347" i="1"/>
  <c r="L346" i="1"/>
  <c r="I346" i="1"/>
  <c r="H346" i="1"/>
  <c r="M346" i="1" s="1"/>
  <c r="F346" i="1"/>
  <c r="K346" i="1" s="1"/>
  <c r="E346" i="1"/>
  <c r="D346" i="1"/>
  <c r="C346" i="1"/>
  <c r="B346" i="1"/>
  <c r="A346" i="1"/>
  <c r="I345" i="1"/>
  <c r="H345" i="1"/>
  <c r="M345" i="1" s="1"/>
  <c r="F345" i="1"/>
  <c r="K345" i="1" s="1"/>
  <c r="L345" i="1" s="1"/>
  <c r="E345" i="1"/>
  <c r="D345" i="1"/>
  <c r="C345" i="1"/>
  <c r="B345" i="1"/>
  <c r="A345" i="1"/>
  <c r="M344" i="1"/>
  <c r="J344" i="1"/>
  <c r="I344" i="1"/>
  <c r="H344" i="1"/>
  <c r="G344" i="1"/>
  <c r="F344" i="1"/>
  <c r="K344" i="1" s="1"/>
  <c r="L344" i="1" s="1"/>
  <c r="E344" i="1"/>
  <c r="D344" i="1"/>
  <c r="C344" i="1"/>
  <c r="B344" i="1"/>
  <c r="A344" i="1"/>
  <c r="I343" i="1"/>
  <c r="H343" i="1"/>
  <c r="M343" i="1" s="1"/>
  <c r="F343" i="1"/>
  <c r="K343" i="1" s="1"/>
  <c r="L343" i="1" s="1"/>
  <c r="E343" i="1"/>
  <c r="D343" i="1"/>
  <c r="C343" i="1"/>
  <c r="B343" i="1"/>
  <c r="A343" i="1"/>
  <c r="K342" i="1"/>
  <c r="L342" i="1" s="1"/>
  <c r="I342" i="1"/>
  <c r="H342" i="1"/>
  <c r="M342" i="1" s="1"/>
  <c r="F342" i="1"/>
  <c r="E342" i="1"/>
  <c r="D342" i="1"/>
  <c r="C342" i="1"/>
  <c r="B342" i="1"/>
  <c r="A342" i="1"/>
  <c r="M341" i="1"/>
  <c r="I341" i="1"/>
  <c r="H341" i="1"/>
  <c r="F341" i="1"/>
  <c r="K341" i="1" s="1"/>
  <c r="L341" i="1" s="1"/>
  <c r="E341" i="1"/>
  <c r="D341" i="1"/>
  <c r="C341" i="1"/>
  <c r="B341" i="1"/>
  <c r="A341" i="1"/>
  <c r="J340" i="1"/>
  <c r="I340" i="1"/>
  <c r="H340" i="1"/>
  <c r="M340" i="1" s="1"/>
  <c r="G340" i="1"/>
  <c r="F340" i="1"/>
  <c r="K340" i="1" s="1"/>
  <c r="L340" i="1" s="1"/>
  <c r="E340" i="1"/>
  <c r="D340" i="1"/>
  <c r="C340" i="1"/>
  <c r="B340" i="1"/>
  <c r="A340" i="1"/>
  <c r="I339" i="1"/>
  <c r="H339" i="1"/>
  <c r="M339" i="1" s="1"/>
  <c r="F339" i="1"/>
  <c r="K339" i="1" s="1"/>
  <c r="L339" i="1" s="1"/>
  <c r="E339" i="1"/>
  <c r="D339" i="1"/>
  <c r="C339" i="1"/>
  <c r="B339" i="1"/>
  <c r="A339" i="1"/>
  <c r="K338" i="1"/>
  <c r="L338" i="1" s="1"/>
  <c r="I338" i="1"/>
  <c r="H338" i="1"/>
  <c r="M338" i="1" s="1"/>
  <c r="F338" i="1"/>
  <c r="E338" i="1"/>
  <c r="D338" i="1"/>
  <c r="C338" i="1"/>
  <c r="B338" i="1"/>
  <c r="A338" i="1"/>
  <c r="M337" i="1"/>
  <c r="I337" i="1"/>
  <c r="H337" i="1"/>
  <c r="F337" i="1"/>
  <c r="K337" i="1" s="1"/>
  <c r="L337" i="1" s="1"/>
  <c r="E337" i="1"/>
  <c r="D337" i="1"/>
  <c r="C337" i="1"/>
  <c r="B337" i="1"/>
  <c r="A337" i="1"/>
  <c r="M336" i="1"/>
  <c r="I336" i="1"/>
  <c r="H336" i="1"/>
  <c r="G336" i="1"/>
  <c r="F336" i="1"/>
  <c r="K336" i="1" s="1"/>
  <c r="L336" i="1" s="1"/>
  <c r="E336" i="1"/>
  <c r="J336" i="1" s="1"/>
  <c r="D336" i="1"/>
  <c r="C336" i="1"/>
  <c r="B336" i="1"/>
  <c r="A336" i="1"/>
  <c r="J335" i="1"/>
  <c r="I335" i="1"/>
  <c r="H335" i="1"/>
  <c r="M335" i="1" s="1"/>
  <c r="G335" i="1"/>
  <c r="F335" i="1"/>
  <c r="K335" i="1" s="1"/>
  <c r="L335" i="1" s="1"/>
  <c r="E335" i="1"/>
  <c r="D335" i="1"/>
  <c r="C335" i="1"/>
  <c r="B335" i="1"/>
  <c r="A335" i="1"/>
  <c r="K334" i="1"/>
  <c r="L334" i="1" s="1"/>
  <c r="I334" i="1"/>
  <c r="H334" i="1"/>
  <c r="M334" i="1" s="1"/>
  <c r="F334" i="1"/>
  <c r="E334" i="1"/>
  <c r="D334" i="1"/>
  <c r="C334" i="1"/>
  <c r="B334" i="1"/>
  <c r="A334" i="1"/>
  <c r="M333" i="1"/>
  <c r="I333" i="1"/>
  <c r="H333" i="1"/>
  <c r="F333" i="1"/>
  <c r="K333" i="1" s="1"/>
  <c r="L333" i="1" s="1"/>
  <c r="E333" i="1"/>
  <c r="D333" i="1"/>
  <c r="C333" i="1"/>
  <c r="B333" i="1"/>
  <c r="A333" i="1"/>
  <c r="I332" i="1"/>
  <c r="H332" i="1"/>
  <c r="M332" i="1" s="1"/>
  <c r="F332" i="1"/>
  <c r="K332" i="1" s="1"/>
  <c r="L332" i="1" s="1"/>
  <c r="E332" i="1"/>
  <c r="G332" i="1" s="1"/>
  <c r="D332" i="1"/>
  <c r="C332" i="1"/>
  <c r="B332" i="1"/>
  <c r="A332" i="1"/>
  <c r="K331" i="1"/>
  <c r="L331" i="1" s="1"/>
  <c r="I331" i="1"/>
  <c r="H331" i="1"/>
  <c r="M331" i="1" s="1"/>
  <c r="G331" i="1"/>
  <c r="F331" i="1"/>
  <c r="E331" i="1"/>
  <c r="J331" i="1" s="1"/>
  <c r="D331" i="1"/>
  <c r="C331" i="1"/>
  <c r="B331" i="1"/>
  <c r="A331" i="1"/>
  <c r="K330" i="1"/>
  <c r="L330" i="1" s="1"/>
  <c r="I330" i="1"/>
  <c r="H330" i="1"/>
  <c r="M330" i="1" s="1"/>
  <c r="F330" i="1"/>
  <c r="E330" i="1"/>
  <c r="G330" i="1" s="1"/>
  <c r="D330" i="1"/>
  <c r="C330" i="1"/>
  <c r="B330" i="1"/>
  <c r="A330" i="1"/>
  <c r="I329" i="1"/>
  <c r="H329" i="1"/>
  <c r="M329" i="1" s="1"/>
  <c r="F329" i="1"/>
  <c r="K329" i="1" s="1"/>
  <c r="L329" i="1" s="1"/>
  <c r="E329" i="1"/>
  <c r="D329" i="1"/>
  <c r="C329" i="1"/>
  <c r="B329" i="1"/>
  <c r="A329" i="1"/>
  <c r="M328" i="1"/>
  <c r="I328" i="1"/>
  <c r="H328" i="1"/>
  <c r="F328" i="1"/>
  <c r="K328" i="1" s="1"/>
  <c r="L328" i="1" s="1"/>
  <c r="E328" i="1"/>
  <c r="D328" i="1"/>
  <c r="C328" i="1"/>
  <c r="B328" i="1"/>
  <c r="A328" i="1"/>
  <c r="I327" i="1"/>
  <c r="H327" i="1"/>
  <c r="M327" i="1" s="1"/>
  <c r="F327" i="1"/>
  <c r="K327" i="1" s="1"/>
  <c r="L327" i="1" s="1"/>
  <c r="E327" i="1"/>
  <c r="G327" i="1" s="1"/>
  <c r="D327" i="1"/>
  <c r="C327" i="1"/>
  <c r="B327" i="1"/>
  <c r="A327" i="1"/>
  <c r="L326" i="1"/>
  <c r="I326" i="1"/>
  <c r="H326" i="1"/>
  <c r="M326" i="1" s="1"/>
  <c r="F326" i="1"/>
  <c r="K326" i="1" s="1"/>
  <c r="E326" i="1"/>
  <c r="D326" i="1"/>
  <c r="C326" i="1"/>
  <c r="B326" i="1"/>
  <c r="A326" i="1"/>
  <c r="I325" i="1"/>
  <c r="H325" i="1"/>
  <c r="M325" i="1" s="1"/>
  <c r="F325" i="1"/>
  <c r="K325" i="1" s="1"/>
  <c r="L325" i="1" s="1"/>
  <c r="E325" i="1"/>
  <c r="D325" i="1"/>
  <c r="C325" i="1"/>
  <c r="B325" i="1"/>
  <c r="A325" i="1"/>
  <c r="M324" i="1"/>
  <c r="J324" i="1"/>
  <c r="I324" i="1"/>
  <c r="H324" i="1"/>
  <c r="G324" i="1"/>
  <c r="F324" i="1"/>
  <c r="K324" i="1" s="1"/>
  <c r="L324" i="1" s="1"/>
  <c r="E324" i="1"/>
  <c r="D324" i="1"/>
  <c r="C324" i="1"/>
  <c r="B324" i="1"/>
  <c r="A324" i="1"/>
  <c r="J323" i="1"/>
  <c r="I323" i="1"/>
  <c r="H323" i="1"/>
  <c r="M323" i="1" s="1"/>
  <c r="G323" i="1"/>
  <c r="F323" i="1"/>
  <c r="K323" i="1" s="1"/>
  <c r="L323" i="1" s="1"/>
  <c r="E323" i="1"/>
  <c r="D323" i="1"/>
  <c r="C323" i="1"/>
  <c r="B323" i="1"/>
  <c r="A323" i="1"/>
  <c r="K322" i="1"/>
  <c r="L322" i="1" s="1"/>
  <c r="I322" i="1"/>
  <c r="H322" i="1"/>
  <c r="M322" i="1" s="1"/>
  <c r="F322" i="1"/>
  <c r="E322" i="1"/>
  <c r="D322" i="1"/>
  <c r="C322" i="1"/>
  <c r="B322" i="1"/>
  <c r="A322" i="1"/>
  <c r="M321" i="1"/>
  <c r="I321" i="1"/>
  <c r="H321" i="1"/>
  <c r="F321" i="1"/>
  <c r="K321" i="1" s="1"/>
  <c r="L321" i="1" s="1"/>
  <c r="E321" i="1"/>
  <c r="G321" i="1" s="1"/>
  <c r="D321" i="1"/>
  <c r="C321" i="1"/>
  <c r="B321" i="1"/>
  <c r="A321" i="1"/>
  <c r="I320" i="1"/>
  <c r="H320" i="1"/>
  <c r="M320" i="1" s="1"/>
  <c r="F320" i="1"/>
  <c r="K320" i="1" s="1"/>
  <c r="L320" i="1" s="1"/>
  <c r="E320" i="1"/>
  <c r="D320" i="1"/>
  <c r="C320" i="1"/>
  <c r="B320" i="1"/>
  <c r="A320" i="1"/>
  <c r="I319" i="1"/>
  <c r="H319" i="1"/>
  <c r="M319" i="1" s="1"/>
  <c r="F319" i="1"/>
  <c r="K319" i="1" s="1"/>
  <c r="L319" i="1" s="1"/>
  <c r="E319" i="1"/>
  <c r="G319" i="1" s="1"/>
  <c r="D319" i="1"/>
  <c r="C319" i="1"/>
  <c r="B319" i="1"/>
  <c r="A319" i="1"/>
  <c r="L318" i="1"/>
  <c r="I318" i="1"/>
  <c r="H318" i="1"/>
  <c r="M318" i="1" s="1"/>
  <c r="F318" i="1"/>
  <c r="K318" i="1" s="1"/>
  <c r="E318" i="1"/>
  <c r="D318" i="1"/>
  <c r="C318" i="1"/>
  <c r="B318" i="1"/>
  <c r="A318" i="1"/>
  <c r="I317" i="1"/>
  <c r="H317" i="1"/>
  <c r="M317" i="1" s="1"/>
  <c r="F317" i="1"/>
  <c r="K317" i="1" s="1"/>
  <c r="L317" i="1" s="1"/>
  <c r="E317" i="1"/>
  <c r="D317" i="1"/>
  <c r="C317" i="1"/>
  <c r="B317" i="1"/>
  <c r="A317" i="1"/>
  <c r="M316" i="1"/>
  <c r="J316" i="1"/>
  <c r="I316" i="1"/>
  <c r="H316" i="1"/>
  <c r="G316" i="1"/>
  <c r="F316" i="1"/>
  <c r="K316" i="1" s="1"/>
  <c r="L316" i="1" s="1"/>
  <c r="E316" i="1"/>
  <c r="D316" i="1"/>
  <c r="C316" i="1"/>
  <c r="B316" i="1"/>
  <c r="A316" i="1"/>
  <c r="J315" i="1"/>
  <c r="I315" i="1"/>
  <c r="H315" i="1"/>
  <c r="M315" i="1" s="1"/>
  <c r="G315" i="1"/>
  <c r="F315" i="1"/>
  <c r="K315" i="1" s="1"/>
  <c r="L315" i="1" s="1"/>
  <c r="E315" i="1"/>
  <c r="D315" i="1"/>
  <c r="C315" i="1"/>
  <c r="B315" i="1"/>
  <c r="A315" i="1"/>
  <c r="K314" i="1"/>
  <c r="L314" i="1" s="1"/>
  <c r="I314" i="1"/>
  <c r="H314" i="1"/>
  <c r="M314" i="1" s="1"/>
  <c r="F314" i="1"/>
  <c r="E314" i="1"/>
  <c r="D314" i="1"/>
  <c r="C314" i="1"/>
  <c r="B314" i="1"/>
  <c r="A314" i="1"/>
  <c r="M313" i="1"/>
  <c r="I313" i="1"/>
  <c r="H313" i="1"/>
  <c r="F313" i="1"/>
  <c r="K313" i="1" s="1"/>
  <c r="L313" i="1" s="1"/>
  <c r="E313" i="1"/>
  <c r="G313" i="1" s="1"/>
  <c r="D313" i="1"/>
  <c r="C313" i="1"/>
  <c r="B313" i="1"/>
  <c r="A313" i="1"/>
  <c r="I312" i="1"/>
  <c r="H312" i="1"/>
  <c r="M312" i="1" s="1"/>
  <c r="F312" i="1"/>
  <c r="K312" i="1" s="1"/>
  <c r="L312" i="1" s="1"/>
  <c r="E312" i="1"/>
  <c r="D312" i="1"/>
  <c r="C312" i="1"/>
  <c r="B312" i="1"/>
  <c r="A312" i="1"/>
  <c r="I311" i="1"/>
  <c r="H311" i="1"/>
  <c r="M311" i="1" s="1"/>
  <c r="F311" i="1"/>
  <c r="K311" i="1" s="1"/>
  <c r="L311" i="1" s="1"/>
  <c r="E311" i="1"/>
  <c r="G311" i="1" s="1"/>
  <c r="D311" i="1"/>
  <c r="C311" i="1"/>
  <c r="B311" i="1"/>
  <c r="A311" i="1"/>
  <c r="L310" i="1"/>
  <c r="I310" i="1"/>
  <c r="H310" i="1"/>
  <c r="M310" i="1" s="1"/>
  <c r="F310" i="1"/>
  <c r="K310" i="1" s="1"/>
  <c r="E310" i="1"/>
  <c r="D310" i="1"/>
  <c r="C310" i="1"/>
  <c r="B310" i="1"/>
  <c r="A310" i="1"/>
  <c r="I309" i="1"/>
  <c r="H309" i="1"/>
  <c r="M309" i="1" s="1"/>
  <c r="F309" i="1"/>
  <c r="K309" i="1" s="1"/>
  <c r="L309" i="1" s="1"/>
  <c r="E309" i="1"/>
  <c r="D309" i="1"/>
  <c r="C309" i="1"/>
  <c r="B309" i="1"/>
  <c r="A309" i="1"/>
  <c r="M308" i="1"/>
  <c r="J308" i="1"/>
  <c r="I308" i="1"/>
  <c r="H308" i="1"/>
  <c r="G308" i="1"/>
  <c r="F308" i="1"/>
  <c r="K308" i="1" s="1"/>
  <c r="L308" i="1" s="1"/>
  <c r="E308" i="1"/>
  <c r="D308" i="1"/>
  <c r="C308" i="1"/>
  <c r="B308" i="1"/>
  <c r="A308" i="1"/>
  <c r="J307" i="1"/>
  <c r="I307" i="1"/>
  <c r="H307" i="1"/>
  <c r="M307" i="1" s="1"/>
  <c r="G307" i="1"/>
  <c r="F307" i="1"/>
  <c r="K307" i="1" s="1"/>
  <c r="L307" i="1" s="1"/>
  <c r="E307" i="1"/>
  <c r="D307" i="1"/>
  <c r="C307" i="1"/>
  <c r="B307" i="1"/>
  <c r="A307" i="1"/>
  <c r="K306" i="1"/>
  <c r="L306" i="1" s="1"/>
  <c r="I306" i="1"/>
  <c r="H306" i="1"/>
  <c r="M306" i="1" s="1"/>
  <c r="F306" i="1"/>
  <c r="E306" i="1"/>
  <c r="D306" i="1"/>
  <c r="C306" i="1"/>
  <c r="B306" i="1"/>
  <c r="A306" i="1"/>
  <c r="M305" i="1"/>
  <c r="I305" i="1"/>
  <c r="H305" i="1"/>
  <c r="F305" i="1"/>
  <c r="K305" i="1" s="1"/>
  <c r="L305" i="1" s="1"/>
  <c r="E305" i="1"/>
  <c r="G305" i="1" s="1"/>
  <c r="D305" i="1"/>
  <c r="C305" i="1"/>
  <c r="B305" i="1"/>
  <c r="A305" i="1"/>
  <c r="I304" i="1"/>
  <c r="H304" i="1"/>
  <c r="M304" i="1" s="1"/>
  <c r="F304" i="1"/>
  <c r="K304" i="1" s="1"/>
  <c r="L304" i="1" s="1"/>
  <c r="E304" i="1"/>
  <c r="D304" i="1"/>
  <c r="C304" i="1"/>
  <c r="B304" i="1"/>
  <c r="A304" i="1"/>
  <c r="I303" i="1"/>
  <c r="H303" i="1"/>
  <c r="M303" i="1" s="1"/>
  <c r="F303" i="1"/>
  <c r="K303" i="1" s="1"/>
  <c r="L303" i="1" s="1"/>
  <c r="E303" i="1"/>
  <c r="G303" i="1" s="1"/>
  <c r="D303" i="1"/>
  <c r="C303" i="1"/>
  <c r="B303" i="1"/>
  <c r="A303" i="1"/>
  <c r="L302" i="1"/>
  <c r="I302" i="1"/>
  <c r="H302" i="1"/>
  <c r="M302" i="1" s="1"/>
  <c r="F302" i="1"/>
  <c r="K302" i="1" s="1"/>
  <c r="E302" i="1"/>
  <c r="D302" i="1"/>
  <c r="C302" i="1"/>
  <c r="B302" i="1"/>
  <c r="A302" i="1"/>
  <c r="I301" i="1"/>
  <c r="H301" i="1"/>
  <c r="M301" i="1" s="1"/>
  <c r="F301" i="1"/>
  <c r="K301" i="1" s="1"/>
  <c r="L301" i="1" s="1"/>
  <c r="E301" i="1"/>
  <c r="D301" i="1"/>
  <c r="C301" i="1"/>
  <c r="B301" i="1"/>
  <c r="A301" i="1"/>
  <c r="M300" i="1"/>
  <c r="J300" i="1"/>
  <c r="I300" i="1"/>
  <c r="H300" i="1"/>
  <c r="G300" i="1"/>
  <c r="F300" i="1"/>
  <c r="K300" i="1" s="1"/>
  <c r="L300" i="1" s="1"/>
  <c r="E300" i="1"/>
  <c r="D300" i="1"/>
  <c r="C300" i="1"/>
  <c r="B300" i="1"/>
  <c r="A300" i="1"/>
  <c r="J299" i="1"/>
  <c r="I299" i="1"/>
  <c r="H299" i="1"/>
  <c r="M299" i="1" s="1"/>
  <c r="G299" i="1"/>
  <c r="F299" i="1"/>
  <c r="K299" i="1" s="1"/>
  <c r="L299" i="1" s="1"/>
  <c r="E299" i="1"/>
  <c r="D299" i="1"/>
  <c r="C299" i="1"/>
  <c r="B299" i="1"/>
  <c r="A299" i="1"/>
  <c r="K298" i="1"/>
  <c r="L298" i="1" s="1"/>
  <c r="I298" i="1"/>
  <c r="H298" i="1"/>
  <c r="M298" i="1" s="1"/>
  <c r="F298" i="1"/>
  <c r="E298" i="1"/>
  <c r="D298" i="1"/>
  <c r="C298" i="1"/>
  <c r="B298" i="1"/>
  <c r="A298" i="1"/>
  <c r="M297" i="1"/>
  <c r="I297" i="1"/>
  <c r="H297" i="1"/>
  <c r="F297" i="1"/>
  <c r="K297" i="1" s="1"/>
  <c r="L297" i="1" s="1"/>
  <c r="E297" i="1"/>
  <c r="G297" i="1" s="1"/>
  <c r="D297" i="1"/>
  <c r="C297" i="1"/>
  <c r="B297" i="1"/>
  <c r="A297" i="1"/>
  <c r="I296" i="1"/>
  <c r="H296" i="1"/>
  <c r="M296" i="1" s="1"/>
  <c r="F296" i="1"/>
  <c r="K296" i="1" s="1"/>
  <c r="L296" i="1" s="1"/>
  <c r="E296" i="1"/>
  <c r="D296" i="1"/>
  <c r="C296" i="1"/>
  <c r="B296" i="1"/>
  <c r="A296" i="1"/>
  <c r="I295" i="1"/>
  <c r="H295" i="1"/>
  <c r="M295" i="1" s="1"/>
  <c r="F295" i="1"/>
  <c r="K295" i="1" s="1"/>
  <c r="L295" i="1" s="1"/>
  <c r="E295" i="1"/>
  <c r="G295" i="1" s="1"/>
  <c r="D295" i="1"/>
  <c r="C295" i="1"/>
  <c r="B295" i="1"/>
  <c r="A295" i="1"/>
  <c r="L294" i="1"/>
  <c r="I294" i="1"/>
  <c r="H294" i="1"/>
  <c r="M294" i="1" s="1"/>
  <c r="F294" i="1"/>
  <c r="K294" i="1" s="1"/>
  <c r="E294" i="1"/>
  <c r="D294" i="1"/>
  <c r="C294" i="1"/>
  <c r="B294" i="1"/>
  <c r="A294" i="1"/>
  <c r="I293" i="1"/>
  <c r="H293" i="1"/>
  <c r="M293" i="1" s="1"/>
  <c r="F293" i="1"/>
  <c r="K293" i="1" s="1"/>
  <c r="L293" i="1" s="1"/>
  <c r="E293" i="1"/>
  <c r="D293" i="1"/>
  <c r="C293" i="1"/>
  <c r="B293" i="1"/>
  <c r="A293" i="1"/>
  <c r="M292" i="1"/>
  <c r="J292" i="1"/>
  <c r="I292" i="1"/>
  <c r="H292" i="1"/>
  <c r="G292" i="1"/>
  <c r="F292" i="1"/>
  <c r="K292" i="1" s="1"/>
  <c r="L292" i="1" s="1"/>
  <c r="E292" i="1"/>
  <c r="D292" i="1"/>
  <c r="C292" i="1"/>
  <c r="B292" i="1"/>
  <c r="A292" i="1"/>
  <c r="J291" i="1"/>
  <c r="I291" i="1"/>
  <c r="H291" i="1"/>
  <c r="M291" i="1" s="1"/>
  <c r="G291" i="1"/>
  <c r="F291" i="1"/>
  <c r="K291" i="1" s="1"/>
  <c r="L291" i="1" s="1"/>
  <c r="E291" i="1"/>
  <c r="D291" i="1"/>
  <c r="C291" i="1"/>
  <c r="B291" i="1"/>
  <c r="A291" i="1"/>
  <c r="K290" i="1"/>
  <c r="L290" i="1" s="1"/>
  <c r="I290" i="1"/>
  <c r="H290" i="1"/>
  <c r="M290" i="1" s="1"/>
  <c r="F290" i="1"/>
  <c r="E290" i="1"/>
  <c r="D290" i="1"/>
  <c r="C290" i="1"/>
  <c r="B290" i="1"/>
  <c r="A290" i="1"/>
  <c r="M289" i="1"/>
  <c r="I289" i="1"/>
  <c r="H289" i="1"/>
  <c r="F289" i="1"/>
  <c r="K289" i="1" s="1"/>
  <c r="L289" i="1" s="1"/>
  <c r="E289" i="1"/>
  <c r="G289" i="1" s="1"/>
  <c r="D289" i="1"/>
  <c r="C289" i="1"/>
  <c r="B289" i="1"/>
  <c r="A289" i="1"/>
  <c r="I288" i="1"/>
  <c r="H288" i="1"/>
  <c r="M288" i="1" s="1"/>
  <c r="F288" i="1"/>
  <c r="K288" i="1" s="1"/>
  <c r="L288" i="1" s="1"/>
  <c r="E288" i="1"/>
  <c r="D288" i="1"/>
  <c r="C288" i="1"/>
  <c r="B288" i="1"/>
  <c r="A288" i="1"/>
  <c r="I287" i="1"/>
  <c r="H287" i="1"/>
  <c r="M287" i="1" s="1"/>
  <c r="F287" i="1"/>
  <c r="K287" i="1" s="1"/>
  <c r="L287" i="1" s="1"/>
  <c r="E287" i="1"/>
  <c r="G287" i="1" s="1"/>
  <c r="D287" i="1"/>
  <c r="C287" i="1"/>
  <c r="B287" i="1"/>
  <c r="A287" i="1"/>
  <c r="L286" i="1"/>
  <c r="I286" i="1"/>
  <c r="H286" i="1"/>
  <c r="M286" i="1" s="1"/>
  <c r="F286" i="1"/>
  <c r="K286" i="1" s="1"/>
  <c r="E286" i="1"/>
  <c r="D286" i="1"/>
  <c r="C286" i="1"/>
  <c r="B286" i="1"/>
  <c r="A286" i="1"/>
  <c r="I285" i="1"/>
  <c r="H285" i="1"/>
  <c r="M285" i="1" s="1"/>
  <c r="F285" i="1"/>
  <c r="K285" i="1" s="1"/>
  <c r="L285" i="1" s="1"/>
  <c r="E285" i="1"/>
  <c r="D285" i="1"/>
  <c r="C285" i="1"/>
  <c r="B285" i="1"/>
  <c r="A285" i="1"/>
  <c r="M284" i="1"/>
  <c r="J284" i="1"/>
  <c r="I284" i="1"/>
  <c r="H284" i="1"/>
  <c r="G284" i="1"/>
  <c r="F284" i="1"/>
  <c r="K284" i="1" s="1"/>
  <c r="L284" i="1" s="1"/>
  <c r="E284" i="1"/>
  <c r="D284" i="1"/>
  <c r="C284" i="1"/>
  <c r="B284" i="1"/>
  <c r="A284" i="1"/>
  <c r="J283" i="1"/>
  <c r="I283" i="1"/>
  <c r="H283" i="1"/>
  <c r="M283" i="1" s="1"/>
  <c r="G283" i="1"/>
  <c r="F283" i="1"/>
  <c r="K283" i="1" s="1"/>
  <c r="L283" i="1" s="1"/>
  <c r="E283" i="1"/>
  <c r="D283" i="1"/>
  <c r="C283" i="1"/>
  <c r="B283" i="1"/>
  <c r="A283" i="1"/>
  <c r="K282" i="1"/>
  <c r="L282" i="1" s="1"/>
  <c r="I282" i="1"/>
  <c r="H282" i="1"/>
  <c r="M282" i="1" s="1"/>
  <c r="F282" i="1"/>
  <c r="E282" i="1"/>
  <c r="D282" i="1"/>
  <c r="C282" i="1"/>
  <c r="B282" i="1"/>
  <c r="A282" i="1"/>
  <c r="I281" i="1"/>
  <c r="H281" i="1"/>
  <c r="M281" i="1" s="1"/>
  <c r="F281" i="1"/>
  <c r="K281" i="1" s="1"/>
  <c r="L281" i="1" s="1"/>
  <c r="E281" i="1"/>
  <c r="D281" i="1"/>
  <c r="C281" i="1"/>
  <c r="B281" i="1"/>
  <c r="A281" i="1"/>
  <c r="M280" i="1"/>
  <c r="I280" i="1"/>
  <c r="H280" i="1"/>
  <c r="F280" i="1"/>
  <c r="K280" i="1" s="1"/>
  <c r="L280" i="1" s="1"/>
  <c r="E280" i="1"/>
  <c r="D280" i="1"/>
  <c r="C280" i="1"/>
  <c r="B280" i="1"/>
  <c r="A280" i="1"/>
  <c r="I279" i="1"/>
  <c r="H279" i="1"/>
  <c r="M279" i="1" s="1"/>
  <c r="F279" i="1"/>
  <c r="K279" i="1" s="1"/>
  <c r="L279" i="1" s="1"/>
  <c r="E279" i="1"/>
  <c r="G279" i="1" s="1"/>
  <c r="D279" i="1"/>
  <c r="C279" i="1"/>
  <c r="B279" i="1"/>
  <c r="A279" i="1"/>
  <c r="M278" i="1"/>
  <c r="I278" i="1"/>
  <c r="H278" i="1"/>
  <c r="G278" i="1"/>
  <c r="F278" i="1"/>
  <c r="K278" i="1" s="1"/>
  <c r="L278" i="1" s="1"/>
  <c r="E278" i="1"/>
  <c r="J278" i="1" s="1"/>
  <c r="D278" i="1"/>
  <c r="C278" i="1"/>
  <c r="B278" i="1"/>
  <c r="A278" i="1"/>
  <c r="I277" i="1"/>
  <c r="H277" i="1"/>
  <c r="M277" i="1" s="1"/>
  <c r="F277" i="1"/>
  <c r="K277" i="1" s="1"/>
  <c r="L277" i="1" s="1"/>
  <c r="E277" i="1"/>
  <c r="D277" i="1"/>
  <c r="C277" i="1"/>
  <c r="B277" i="1"/>
  <c r="A277" i="1"/>
  <c r="K276" i="1"/>
  <c r="L276" i="1" s="1"/>
  <c r="I276" i="1"/>
  <c r="H276" i="1"/>
  <c r="M276" i="1" s="1"/>
  <c r="F276" i="1"/>
  <c r="E276" i="1"/>
  <c r="J276" i="1" s="1"/>
  <c r="D276" i="1"/>
  <c r="C276" i="1"/>
  <c r="B276" i="1"/>
  <c r="A276" i="1"/>
  <c r="I275" i="1"/>
  <c r="H275" i="1"/>
  <c r="M275" i="1" s="1"/>
  <c r="F275" i="1"/>
  <c r="K275" i="1" s="1"/>
  <c r="L275" i="1" s="1"/>
  <c r="E275" i="1"/>
  <c r="D275" i="1"/>
  <c r="C275" i="1"/>
  <c r="B275" i="1"/>
  <c r="A275" i="1"/>
  <c r="M274" i="1"/>
  <c r="I274" i="1"/>
  <c r="H274" i="1"/>
  <c r="G274" i="1"/>
  <c r="F274" i="1"/>
  <c r="K274" i="1" s="1"/>
  <c r="L274" i="1" s="1"/>
  <c r="E274" i="1"/>
  <c r="J274" i="1" s="1"/>
  <c r="D274" i="1"/>
  <c r="C274" i="1"/>
  <c r="B274" i="1"/>
  <c r="A274" i="1"/>
  <c r="I273" i="1"/>
  <c r="H273" i="1"/>
  <c r="M273" i="1" s="1"/>
  <c r="F273" i="1"/>
  <c r="K273" i="1" s="1"/>
  <c r="L273" i="1" s="1"/>
  <c r="E273" i="1"/>
  <c r="D273" i="1"/>
  <c r="C273" i="1"/>
  <c r="B273" i="1"/>
  <c r="A273" i="1"/>
  <c r="K272" i="1"/>
  <c r="L272" i="1" s="1"/>
  <c r="I272" i="1"/>
  <c r="H272" i="1"/>
  <c r="M272" i="1" s="1"/>
  <c r="F272" i="1"/>
  <c r="E272" i="1"/>
  <c r="J272" i="1" s="1"/>
  <c r="D272" i="1"/>
  <c r="C272" i="1"/>
  <c r="B272" i="1"/>
  <c r="A272" i="1"/>
  <c r="I271" i="1"/>
  <c r="H271" i="1"/>
  <c r="M271" i="1" s="1"/>
  <c r="F271" i="1"/>
  <c r="K271" i="1" s="1"/>
  <c r="L271" i="1" s="1"/>
  <c r="E271" i="1"/>
  <c r="D271" i="1"/>
  <c r="C271" i="1"/>
  <c r="B271" i="1"/>
  <c r="A271" i="1"/>
  <c r="M270" i="1"/>
  <c r="I270" i="1"/>
  <c r="H270" i="1"/>
  <c r="G270" i="1"/>
  <c r="F270" i="1"/>
  <c r="K270" i="1" s="1"/>
  <c r="L270" i="1" s="1"/>
  <c r="E270" i="1"/>
  <c r="J270" i="1" s="1"/>
  <c r="D270" i="1"/>
  <c r="C270" i="1"/>
  <c r="B270" i="1"/>
  <c r="A270" i="1"/>
  <c r="I269" i="1"/>
  <c r="H269" i="1"/>
  <c r="M269" i="1" s="1"/>
  <c r="F269" i="1"/>
  <c r="K269" i="1" s="1"/>
  <c r="L269" i="1" s="1"/>
  <c r="E269" i="1"/>
  <c r="D269" i="1"/>
  <c r="C269" i="1"/>
  <c r="B269" i="1"/>
  <c r="A269" i="1"/>
  <c r="K268" i="1"/>
  <c r="L268" i="1" s="1"/>
  <c r="I268" i="1"/>
  <c r="H268" i="1"/>
  <c r="M268" i="1" s="1"/>
  <c r="F268" i="1"/>
  <c r="E268" i="1"/>
  <c r="J268" i="1" s="1"/>
  <c r="D268" i="1"/>
  <c r="C268" i="1"/>
  <c r="B268" i="1"/>
  <c r="A268" i="1"/>
  <c r="I267" i="1"/>
  <c r="H267" i="1"/>
  <c r="M267" i="1" s="1"/>
  <c r="F267" i="1"/>
  <c r="K267" i="1" s="1"/>
  <c r="L267" i="1" s="1"/>
  <c r="E267" i="1"/>
  <c r="D267" i="1"/>
  <c r="C267" i="1"/>
  <c r="B267" i="1"/>
  <c r="A267" i="1"/>
  <c r="M266" i="1"/>
  <c r="I266" i="1"/>
  <c r="H266" i="1"/>
  <c r="G266" i="1"/>
  <c r="F266" i="1"/>
  <c r="K266" i="1" s="1"/>
  <c r="L266" i="1" s="1"/>
  <c r="E266" i="1"/>
  <c r="J266" i="1" s="1"/>
  <c r="D266" i="1"/>
  <c r="C266" i="1"/>
  <c r="B266" i="1"/>
  <c r="A266" i="1"/>
  <c r="I265" i="1"/>
  <c r="H265" i="1"/>
  <c r="M265" i="1" s="1"/>
  <c r="F265" i="1"/>
  <c r="K265" i="1" s="1"/>
  <c r="L265" i="1" s="1"/>
  <c r="E265" i="1"/>
  <c r="D265" i="1"/>
  <c r="C265" i="1"/>
  <c r="B265" i="1"/>
  <c r="A265" i="1"/>
  <c r="K264" i="1"/>
  <c r="L264" i="1" s="1"/>
  <c r="I264" i="1"/>
  <c r="H264" i="1"/>
  <c r="M264" i="1" s="1"/>
  <c r="F264" i="1"/>
  <c r="E264" i="1"/>
  <c r="J264" i="1" s="1"/>
  <c r="D264" i="1"/>
  <c r="C264" i="1"/>
  <c r="B264" i="1"/>
  <c r="A264" i="1"/>
  <c r="I263" i="1"/>
  <c r="H263" i="1"/>
  <c r="M263" i="1" s="1"/>
  <c r="F263" i="1"/>
  <c r="K263" i="1" s="1"/>
  <c r="L263" i="1" s="1"/>
  <c r="E263" i="1"/>
  <c r="D263" i="1"/>
  <c r="C263" i="1"/>
  <c r="B263" i="1"/>
  <c r="A263" i="1"/>
  <c r="M262" i="1"/>
  <c r="I262" i="1"/>
  <c r="H262" i="1"/>
  <c r="G262" i="1"/>
  <c r="F262" i="1"/>
  <c r="K262" i="1" s="1"/>
  <c r="L262" i="1" s="1"/>
  <c r="E262" i="1"/>
  <c r="J262" i="1" s="1"/>
  <c r="D262" i="1"/>
  <c r="C262" i="1"/>
  <c r="B262" i="1"/>
  <c r="A262" i="1"/>
  <c r="I261" i="1"/>
  <c r="H261" i="1"/>
  <c r="M261" i="1" s="1"/>
  <c r="F261" i="1"/>
  <c r="K261" i="1" s="1"/>
  <c r="L261" i="1" s="1"/>
  <c r="E261" i="1"/>
  <c r="D261" i="1"/>
  <c r="C261" i="1"/>
  <c r="B261" i="1"/>
  <c r="A261" i="1"/>
  <c r="K260" i="1"/>
  <c r="L260" i="1" s="1"/>
  <c r="I260" i="1"/>
  <c r="H260" i="1"/>
  <c r="M260" i="1" s="1"/>
  <c r="F260" i="1"/>
  <c r="E260" i="1"/>
  <c r="J260" i="1" s="1"/>
  <c r="D260" i="1"/>
  <c r="C260" i="1"/>
  <c r="B260" i="1"/>
  <c r="A260" i="1"/>
  <c r="I259" i="1"/>
  <c r="H259" i="1"/>
  <c r="M259" i="1" s="1"/>
  <c r="F259" i="1"/>
  <c r="K259" i="1" s="1"/>
  <c r="L259" i="1" s="1"/>
  <c r="E259" i="1"/>
  <c r="D259" i="1"/>
  <c r="C259" i="1"/>
  <c r="B259" i="1"/>
  <c r="A259" i="1"/>
  <c r="M258" i="1"/>
  <c r="I258" i="1"/>
  <c r="H258" i="1"/>
  <c r="G258" i="1"/>
  <c r="F258" i="1"/>
  <c r="K258" i="1" s="1"/>
  <c r="L258" i="1" s="1"/>
  <c r="E258" i="1"/>
  <c r="J258" i="1" s="1"/>
  <c r="D258" i="1"/>
  <c r="C258" i="1"/>
  <c r="B258" i="1"/>
  <c r="A258" i="1"/>
  <c r="I257" i="1"/>
  <c r="H257" i="1"/>
  <c r="M257" i="1" s="1"/>
  <c r="F257" i="1"/>
  <c r="K257" i="1" s="1"/>
  <c r="L257" i="1" s="1"/>
  <c r="E257" i="1"/>
  <c r="D257" i="1"/>
  <c r="C257" i="1"/>
  <c r="B257" i="1"/>
  <c r="A257" i="1"/>
  <c r="K256" i="1"/>
  <c r="L256" i="1" s="1"/>
  <c r="I256" i="1"/>
  <c r="H256" i="1"/>
  <c r="M256" i="1" s="1"/>
  <c r="F256" i="1"/>
  <c r="E256" i="1"/>
  <c r="J256" i="1" s="1"/>
  <c r="D256" i="1"/>
  <c r="C256" i="1"/>
  <c r="B256" i="1"/>
  <c r="A256" i="1"/>
  <c r="I255" i="1"/>
  <c r="H255" i="1"/>
  <c r="M255" i="1" s="1"/>
  <c r="F255" i="1"/>
  <c r="K255" i="1" s="1"/>
  <c r="L255" i="1" s="1"/>
  <c r="E255" i="1"/>
  <c r="D255" i="1"/>
  <c r="C255" i="1"/>
  <c r="B255" i="1"/>
  <c r="A255" i="1"/>
  <c r="M254" i="1"/>
  <c r="I254" i="1"/>
  <c r="H254" i="1"/>
  <c r="G254" i="1"/>
  <c r="F254" i="1"/>
  <c r="K254" i="1" s="1"/>
  <c r="L254" i="1" s="1"/>
  <c r="E254" i="1"/>
  <c r="J254" i="1" s="1"/>
  <c r="D254" i="1"/>
  <c r="C254" i="1"/>
  <c r="B254" i="1"/>
  <c r="A254" i="1"/>
  <c r="I253" i="1"/>
  <c r="H253" i="1"/>
  <c r="M253" i="1" s="1"/>
  <c r="F253" i="1"/>
  <c r="K253" i="1" s="1"/>
  <c r="L253" i="1" s="1"/>
  <c r="E253" i="1"/>
  <c r="D253" i="1"/>
  <c r="C253" i="1"/>
  <c r="B253" i="1"/>
  <c r="A253" i="1"/>
  <c r="K252" i="1"/>
  <c r="L252" i="1" s="1"/>
  <c r="I252" i="1"/>
  <c r="H252" i="1"/>
  <c r="M252" i="1" s="1"/>
  <c r="F252" i="1"/>
  <c r="E252" i="1"/>
  <c r="J252" i="1" s="1"/>
  <c r="D252" i="1"/>
  <c r="C252" i="1"/>
  <c r="B252" i="1"/>
  <c r="A252" i="1"/>
  <c r="I251" i="1"/>
  <c r="H251" i="1"/>
  <c r="M251" i="1" s="1"/>
  <c r="F251" i="1"/>
  <c r="K251" i="1" s="1"/>
  <c r="L251" i="1" s="1"/>
  <c r="E251" i="1"/>
  <c r="D251" i="1"/>
  <c r="C251" i="1"/>
  <c r="B251" i="1"/>
  <c r="A251" i="1"/>
  <c r="M250" i="1"/>
  <c r="I250" i="1"/>
  <c r="H250" i="1"/>
  <c r="G250" i="1"/>
  <c r="F250" i="1"/>
  <c r="K250" i="1" s="1"/>
  <c r="L250" i="1" s="1"/>
  <c r="E250" i="1"/>
  <c r="J250" i="1" s="1"/>
  <c r="D250" i="1"/>
  <c r="C250" i="1"/>
  <c r="B250" i="1"/>
  <c r="A250" i="1"/>
  <c r="I249" i="1"/>
  <c r="H249" i="1"/>
  <c r="M249" i="1" s="1"/>
  <c r="F249" i="1"/>
  <c r="K249" i="1" s="1"/>
  <c r="L249" i="1" s="1"/>
  <c r="E249" i="1"/>
  <c r="D249" i="1"/>
  <c r="C249" i="1"/>
  <c r="B249" i="1"/>
  <c r="A249" i="1"/>
  <c r="K248" i="1"/>
  <c r="L248" i="1" s="1"/>
  <c r="I248" i="1"/>
  <c r="H248" i="1"/>
  <c r="M248" i="1" s="1"/>
  <c r="F248" i="1"/>
  <c r="E248" i="1"/>
  <c r="J248" i="1" s="1"/>
  <c r="D248" i="1"/>
  <c r="C248" i="1"/>
  <c r="B248" i="1"/>
  <c r="A248" i="1"/>
  <c r="I247" i="1"/>
  <c r="H247" i="1"/>
  <c r="M247" i="1" s="1"/>
  <c r="F247" i="1"/>
  <c r="K247" i="1" s="1"/>
  <c r="L247" i="1" s="1"/>
  <c r="E247" i="1"/>
  <c r="D247" i="1"/>
  <c r="C247" i="1"/>
  <c r="B247" i="1"/>
  <c r="A247" i="1"/>
  <c r="M246" i="1"/>
  <c r="I246" i="1"/>
  <c r="H246" i="1"/>
  <c r="G246" i="1"/>
  <c r="F246" i="1"/>
  <c r="K246" i="1" s="1"/>
  <c r="L246" i="1" s="1"/>
  <c r="E246" i="1"/>
  <c r="J246" i="1" s="1"/>
  <c r="D246" i="1"/>
  <c r="C246" i="1"/>
  <c r="B246" i="1"/>
  <c r="A246" i="1"/>
  <c r="I245" i="1"/>
  <c r="H245" i="1"/>
  <c r="M245" i="1" s="1"/>
  <c r="F245" i="1"/>
  <c r="K245" i="1" s="1"/>
  <c r="L245" i="1" s="1"/>
  <c r="E245" i="1"/>
  <c r="D245" i="1"/>
  <c r="C245" i="1"/>
  <c r="B245" i="1"/>
  <c r="A245" i="1"/>
  <c r="I244" i="1"/>
  <c r="H244" i="1"/>
  <c r="M244" i="1" s="1"/>
  <c r="F244" i="1"/>
  <c r="K244" i="1" s="1"/>
  <c r="L244" i="1" s="1"/>
  <c r="E244" i="1"/>
  <c r="J244" i="1" s="1"/>
  <c r="D244" i="1"/>
  <c r="C244" i="1"/>
  <c r="B244" i="1"/>
  <c r="A244" i="1"/>
  <c r="I243" i="1"/>
  <c r="H243" i="1"/>
  <c r="M243" i="1" s="1"/>
  <c r="F243" i="1"/>
  <c r="K243" i="1" s="1"/>
  <c r="L243" i="1" s="1"/>
  <c r="E243" i="1"/>
  <c r="D243" i="1"/>
  <c r="C243" i="1"/>
  <c r="B243" i="1"/>
  <c r="A243" i="1"/>
  <c r="M242" i="1"/>
  <c r="I242" i="1"/>
  <c r="H242" i="1"/>
  <c r="G242" i="1"/>
  <c r="F242" i="1"/>
  <c r="K242" i="1" s="1"/>
  <c r="L242" i="1" s="1"/>
  <c r="E242" i="1"/>
  <c r="J242" i="1" s="1"/>
  <c r="D242" i="1"/>
  <c r="C242" i="1"/>
  <c r="B242" i="1"/>
  <c r="A242" i="1"/>
  <c r="I241" i="1"/>
  <c r="H241" i="1"/>
  <c r="M241" i="1" s="1"/>
  <c r="F241" i="1"/>
  <c r="K241" i="1" s="1"/>
  <c r="L241" i="1" s="1"/>
  <c r="E241" i="1"/>
  <c r="D241" i="1"/>
  <c r="C241" i="1"/>
  <c r="B241" i="1"/>
  <c r="A241" i="1"/>
  <c r="I240" i="1"/>
  <c r="H240" i="1"/>
  <c r="M240" i="1" s="1"/>
  <c r="F240" i="1"/>
  <c r="K240" i="1" s="1"/>
  <c r="L240" i="1" s="1"/>
  <c r="E240" i="1"/>
  <c r="J240" i="1" s="1"/>
  <c r="D240" i="1"/>
  <c r="C240" i="1"/>
  <c r="B240" i="1"/>
  <c r="A240" i="1"/>
  <c r="I239" i="1"/>
  <c r="H239" i="1"/>
  <c r="M239" i="1" s="1"/>
  <c r="F239" i="1"/>
  <c r="K239" i="1" s="1"/>
  <c r="L239" i="1" s="1"/>
  <c r="E239" i="1"/>
  <c r="D239" i="1"/>
  <c r="C239" i="1"/>
  <c r="B239" i="1"/>
  <c r="A239" i="1"/>
  <c r="M238" i="1"/>
  <c r="I238" i="1"/>
  <c r="H238" i="1"/>
  <c r="G238" i="1"/>
  <c r="F238" i="1"/>
  <c r="K238" i="1" s="1"/>
  <c r="L238" i="1" s="1"/>
  <c r="E238" i="1"/>
  <c r="J238" i="1" s="1"/>
  <c r="D238" i="1"/>
  <c r="C238" i="1"/>
  <c r="B238" i="1"/>
  <c r="A238" i="1"/>
  <c r="I237" i="1"/>
  <c r="H237" i="1"/>
  <c r="M237" i="1" s="1"/>
  <c r="F237" i="1"/>
  <c r="K237" i="1" s="1"/>
  <c r="L237" i="1" s="1"/>
  <c r="E237" i="1"/>
  <c r="D237" i="1"/>
  <c r="C237" i="1"/>
  <c r="B237" i="1"/>
  <c r="A237" i="1"/>
  <c r="I236" i="1"/>
  <c r="H236" i="1"/>
  <c r="M236" i="1" s="1"/>
  <c r="F236" i="1"/>
  <c r="K236" i="1" s="1"/>
  <c r="L236" i="1" s="1"/>
  <c r="E236" i="1"/>
  <c r="J236" i="1" s="1"/>
  <c r="D236" i="1"/>
  <c r="C236" i="1"/>
  <c r="B236" i="1"/>
  <c r="A236" i="1"/>
  <c r="I235" i="1"/>
  <c r="H235" i="1"/>
  <c r="M235" i="1" s="1"/>
  <c r="F235" i="1"/>
  <c r="K235" i="1" s="1"/>
  <c r="L235" i="1" s="1"/>
  <c r="E235" i="1"/>
  <c r="D235" i="1"/>
  <c r="C235" i="1"/>
  <c r="B235" i="1"/>
  <c r="A235" i="1"/>
  <c r="M234" i="1"/>
  <c r="I234" i="1"/>
  <c r="H234" i="1"/>
  <c r="G234" i="1"/>
  <c r="F234" i="1"/>
  <c r="K234" i="1" s="1"/>
  <c r="L234" i="1" s="1"/>
  <c r="E234" i="1"/>
  <c r="J234" i="1" s="1"/>
  <c r="D234" i="1"/>
  <c r="C234" i="1"/>
  <c r="B234" i="1"/>
  <c r="A234" i="1"/>
  <c r="I233" i="1"/>
  <c r="H233" i="1"/>
  <c r="M233" i="1" s="1"/>
  <c r="F233" i="1"/>
  <c r="K233" i="1" s="1"/>
  <c r="L233" i="1" s="1"/>
  <c r="E233" i="1"/>
  <c r="D233" i="1"/>
  <c r="C233" i="1"/>
  <c r="B233" i="1"/>
  <c r="A233" i="1"/>
  <c r="I232" i="1"/>
  <c r="H232" i="1"/>
  <c r="M232" i="1" s="1"/>
  <c r="F232" i="1"/>
  <c r="K232" i="1" s="1"/>
  <c r="L232" i="1" s="1"/>
  <c r="E232" i="1"/>
  <c r="J232" i="1" s="1"/>
  <c r="D232" i="1"/>
  <c r="C232" i="1"/>
  <c r="B232" i="1"/>
  <c r="A232" i="1"/>
  <c r="I231" i="1"/>
  <c r="H231" i="1"/>
  <c r="M231" i="1" s="1"/>
  <c r="F231" i="1"/>
  <c r="K231" i="1" s="1"/>
  <c r="L231" i="1" s="1"/>
  <c r="E231" i="1"/>
  <c r="D231" i="1"/>
  <c r="C231" i="1"/>
  <c r="B231" i="1"/>
  <c r="A231" i="1"/>
  <c r="M230" i="1"/>
  <c r="I230" i="1"/>
  <c r="H230" i="1"/>
  <c r="G230" i="1"/>
  <c r="F230" i="1"/>
  <c r="K230" i="1" s="1"/>
  <c r="L230" i="1" s="1"/>
  <c r="E230" i="1"/>
  <c r="J230" i="1" s="1"/>
  <c r="D230" i="1"/>
  <c r="C230" i="1"/>
  <c r="B230" i="1"/>
  <c r="A230" i="1"/>
  <c r="I229" i="1"/>
  <c r="H229" i="1"/>
  <c r="M229" i="1" s="1"/>
  <c r="F229" i="1"/>
  <c r="K229" i="1" s="1"/>
  <c r="L229" i="1" s="1"/>
  <c r="E229" i="1"/>
  <c r="D229" i="1"/>
  <c r="C229" i="1"/>
  <c r="B229" i="1"/>
  <c r="A229" i="1"/>
  <c r="I228" i="1"/>
  <c r="H228" i="1"/>
  <c r="M228" i="1" s="1"/>
  <c r="F228" i="1"/>
  <c r="K228" i="1" s="1"/>
  <c r="L228" i="1" s="1"/>
  <c r="E228" i="1"/>
  <c r="J228" i="1" s="1"/>
  <c r="D228" i="1"/>
  <c r="C228" i="1"/>
  <c r="B228" i="1"/>
  <c r="A228" i="1"/>
  <c r="I227" i="1"/>
  <c r="H227" i="1"/>
  <c r="M227" i="1" s="1"/>
  <c r="F227" i="1"/>
  <c r="K227" i="1" s="1"/>
  <c r="L227" i="1" s="1"/>
  <c r="E227" i="1"/>
  <c r="D227" i="1"/>
  <c r="C227" i="1"/>
  <c r="B227" i="1"/>
  <c r="A227" i="1"/>
  <c r="M226" i="1"/>
  <c r="I226" i="1"/>
  <c r="H226" i="1"/>
  <c r="G226" i="1"/>
  <c r="F226" i="1"/>
  <c r="K226" i="1" s="1"/>
  <c r="L226" i="1" s="1"/>
  <c r="E226" i="1"/>
  <c r="J226" i="1" s="1"/>
  <c r="D226" i="1"/>
  <c r="C226" i="1"/>
  <c r="B226" i="1"/>
  <c r="A226" i="1"/>
  <c r="I225" i="1"/>
  <c r="H225" i="1"/>
  <c r="M225" i="1" s="1"/>
  <c r="F225" i="1"/>
  <c r="K225" i="1" s="1"/>
  <c r="L225" i="1" s="1"/>
  <c r="E225" i="1"/>
  <c r="D225" i="1"/>
  <c r="C225" i="1"/>
  <c r="B225" i="1"/>
  <c r="A225" i="1"/>
  <c r="I224" i="1"/>
  <c r="H224" i="1"/>
  <c r="M224" i="1" s="1"/>
  <c r="F224" i="1"/>
  <c r="K224" i="1" s="1"/>
  <c r="L224" i="1" s="1"/>
  <c r="E224" i="1"/>
  <c r="J224" i="1" s="1"/>
  <c r="D224" i="1"/>
  <c r="C224" i="1"/>
  <c r="B224" i="1"/>
  <c r="A224" i="1"/>
  <c r="I223" i="1"/>
  <c r="H223" i="1"/>
  <c r="M223" i="1" s="1"/>
  <c r="F223" i="1"/>
  <c r="K223" i="1" s="1"/>
  <c r="L223" i="1" s="1"/>
  <c r="E223" i="1"/>
  <c r="D223" i="1"/>
  <c r="C223" i="1"/>
  <c r="B223" i="1"/>
  <c r="A223" i="1"/>
  <c r="M222" i="1"/>
  <c r="I222" i="1"/>
  <c r="H222" i="1"/>
  <c r="G222" i="1"/>
  <c r="F222" i="1"/>
  <c r="K222" i="1" s="1"/>
  <c r="L222" i="1" s="1"/>
  <c r="E222" i="1"/>
  <c r="J222" i="1" s="1"/>
  <c r="D222" i="1"/>
  <c r="C222" i="1"/>
  <c r="B222" i="1"/>
  <c r="A222" i="1"/>
  <c r="I221" i="1"/>
  <c r="H221" i="1"/>
  <c r="M221" i="1" s="1"/>
  <c r="F221" i="1"/>
  <c r="K221" i="1" s="1"/>
  <c r="L221" i="1" s="1"/>
  <c r="E221" i="1"/>
  <c r="D221" i="1"/>
  <c r="C221" i="1"/>
  <c r="B221" i="1"/>
  <c r="A221" i="1"/>
  <c r="I220" i="1"/>
  <c r="H220" i="1"/>
  <c r="M220" i="1" s="1"/>
  <c r="F220" i="1"/>
  <c r="K220" i="1" s="1"/>
  <c r="L220" i="1" s="1"/>
  <c r="E220" i="1"/>
  <c r="J220" i="1" s="1"/>
  <c r="D220" i="1"/>
  <c r="C220" i="1"/>
  <c r="B220" i="1"/>
  <c r="A220" i="1"/>
  <c r="I219" i="1"/>
  <c r="H219" i="1"/>
  <c r="M219" i="1" s="1"/>
  <c r="F219" i="1"/>
  <c r="K219" i="1" s="1"/>
  <c r="L219" i="1" s="1"/>
  <c r="E219" i="1"/>
  <c r="D219" i="1"/>
  <c r="C219" i="1"/>
  <c r="B219" i="1"/>
  <c r="A219" i="1"/>
  <c r="M218" i="1"/>
  <c r="I218" i="1"/>
  <c r="H218" i="1"/>
  <c r="G218" i="1"/>
  <c r="F218" i="1"/>
  <c r="K218" i="1" s="1"/>
  <c r="L218" i="1" s="1"/>
  <c r="E218" i="1"/>
  <c r="J218" i="1" s="1"/>
  <c r="D218" i="1"/>
  <c r="C218" i="1"/>
  <c r="B218" i="1"/>
  <c r="A218" i="1"/>
  <c r="I217" i="1"/>
  <c r="H217" i="1"/>
  <c r="M217" i="1" s="1"/>
  <c r="F217" i="1"/>
  <c r="K217" i="1" s="1"/>
  <c r="L217" i="1" s="1"/>
  <c r="E217" i="1"/>
  <c r="D217" i="1"/>
  <c r="C217" i="1"/>
  <c r="B217" i="1"/>
  <c r="A217" i="1"/>
  <c r="I216" i="1"/>
  <c r="H216" i="1"/>
  <c r="M216" i="1" s="1"/>
  <c r="F216" i="1"/>
  <c r="K216" i="1" s="1"/>
  <c r="L216" i="1" s="1"/>
  <c r="E216" i="1"/>
  <c r="J216" i="1" s="1"/>
  <c r="D216" i="1"/>
  <c r="C216" i="1"/>
  <c r="B216" i="1"/>
  <c r="A216" i="1"/>
  <c r="I215" i="1"/>
  <c r="H215" i="1"/>
  <c r="M215" i="1" s="1"/>
  <c r="F215" i="1"/>
  <c r="K215" i="1" s="1"/>
  <c r="L215" i="1" s="1"/>
  <c r="E215" i="1"/>
  <c r="D215" i="1"/>
  <c r="C215" i="1"/>
  <c r="B215" i="1"/>
  <c r="A215" i="1"/>
  <c r="M214" i="1"/>
  <c r="I214" i="1"/>
  <c r="H214" i="1"/>
  <c r="G214" i="1"/>
  <c r="F214" i="1"/>
  <c r="K214" i="1" s="1"/>
  <c r="L214" i="1" s="1"/>
  <c r="E214" i="1"/>
  <c r="J214" i="1" s="1"/>
  <c r="D214" i="1"/>
  <c r="C214" i="1"/>
  <c r="B214" i="1"/>
  <c r="A214" i="1"/>
  <c r="I213" i="1"/>
  <c r="H213" i="1"/>
  <c r="M213" i="1" s="1"/>
  <c r="F213" i="1"/>
  <c r="K213" i="1" s="1"/>
  <c r="L213" i="1" s="1"/>
  <c r="E213" i="1"/>
  <c r="D213" i="1"/>
  <c r="C213" i="1"/>
  <c r="B213" i="1"/>
  <c r="A213" i="1"/>
  <c r="I212" i="1"/>
  <c r="H212" i="1"/>
  <c r="M212" i="1" s="1"/>
  <c r="F212" i="1"/>
  <c r="K212" i="1" s="1"/>
  <c r="L212" i="1" s="1"/>
  <c r="E212" i="1"/>
  <c r="J212" i="1" s="1"/>
  <c r="D212" i="1"/>
  <c r="C212" i="1"/>
  <c r="B212" i="1"/>
  <c r="A212" i="1"/>
  <c r="I211" i="1"/>
  <c r="H211" i="1"/>
  <c r="M211" i="1" s="1"/>
  <c r="F211" i="1"/>
  <c r="K211" i="1" s="1"/>
  <c r="L211" i="1" s="1"/>
  <c r="E211" i="1"/>
  <c r="D211" i="1"/>
  <c r="C211" i="1"/>
  <c r="B211" i="1"/>
  <c r="A211" i="1"/>
  <c r="M210" i="1"/>
  <c r="I210" i="1"/>
  <c r="H210" i="1"/>
  <c r="G210" i="1"/>
  <c r="F210" i="1"/>
  <c r="K210" i="1" s="1"/>
  <c r="L210" i="1" s="1"/>
  <c r="E210" i="1"/>
  <c r="J210" i="1" s="1"/>
  <c r="D210" i="1"/>
  <c r="C210" i="1"/>
  <c r="B210" i="1"/>
  <c r="A210" i="1"/>
  <c r="I209" i="1"/>
  <c r="H209" i="1"/>
  <c r="M209" i="1" s="1"/>
  <c r="F209" i="1"/>
  <c r="K209" i="1" s="1"/>
  <c r="L209" i="1" s="1"/>
  <c r="E209" i="1"/>
  <c r="D209" i="1"/>
  <c r="C209" i="1"/>
  <c r="B209" i="1"/>
  <c r="A209" i="1"/>
  <c r="I208" i="1"/>
  <c r="H208" i="1"/>
  <c r="M208" i="1" s="1"/>
  <c r="F208" i="1"/>
  <c r="K208" i="1" s="1"/>
  <c r="L208" i="1" s="1"/>
  <c r="E208" i="1"/>
  <c r="J208" i="1" s="1"/>
  <c r="D208" i="1"/>
  <c r="C208" i="1"/>
  <c r="B208" i="1"/>
  <c r="A208" i="1"/>
  <c r="I207" i="1"/>
  <c r="H207" i="1"/>
  <c r="M207" i="1" s="1"/>
  <c r="F207" i="1"/>
  <c r="K207" i="1" s="1"/>
  <c r="L207" i="1" s="1"/>
  <c r="E207" i="1"/>
  <c r="D207" i="1"/>
  <c r="C207" i="1"/>
  <c r="B207" i="1"/>
  <c r="A207" i="1"/>
  <c r="M206" i="1"/>
  <c r="I206" i="1"/>
  <c r="H206" i="1"/>
  <c r="G206" i="1"/>
  <c r="F206" i="1"/>
  <c r="K206" i="1" s="1"/>
  <c r="L206" i="1" s="1"/>
  <c r="E206" i="1"/>
  <c r="J206" i="1" s="1"/>
  <c r="D206" i="1"/>
  <c r="C206" i="1"/>
  <c r="B206" i="1"/>
  <c r="A206" i="1"/>
  <c r="I205" i="1"/>
  <c r="H205" i="1"/>
  <c r="M205" i="1" s="1"/>
  <c r="F205" i="1"/>
  <c r="K205" i="1" s="1"/>
  <c r="L205" i="1" s="1"/>
  <c r="E205" i="1"/>
  <c r="D205" i="1"/>
  <c r="C205" i="1"/>
  <c r="B205" i="1"/>
  <c r="A205" i="1"/>
  <c r="I204" i="1"/>
  <c r="H204" i="1"/>
  <c r="M204" i="1" s="1"/>
  <c r="F204" i="1"/>
  <c r="K204" i="1" s="1"/>
  <c r="L204" i="1" s="1"/>
  <c r="E204" i="1"/>
  <c r="J204" i="1" s="1"/>
  <c r="D204" i="1"/>
  <c r="C204" i="1"/>
  <c r="B204" i="1"/>
  <c r="A204" i="1"/>
  <c r="I203" i="1"/>
  <c r="H203" i="1"/>
  <c r="M203" i="1" s="1"/>
  <c r="F203" i="1"/>
  <c r="K203" i="1" s="1"/>
  <c r="L203" i="1" s="1"/>
  <c r="E203" i="1"/>
  <c r="D203" i="1"/>
  <c r="C203" i="1"/>
  <c r="B203" i="1"/>
  <c r="A203" i="1"/>
  <c r="M202" i="1"/>
  <c r="I202" i="1"/>
  <c r="H202" i="1"/>
  <c r="G202" i="1"/>
  <c r="F202" i="1"/>
  <c r="K202" i="1" s="1"/>
  <c r="L202" i="1" s="1"/>
  <c r="E202" i="1"/>
  <c r="J202" i="1" s="1"/>
  <c r="D202" i="1"/>
  <c r="C202" i="1"/>
  <c r="B202" i="1"/>
  <c r="A202" i="1"/>
  <c r="I201" i="1"/>
  <c r="H201" i="1"/>
  <c r="M201" i="1" s="1"/>
  <c r="F201" i="1"/>
  <c r="K201" i="1" s="1"/>
  <c r="L201" i="1" s="1"/>
  <c r="E201" i="1"/>
  <c r="D201" i="1"/>
  <c r="C201" i="1"/>
  <c r="B201" i="1"/>
  <c r="A201" i="1"/>
  <c r="I200" i="1"/>
  <c r="H200" i="1"/>
  <c r="M200" i="1" s="1"/>
  <c r="F200" i="1"/>
  <c r="K200" i="1" s="1"/>
  <c r="L200" i="1" s="1"/>
  <c r="E200" i="1"/>
  <c r="J200" i="1" s="1"/>
  <c r="D200" i="1"/>
  <c r="C200" i="1"/>
  <c r="B200" i="1"/>
  <c r="A200" i="1"/>
  <c r="I199" i="1"/>
  <c r="H199" i="1"/>
  <c r="M199" i="1" s="1"/>
  <c r="F199" i="1"/>
  <c r="K199" i="1" s="1"/>
  <c r="L199" i="1" s="1"/>
  <c r="E199" i="1"/>
  <c r="D199" i="1"/>
  <c r="C199" i="1"/>
  <c r="B199" i="1"/>
  <c r="A199" i="1"/>
  <c r="M198" i="1"/>
  <c r="I198" i="1"/>
  <c r="H198" i="1"/>
  <c r="G198" i="1"/>
  <c r="F198" i="1"/>
  <c r="K198" i="1" s="1"/>
  <c r="L198" i="1" s="1"/>
  <c r="E198" i="1"/>
  <c r="J198" i="1" s="1"/>
  <c r="D198" i="1"/>
  <c r="C198" i="1"/>
  <c r="B198" i="1"/>
  <c r="A198" i="1"/>
  <c r="I197" i="1"/>
  <c r="H197" i="1"/>
  <c r="M197" i="1" s="1"/>
  <c r="F197" i="1"/>
  <c r="K197" i="1" s="1"/>
  <c r="L197" i="1" s="1"/>
  <c r="E197" i="1"/>
  <c r="D197" i="1"/>
  <c r="C197" i="1"/>
  <c r="B197" i="1"/>
  <c r="A197" i="1"/>
  <c r="I196" i="1"/>
  <c r="H196" i="1"/>
  <c r="M196" i="1" s="1"/>
  <c r="F196" i="1"/>
  <c r="K196" i="1" s="1"/>
  <c r="L196" i="1" s="1"/>
  <c r="E196" i="1"/>
  <c r="J196" i="1" s="1"/>
  <c r="D196" i="1"/>
  <c r="C196" i="1"/>
  <c r="B196" i="1"/>
  <c r="A196" i="1"/>
  <c r="I195" i="1"/>
  <c r="H195" i="1"/>
  <c r="M195" i="1" s="1"/>
  <c r="F195" i="1"/>
  <c r="K195" i="1" s="1"/>
  <c r="L195" i="1" s="1"/>
  <c r="E195" i="1"/>
  <c r="D195" i="1"/>
  <c r="C195" i="1"/>
  <c r="B195" i="1"/>
  <c r="A195" i="1"/>
  <c r="M194" i="1"/>
  <c r="I194" i="1"/>
  <c r="H194" i="1"/>
  <c r="G194" i="1"/>
  <c r="F194" i="1"/>
  <c r="K194" i="1" s="1"/>
  <c r="L194" i="1" s="1"/>
  <c r="E194" i="1"/>
  <c r="J194" i="1" s="1"/>
  <c r="D194" i="1"/>
  <c r="C194" i="1"/>
  <c r="B194" i="1"/>
  <c r="A194" i="1"/>
  <c r="I193" i="1"/>
  <c r="H193" i="1"/>
  <c r="M193" i="1" s="1"/>
  <c r="F193" i="1"/>
  <c r="K193" i="1" s="1"/>
  <c r="L193" i="1" s="1"/>
  <c r="E193" i="1"/>
  <c r="D193" i="1"/>
  <c r="C193" i="1"/>
  <c r="B193" i="1"/>
  <c r="A193" i="1"/>
  <c r="I192" i="1"/>
  <c r="H192" i="1"/>
  <c r="M192" i="1" s="1"/>
  <c r="F192" i="1"/>
  <c r="K192" i="1" s="1"/>
  <c r="L192" i="1" s="1"/>
  <c r="E192" i="1"/>
  <c r="J192" i="1" s="1"/>
  <c r="D192" i="1"/>
  <c r="C192" i="1"/>
  <c r="B192" i="1"/>
  <c r="A192" i="1"/>
  <c r="I191" i="1"/>
  <c r="H191" i="1"/>
  <c r="M191" i="1" s="1"/>
  <c r="F191" i="1"/>
  <c r="K191" i="1" s="1"/>
  <c r="L191" i="1" s="1"/>
  <c r="E191" i="1"/>
  <c r="G191" i="1" s="1"/>
  <c r="D191" i="1"/>
  <c r="C191" i="1"/>
  <c r="B191" i="1"/>
  <c r="A191" i="1"/>
  <c r="I190" i="1"/>
  <c r="H190" i="1"/>
  <c r="M190" i="1" s="1"/>
  <c r="F190" i="1"/>
  <c r="K190" i="1" s="1"/>
  <c r="L190" i="1" s="1"/>
  <c r="E190" i="1"/>
  <c r="J190" i="1" s="1"/>
  <c r="D190" i="1"/>
  <c r="C190" i="1"/>
  <c r="B190" i="1"/>
  <c r="A190" i="1"/>
  <c r="J189" i="1"/>
  <c r="I189" i="1"/>
  <c r="H189" i="1"/>
  <c r="M189" i="1" s="1"/>
  <c r="G189" i="1"/>
  <c r="F189" i="1"/>
  <c r="K189" i="1" s="1"/>
  <c r="L189" i="1" s="1"/>
  <c r="E189" i="1"/>
  <c r="D189" i="1"/>
  <c r="C189" i="1"/>
  <c r="B189" i="1"/>
  <c r="A189" i="1"/>
  <c r="M188" i="1"/>
  <c r="I188" i="1"/>
  <c r="H188" i="1"/>
  <c r="F188" i="1"/>
  <c r="K188" i="1" s="1"/>
  <c r="L188" i="1" s="1"/>
  <c r="E188" i="1"/>
  <c r="D188" i="1"/>
  <c r="C188" i="1"/>
  <c r="B188" i="1"/>
  <c r="A188" i="1"/>
  <c r="I187" i="1"/>
  <c r="H187" i="1"/>
  <c r="M187" i="1" s="1"/>
  <c r="F187" i="1"/>
  <c r="K187" i="1" s="1"/>
  <c r="L187" i="1" s="1"/>
  <c r="E187" i="1"/>
  <c r="D187" i="1"/>
  <c r="C187" i="1"/>
  <c r="B187" i="1"/>
  <c r="A187" i="1"/>
  <c r="M186" i="1"/>
  <c r="K186" i="1"/>
  <c r="L186" i="1" s="1"/>
  <c r="I186" i="1"/>
  <c r="H186" i="1"/>
  <c r="F186" i="1"/>
  <c r="E186" i="1"/>
  <c r="D186" i="1"/>
  <c r="C186" i="1"/>
  <c r="B186" i="1"/>
  <c r="A186" i="1"/>
  <c r="J185" i="1"/>
  <c r="I185" i="1"/>
  <c r="H185" i="1"/>
  <c r="M185" i="1" s="1"/>
  <c r="G185" i="1"/>
  <c r="F185" i="1"/>
  <c r="K185" i="1" s="1"/>
  <c r="L185" i="1" s="1"/>
  <c r="E185" i="1"/>
  <c r="D185" i="1"/>
  <c r="C185" i="1"/>
  <c r="B185" i="1"/>
  <c r="A185" i="1"/>
  <c r="M184" i="1"/>
  <c r="I184" i="1"/>
  <c r="H184" i="1"/>
  <c r="F184" i="1"/>
  <c r="K184" i="1" s="1"/>
  <c r="L184" i="1" s="1"/>
  <c r="E184" i="1"/>
  <c r="D184" i="1"/>
  <c r="C184" i="1"/>
  <c r="B184" i="1"/>
  <c r="A184" i="1"/>
  <c r="I183" i="1"/>
  <c r="H183" i="1"/>
  <c r="M183" i="1" s="1"/>
  <c r="F183" i="1"/>
  <c r="K183" i="1" s="1"/>
  <c r="L183" i="1" s="1"/>
  <c r="E183" i="1"/>
  <c r="D183" i="1"/>
  <c r="C183" i="1"/>
  <c r="B183" i="1"/>
  <c r="A183" i="1"/>
  <c r="M182" i="1"/>
  <c r="K182" i="1"/>
  <c r="L182" i="1" s="1"/>
  <c r="I182" i="1"/>
  <c r="H182" i="1"/>
  <c r="F182" i="1"/>
  <c r="E182" i="1"/>
  <c r="D182" i="1"/>
  <c r="C182" i="1"/>
  <c r="B182" i="1"/>
  <c r="A182" i="1"/>
  <c r="J181" i="1"/>
  <c r="I181" i="1"/>
  <c r="H181" i="1"/>
  <c r="M181" i="1" s="1"/>
  <c r="G181" i="1"/>
  <c r="F181" i="1"/>
  <c r="K181" i="1" s="1"/>
  <c r="L181" i="1" s="1"/>
  <c r="E181" i="1"/>
  <c r="D181" i="1"/>
  <c r="C181" i="1"/>
  <c r="B181" i="1"/>
  <c r="A181" i="1"/>
  <c r="M180" i="1"/>
  <c r="I180" i="1"/>
  <c r="H180" i="1"/>
  <c r="F180" i="1"/>
  <c r="K180" i="1" s="1"/>
  <c r="L180" i="1" s="1"/>
  <c r="E180" i="1"/>
  <c r="D180" i="1"/>
  <c r="C180" i="1"/>
  <c r="B180" i="1"/>
  <c r="A180" i="1"/>
  <c r="I179" i="1"/>
  <c r="H179" i="1"/>
  <c r="M179" i="1" s="1"/>
  <c r="F179" i="1"/>
  <c r="K179" i="1" s="1"/>
  <c r="L179" i="1" s="1"/>
  <c r="E179" i="1"/>
  <c r="D179" i="1"/>
  <c r="C179" i="1"/>
  <c r="B179" i="1"/>
  <c r="A179" i="1"/>
  <c r="M178" i="1"/>
  <c r="K178" i="1"/>
  <c r="L178" i="1" s="1"/>
  <c r="I178" i="1"/>
  <c r="H178" i="1"/>
  <c r="F178" i="1"/>
  <c r="E178" i="1"/>
  <c r="D178" i="1"/>
  <c r="C178" i="1"/>
  <c r="B178" i="1"/>
  <c r="A178" i="1"/>
  <c r="J177" i="1"/>
  <c r="I177" i="1"/>
  <c r="H177" i="1"/>
  <c r="M177" i="1" s="1"/>
  <c r="G177" i="1"/>
  <c r="F177" i="1"/>
  <c r="K177" i="1" s="1"/>
  <c r="L177" i="1" s="1"/>
  <c r="E177" i="1"/>
  <c r="D177" i="1"/>
  <c r="C177" i="1"/>
  <c r="B177" i="1"/>
  <c r="A177" i="1"/>
  <c r="M176" i="1"/>
  <c r="I176" i="1"/>
  <c r="H176" i="1"/>
  <c r="F176" i="1"/>
  <c r="K176" i="1" s="1"/>
  <c r="L176" i="1" s="1"/>
  <c r="E176" i="1"/>
  <c r="D176" i="1"/>
  <c r="C176" i="1"/>
  <c r="B176" i="1"/>
  <c r="A176" i="1"/>
  <c r="I175" i="1"/>
  <c r="H175" i="1"/>
  <c r="M175" i="1" s="1"/>
  <c r="F175" i="1"/>
  <c r="K175" i="1" s="1"/>
  <c r="L175" i="1" s="1"/>
  <c r="E175" i="1"/>
  <c r="D175" i="1"/>
  <c r="C175" i="1"/>
  <c r="B175" i="1"/>
  <c r="A175" i="1"/>
  <c r="M174" i="1"/>
  <c r="K174" i="1"/>
  <c r="L174" i="1" s="1"/>
  <c r="I174" i="1"/>
  <c r="H174" i="1"/>
  <c r="F174" i="1"/>
  <c r="E174" i="1"/>
  <c r="D174" i="1"/>
  <c r="C174" i="1"/>
  <c r="B174" i="1"/>
  <c r="A174" i="1"/>
  <c r="J173" i="1"/>
  <c r="I173" i="1"/>
  <c r="H173" i="1"/>
  <c r="M173" i="1" s="1"/>
  <c r="G173" i="1"/>
  <c r="F173" i="1"/>
  <c r="K173" i="1" s="1"/>
  <c r="L173" i="1" s="1"/>
  <c r="E173" i="1"/>
  <c r="D173" i="1"/>
  <c r="C173" i="1"/>
  <c r="B173" i="1"/>
  <c r="A173" i="1"/>
  <c r="M172" i="1"/>
  <c r="I172" i="1"/>
  <c r="H172" i="1"/>
  <c r="F172" i="1"/>
  <c r="K172" i="1" s="1"/>
  <c r="L172" i="1" s="1"/>
  <c r="E172" i="1"/>
  <c r="D172" i="1"/>
  <c r="C172" i="1"/>
  <c r="B172" i="1"/>
  <c r="A172" i="1"/>
  <c r="I171" i="1"/>
  <c r="H171" i="1"/>
  <c r="M171" i="1" s="1"/>
  <c r="F171" i="1"/>
  <c r="K171" i="1" s="1"/>
  <c r="L171" i="1" s="1"/>
  <c r="E171" i="1"/>
  <c r="D171" i="1"/>
  <c r="C171" i="1"/>
  <c r="B171" i="1"/>
  <c r="A171" i="1"/>
  <c r="M170" i="1"/>
  <c r="K170" i="1"/>
  <c r="L170" i="1" s="1"/>
  <c r="I170" i="1"/>
  <c r="H170" i="1"/>
  <c r="F170" i="1"/>
  <c r="E170" i="1"/>
  <c r="D170" i="1"/>
  <c r="C170" i="1"/>
  <c r="B170" i="1"/>
  <c r="A170" i="1"/>
  <c r="J169" i="1"/>
  <c r="I169" i="1"/>
  <c r="H169" i="1"/>
  <c r="M169" i="1" s="1"/>
  <c r="G169" i="1"/>
  <c r="F169" i="1"/>
  <c r="K169" i="1" s="1"/>
  <c r="L169" i="1" s="1"/>
  <c r="E169" i="1"/>
  <c r="D169" i="1"/>
  <c r="C169" i="1"/>
  <c r="B169" i="1"/>
  <c r="A169" i="1"/>
  <c r="M168" i="1"/>
  <c r="I168" i="1"/>
  <c r="H168" i="1"/>
  <c r="F168" i="1"/>
  <c r="K168" i="1" s="1"/>
  <c r="L168" i="1" s="1"/>
  <c r="E168" i="1"/>
  <c r="D168" i="1"/>
  <c r="C168" i="1"/>
  <c r="B168" i="1"/>
  <c r="A168" i="1"/>
  <c r="I167" i="1"/>
  <c r="H167" i="1"/>
  <c r="M167" i="1" s="1"/>
  <c r="F167" i="1"/>
  <c r="K167" i="1" s="1"/>
  <c r="L167" i="1" s="1"/>
  <c r="E167" i="1"/>
  <c r="D167" i="1"/>
  <c r="C167" i="1"/>
  <c r="B167" i="1"/>
  <c r="A167" i="1"/>
  <c r="M166" i="1"/>
  <c r="K166" i="1"/>
  <c r="L166" i="1" s="1"/>
  <c r="I166" i="1"/>
  <c r="H166" i="1"/>
  <c r="F166" i="1"/>
  <c r="E166" i="1"/>
  <c r="D166" i="1"/>
  <c r="C166" i="1"/>
  <c r="B166" i="1"/>
  <c r="A166" i="1"/>
  <c r="J165" i="1"/>
  <c r="I165" i="1"/>
  <c r="H165" i="1"/>
  <c r="M165" i="1" s="1"/>
  <c r="G165" i="1"/>
  <c r="F165" i="1"/>
  <c r="K165" i="1" s="1"/>
  <c r="L165" i="1" s="1"/>
  <c r="E165" i="1"/>
  <c r="D165" i="1"/>
  <c r="C165" i="1"/>
  <c r="B165" i="1"/>
  <c r="A165" i="1"/>
  <c r="M164" i="1"/>
  <c r="I164" i="1"/>
  <c r="H164" i="1"/>
  <c r="F164" i="1"/>
  <c r="K164" i="1" s="1"/>
  <c r="L164" i="1" s="1"/>
  <c r="E164" i="1"/>
  <c r="D164" i="1"/>
  <c r="C164" i="1"/>
  <c r="B164" i="1"/>
  <c r="A164" i="1"/>
  <c r="I163" i="1"/>
  <c r="H163" i="1"/>
  <c r="M163" i="1" s="1"/>
  <c r="F163" i="1"/>
  <c r="K163" i="1" s="1"/>
  <c r="L163" i="1" s="1"/>
  <c r="E163" i="1"/>
  <c r="D163" i="1"/>
  <c r="C163" i="1"/>
  <c r="B163" i="1"/>
  <c r="A163" i="1"/>
  <c r="M162" i="1"/>
  <c r="K162" i="1"/>
  <c r="L162" i="1" s="1"/>
  <c r="I162" i="1"/>
  <c r="H162" i="1"/>
  <c r="F162" i="1"/>
  <c r="E162" i="1"/>
  <c r="D162" i="1"/>
  <c r="C162" i="1"/>
  <c r="B162" i="1"/>
  <c r="A162" i="1"/>
  <c r="J161" i="1"/>
  <c r="I161" i="1"/>
  <c r="H161" i="1"/>
  <c r="M161" i="1" s="1"/>
  <c r="G161" i="1"/>
  <c r="F161" i="1"/>
  <c r="K161" i="1" s="1"/>
  <c r="L161" i="1" s="1"/>
  <c r="E161" i="1"/>
  <c r="D161" i="1"/>
  <c r="C161" i="1"/>
  <c r="B161" i="1"/>
  <c r="A161" i="1"/>
  <c r="M160" i="1"/>
  <c r="I160" i="1"/>
  <c r="H160" i="1"/>
  <c r="F160" i="1"/>
  <c r="K160" i="1" s="1"/>
  <c r="L160" i="1" s="1"/>
  <c r="E160" i="1"/>
  <c r="D160" i="1"/>
  <c r="C160" i="1"/>
  <c r="B160" i="1"/>
  <c r="A160" i="1"/>
  <c r="I159" i="1"/>
  <c r="H159" i="1"/>
  <c r="M159" i="1" s="1"/>
  <c r="F159" i="1"/>
  <c r="K159" i="1" s="1"/>
  <c r="L159" i="1" s="1"/>
  <c r="E159" i="1"/>
  <c r="D159" i="1"/>
  <c r="C159" i="1"/>
  <c r="B159" i="1"/>
  <c r="A159" i="1"/>
  <c r="M158" i="1"/>
  <c r="K158" i="1"/>
  <c r="L158" i="1" s="1"/>
  <c r="I158" i="1"/>
  <c r="H158" i="1"/>
  <c r="F158" i="1"/>
  <c r="E158" i="1"/>
  <c r="D158" i="1"/>
  <c r="C158" i="1"/>
  <c r="B158" i="1"/>
  <c r="A158" i="1"/>
  <c r="J157" i="1"/>
  <c r="I157" i="1"/>
  <c r="H157" i="1"/>
  <c r="M157" i="1" s="1"/>
  <c r="G157" i="1"/>
  <c r="F157" i="1"/>
  <c r="K157" i="1" s="1"/>
  <c r="L157" i="1" s="1"/>
  <c r="E157" i="1"/>
  <c r="D157" i="1"/>
  <c r="C157" i="1"/>
  <c r="B157" i="1"/>
  <c r="A157" i="1"/>
  <c r="M156" i="1"/>
  <c r="I156" i="1"/>
  <c r="H156" i="1"/>
  <c r="F156" i="1"/>
  <c r="K156" i="1" s="1"/>
  <c r="L156" i="1" s="1"/>
  <c r="E156" i="1"/>
  <c r="D156" i="1"/>
  <c r="C156" i="1"/>
  <c r="B156" i="1"/>
  <c r="A156" i="1"/>
  <c r="I155" i="1"/>
  <c r="H155" i="1"/>
  <c r="M155" i="1" s="1"/>
  <c r="F155" i="1"/>
  <c r="K155" i="1" s="1"/>
  <c r="L155" i="1" s="1"/>
  <c r="E155" i="1"/>
  <c r="D155" i="1"/>
  <c r="C155" i="1"/>
  <c r="B155" i="1"/>
  <c r="A155" i="1"/>
  <c r="M154" i="1"/>
  <c r="K154" i="1"/>
  <c r="L154" i="1" s="1"/>
  <c r="I154" i="1"/>
  <c r="H154" i="1"/>
  <c r="F154" i="1"/>
  <c r="E154" i="1"/>
  <c r="D154" i="1"/>
  <c r="C154" i="1"/>
  <c r="B154" i="1"/>
  <c r="A154" i="1"/>
  <c r="J153" i="1"/>
  <c r="I153" i="1"/>
  <c r="H153" i="1"/>
  <c r="M153" i="1" s="1"/>
  <c r="G153" i="1"/>
  <c r="F153" i="1"/>
  <c r="K153" i="1" s="1"/>
  <c r="L153" i="1" s="1"/>
  <c r="E153" i="1"/>
  <c r="D153" i="1"/>
  <c r="C153" i="1"/>
  <c r="B153" i="1"/>
  <c r="A153" i="1"/>
  <c r="M152" i="1"/>
  <c r="I152" i="1"/>
  <c r="H152" i="1"/>
  <c r="F152" i="1"/>
  <c r="K152" i="1" s="1"/>
  <c r="L152" i="1" s="1"/>
  <c r="E152" i="1"/>
  <c r="D152" i="1"/>
  <c r="C152" i="1"/>
  <c r="B152" i="1"/>
  <c r="A152" i="1"/>
  <c r="I151" i="1"/>
  <c r="H151" i="1"/>
  <c r="M151" i="1" s="1"/>
  <c r="F151" i="1"/>
  <c r="K151" i="1" s="1"/>
  <c r="L151" i="1" s="1"/>
  <c r="E151" i="1"/>
  <c r="D151" i="1"/>
  <c r="C151" i="1"/>
  <c r="B151" i="1"/>
  <c r="A151" i="1"/>
  <c r="M150" i="1"/>
  <c r="K150" i="1"/>
  <c r="L150" i="1" s="1"/>
  <c r="I150" i="1"/>
  <c r="H150" i="1"/>
  <c r="F150" i="1"/>
  <c r="E150" i="1"/>
  <c r="G150" i="1" s="1"/>
  <c r="D150" i="1"/>
  <c r="C150" i="1"/>
  <c r="B150" i="1"/>
  <c r="A150" i="1"/>
  <c r="J149" i="1"/>
  <c r="I149" i="1"/>
  <c r="H149" i="1"/>
  <c r="M149" i="1" s="1"/>
  <c r="G149" i="1"/>
  <c r="F149" i="1"/>
  <c r="K149" i="1" s="1"/>
  <c r="L149" i="1" s="1"/>
  <c r="E149" i="1"/>
  <c r="D149" i="1"/>
  <c r="C149" i="1"/>
  <c r="B149" i="1"/>
  <c r="A149" i="1"/>
  <c r="M148" i="1"/>
  <c r="I148" i="1"/>
  <c r="H148" i="1"/>
  <c r="F148" i="1"/>
  <c r="K148" i="1" s="1"/>
  <c r="L148" i="1" s="1"/>
  <c r="E148" i="1"/>
  <c r="D148" i="1"/>
  <c r="C148" i="1"/>
  <c r="B148" i="1"/>
  <c r="A148" i="1"/>
  <c r="I147" i="1"/>
  <c r="H147" i="1"/>
  <c r="M147" i="1" s="1"/>
  <c r="F147" i="1"/>
  <c r="K147" i="1" s="1"/>
  <c r="L147" i="1" s="1"/>
  <c r="E147" i="1"/>
  <c r="D147" i="1"/>
  <c r="C147" i="1"/>
  <c r="B147" i="1"/>
  <c r="A147" i="1"/>
  <c r="M146" i="1"/>
  <c r="K146" i="1"/>
  <c r="L146" i="1" s="1"/>
  <c r="I146" i="1"/>
  <c r="H146" i="1"/>
  <c r="F146" i="1"/>
  <c r="E146" i="1"/>
  <c r="D146" i="1"/>
  <c r="C146" i="1"/>
  <c r="B146" i="1"/>
  <c r="A146" i="1"/>
  <c r="J145" i="1"/>
  <c r="I145" i="1"/>
  <c r="H145" i="1"/>
  <c r="M145" i="1" s="1"/>
  <c r="G145" i="1"/>
  <c r="F145" i="1"/>
  <c r="K145" i="1" s="1"/>
  <c r="L145" i="1" s="1"/>
  <c r="E145" i="1"/>
  <c r="D145" i="1"/>
  <c r="C145" i="1"/>
  <c r="B145" i="1"/>
  <c r="A145" i="1"/>
  <c r="M144" i="1"/>
  <c r="K144" i="1"/>
  <c r="L144" i="1" s="1"/>
  <c r="I144" i="1"/>
  <c r="H144" i="1"/>
  <c r="F144" i="1"/>
  <c r="E144" i="1"/>
  <c r="D144" i="1"/>
  <c r="C144" i="1"/>
  <c r="B144" i="1"/>
  <c r="A144" i="1"/>
  <c r="I143" i="1"/>
  <c r="H143" i="1"/>
  <c r="M143" i="1" s="1"/>
  <c r="F143" i="1"/>
  <c r="K143" i="1" s="1"/>
  <c r="L143" i="1" s="1"/>
  <c r="E143" i="1"/>
  <c r="D143" i="1"/>
  <c r="C143" i="1"/>
  <c r="B143" i="1"/>
  <c r="A143" i="1"/>
  <c r="M142" i="1"/>
  <c r="K142" i="1"/>
  <c r="L142" i="1" s="1"/>
  <c r="I142" i="1"/>
  <c r="H142" i="1"/>
  <c r="F142" i="1"/>
  <c r="E142" i="1"/>
  <c r="G142" i="1" s="1"/>
  <c r="D142" i="1"/>
  <c r="C142" i="1"/>
  <c r="B142" i="1"/>
  <c r="A142" i="1"/>
  <c r="J141" i="1"/>
  <c r="I141" i="1"/>
  <c r="H141" i="1"/>
  <c r="M141" i="1" s="1"/>
  <c r="G141" i="1"/>
  <c r="F141" i="1"/>
  <c r="K141" i="1" s="1"/>
  <c r="L141" i="1" s="1"/>
  <c r="E141" i="1"/>
  <c r="D141" i="1"/>
  <c r="C141" i="1"/>
  <c r="B141" i="1"/>
  <c r="A141" i="1"/>
  <c r="M140" i="1"/>
  <c r="I140" i="1"/>
  <c r="H140" i="1"/>
  <c r="F140" i="1"/>
  <c r="K140" i="1" s="1"/>
  <c r="L140" i="1" s="1"/>
  <c r="E140" i="1"/>
  <c r="D140" i="1"/>
  <c r="C140" i="1"/>
  <c r="B140" i="1"/>
  <c r="A140" i="1"/>
  <c r="I139" i="1"/>
  <c r="H139" i="1"/>
  <c r="M139" i="1" s="1"/>
  <c r="F139" i="1"/>
  <c r="K139" i="1" s="1"/>
  <c r="L139" i="1" s="1"/>
  <c r="E139" i="1"/>
  <c r="D139" i="1"/>
  <c r="C139" i="1"/>
  <c r="B139" i="1"/>
  <c r="A139" i="1"/>
  <c r="M138" i="1"/>
  <c r="K138" i="1"/>
  <c r="L138" i="1" s="1"/>
  <c r="I138" i="1"/>
  <c r="H138" i="1"/>
  <c r="F138" i="1"/>
  <c r="E138" i="1"/>
  <c r="D138" i="1"/>
  <c r="C138" i="1"/>
  <c r="B138" i="1"/>
  <c r="A138" i="1"/>
  <c r="J137" i="1"/>
  <c r="I137" i="1"/>
  <c r="H137" i="1"/>
  <c r="M137" i="1" s="1"/>
  <c r="G137" i="1"/>
  <c r="F137" i="1"/>
  <c r="K137" i="1" s="1"/>
  <c r="L137" i="1" s="1"/>
  <c r="E137" i="1"/>
  <c r="D137" i="1"/>
  <c r="C137" i="1"/>
  <c r="B137" i="1"/>
  <c r="A137" i="1"/>
  <c r="M136" i="1"/>
  <c r="K136" i="1"/>
  <c r="L136" i="1" s="1"/>
  <c r="I136" i="1"/>
  <c r="H136" i="1"/>
  <c r="F136" i="1"/>
  <c r="E136" i="1"/>
  <c r="D136" i="1"/>
  <c r="C136" i="1"/>
  <c r="B136" i="1"/>
  <c r="A136" i="1"/>
  <c r="I135" i="1"/>
  <c r="H135" i="1"/>
  <c r="M135" i="1" s="1"/>
  <c r="F135" i="1"/>
  <c r="K135" i="1" s="1"/>
  <c r="L135" i="1" s="1"/>
  <c r="E135" i="1"/>
  <c r="D135" i="1"/>
  <c r="C135" i="1"/>
  <c r="B135" i="1"/>
  <c r="A135" i="1"/>
  <c r="M134" i="1"/>
  <c r="K134" i="1"/>
  <c r="L134" i="1" s="1"/>
  <c r="I134" i="1"/>
  <c r="H134" i="1"/>
  <c r="F134" i="1"/>
  <c r="E134" i="1"/>
  <c r="G134" i="1" s="1"/>
  <c r="D134" i="1"/>
  <c r="C134" i="1"/>
  <c r="B134" i="1"/>
  <c r="A134" i="1"/>
  <c r="J133" i="1"/>
  <c r="I133" i="1"/>
  <c r="H133" i="1"/>
  <c r="M133" i="1" s="1"/>
  <c r="G133" i="1"/>
  <c r="F133" i="1"/>
  <c r="K133" i="1" s="1"/>
  <c r="L133" i="1" s="1"/>
  <c r="E133" i="1"/>
  <c r="D133" i="1"/>
  <c r="C133" i="1"/>
  <c r="B133" i="1"/>
  <c r="A133" i="1"/>
  <c r="M132" i="1"/>
  <c r="I132" i="1"/>
  <c r="H132" i="1"/>
  <c r="F132" i="1"/>
  <c r="K132" i="1" s="1"/>
  <c r="L132" i="1" s="1"/>
  <c r="E132" i="1"/>
  <c r="D132" i="1"/>
  <c r="C132" i="1"/>
  <c r="B132" i="1"/>
  <c r="A132" i="1"/>
  <c r="I131" i="1"/>
  <c r="H131" i="1"/>
  <c r="M131" i="1" s="1"/>
  <c r="F131" i="1"/>
  <c r="K131" i="1" s="1"/>
  <c r="L131" i="1" s="1"/>
  <c r="E131" i="1"/>
  <c r="D131" i="1"/>
  <c r="C131" i="1"/>
  <c r="B131" i="1"/>
  <c r="A131" i="1"/>
  <c r="M130" i="1"/>
  <c r="K130" i="1"/>
  <c r="L130" i="1" s="1"/>
  <c r="I130" i="1"/>
  <c r="H130" i="1"/>
  <c r="F130" i="1"/>
  <c r="E130" i="1"/>
  <c r="D130" i="1"/>
  <c r="C130" i="1"/>
  <c r="B130" i="1"/>
  <c r="A130" i="1"/>
  <c r="J129" i="1"/>
  <c r="I129" i="1"/>
  <c r="H129" i="1"/>
  <c r="M129" i="1" s="1"/>
  <c r="G129" i="1"/>
  <c r="F129" i="1"/>
  <c r="K129" i="1" s="1"/>
  <c r="L129" i="1" s="1"/>
  <c r="E129" i="1"/>
  <c r="D129" i="1"/>
  <c r="C129" i="1"/>
  <c r="B129" i="1"/>
  <c r="A129" i="1"/>
  <c r="M128" i="1"/>
  <c r="K128" i="1"/>
  <c r="L128" i="1" s="1"/>
  <c r="I128" i="1"/>
  <c r="H128" i="1"/>
  <c r="F128" i="1"/>
  <c r="E128" i="1"/>
  <c r="D128" i="1"/>
  <c r="C128" i="1"/>
  <c r="B128" i="1"/>
  <c r="A128" i="1"/>
  <c r="I127" i="1"/>
  <c r="H127" i="1"/>
  <c r="M127" i="1" s="1"/>
  <c r="F127" i="1"/>
  <c r="K127" i="1" s="1"/>
  <c r="L127" i="1" s="1"/>
  <c r="E127" i="1"/>
  <c r="D127" i="1"/>
  <c r="C127" i="1"/>
  <c r="B127" i="1"/>
  <c r="A127" i="1"/>
  <c r="M126" i="1"/>
  <c r="K126" i="1"/>
  <c r="L126" i="1" s="1"/>
  <c r="I126" i="1"/>
  <c r="H126" i="1"/>
  <c r="F126" i="1"/>
  <c r="E126" i="1"/>
  <c r="G126" i="1" s="1"/>
  <c r="D126" i="1"/>
  <c r="C126" i="1"/>
  <c r="B126" i="1"/>
  <c r="A126" i="1"/>
  <c r="J125" i="1"/>
  <c r="I125" i="1"/>
  <c r="H125" i="1"/>
  <c r="M125" i="1" s="1"/>
  <c r="G125" i="1"/>
  <c r="F125" i="1"/>
  <c r="K125" i="1" s="1"/>
  <c r="L125" i="1" s="1"/>
  <c r="E125" i="1"/>
  <c r="D125" i="1"/>
  <c r="C125" i="1"/>
  <c r="B125" i="1"/>
  <c r="A125" i="1"/>
  <c r="M124" i="1"/>
  <c r="I124" i="1"/>
  <c r="H124" i="1"/>
  <c r="F124" i="1"/>
  <c r="K124" i="1" s="1"/>
  <c r="L124" i="1" s="1"/>
  <c r="E124" i="1"/>
  <c r="D124" i="1"/>
  <c r="C124" i="1"/>
  <c r="B124" i="1"/>
  <c r="A124" i="1"/>
  <c r="I123" i="1"/>
  <c r="H123" i="1"/>
  <c r="M123" i="1" s="1"/>
  <c r="F123" i="1"/>
  <c r="K123" i="1" s="1"/>
  <c r="L123" i="1" s="1"/>
  <c r="E123" i="1"/>
  <c r="D123" i="1"/>
  <c r="C123" i="1"/>
  <c r="B123" i="1"/>
  <c r="A123" i="1"/>
  <c r="M122" i="1"/>
  <c r="K122" i="1"/>
  <c r="L122" i="1" s="1"/>
  <c r="I122" i="1"/>
  <c r="H122" i="1"/>
  <c r="F122" i="1"/>
  <c r="E122" i="1"/>
  <c r="D122" i="1"/>
  <c r="C122" i="1"/>
  <c r="B122" i="1"/>
  <c r="A122" i="1"/>
  <c r="J121" i="1"/>
  <c r="I121" i="1"/>
  <c r="H121" i="1"/>
  <c r="M121" i="1" s="1"/>
  <c r="G121" i="1"/>
  <c r="F121" i="1"/>
  <c r="K121" i="1" s="1"/>
  <c r="L121" i="1" s="1"/>
  <c r="E121" i="1"/>
  <c r="D121" i="1"/>
  <c r="C121" i="1"/>
  <c r="B121" i="1"/>
  <c r="A121" i="1"/>
  <c r="M120" i="1"/>
  <c r="K120" i="1"/>
  <c r="L120" i="1" s="1"/>
  <c r="I120" i="1"/>
  <c r="H120" i="1"/>
  <c r="F120" i="1"/>
  <c r="E120" i="1"/>
  <c r="D120" i="1"/>
  <c r="C120" i="1"/>
  <c r="B120" i="1"/>
  <c r="A120" i="1"/>
  <c r="I119" i="1"/>
  <c r="H119" i="1"/>
  <c r="M119" i="1" s="1"/>
  <c r="F119" i="1"/>
  <c r="K119" i="1" s="1"/>
  <c r="L119" i="1" s="1"/>
  <c r="E119" i="1"/>
  <c r="D119" i="1"/>
  <c r="C119" i="1"/>
  <c r="B119" i="1"/>
  <c r="A119" i="1"/>
  <c r="M118" i="1"/>
  <c r="K118" i="1"/>
  <c r="L118" i="1" s="1"/>
  <c r="I118" i="1"/>
  <c r="H118" i="1"/>
  <c r="F118" i="1"/>
  <c r="E118" i="1"/>
  <c r="G118" i="1" s="1"/>
  <c r="D118" i="1"/>
  <c r="C118" i="1"/>
  <c r="B118" i="1"/>
  <c r="A118" i="1"/>
  <c r="J117" i="1"/>
  <c r="I117" i="1"/>
  <c r="H117" i="1"/>
  <c r="M117" i="1" s="1"/>
  <c r="G117" i="1"/>
  <c r="F117" i="1"/>
  <c r="K117" i="1" s="1"/>
  <c r="L117" i="1" s="1"/>
  <c r="E117" i="1"/>
  <c r="D117" i="1"/>
  <c r="C117" i="1"/>
  <c r="B117" i="1"/>
  <c r="A117" i="1"/>
  <c r="M116" i="1"/>
  <c r="I116" i="1"/>
  <c r="H116" i="1"/>
  <c r="F116" i="1"/>
  <c r="K116" i="1" s="1"/>
  <c r="L116" i="1" s="1"/>
  <c r="E116" i="1"/>
  <c r="D116" i="1"/>
  <c r="C116" i="1"/>
  <c r="B116" i="1"/>
  <c r="A116" i="1"/>
  <c r="I115" i="1"/>
  <c r="H115" i="1"/>
  <c r="M115" i="1" s="1"/>
  <c r="F115" i="1"/>
  <c r="K115" i="1" s="1"/>
  <c r="L115" i="1" s="1"/>
  <c r="E115" i="1"/>
  <c r="D115" i="1"/>
  <c r="C115" i="1"/>
  <c r="B115" i="1"/>
  <c r="A115" i="1"/>
  <c r="M114" i="1"/>
  <c r="K114" i="1"/>
  <c r="L114" i="1" s="1"/>
  <c r="I114" i="1"/>
  <c r="H114" i="1"/>
  <c r="F114" i="1"/>
  <c r="E114" i="1"/>
  <c r="D114" i="1"/>
  <c r="C114" i="1"/>
  <c r="B114" i="1"/>
  <c r="A114" i="1"/>
  <c r="J113" i="1"/>
  <c r="I113" i="1"/>
  <c r="H113" i="1"/>
  <c r="M113" i="1" s="1"/>
  <c r="G113" i="1"/>
  <c r="F113" i="1"/>
  <c r="K113" i="1" s="1"/>
  <c r="L113" i="1" s="1"/>
  <c r="E113" i="1"/>
  <c r="D113" i="1"/>
  <c r="C113" i="1"/>
  <c r="B113" i="1"/>
  <c r="A113" i="1"/>
  <c r="M112" i="1"/>
  <c r="K112" i="1"/>
  <c r="L112" i="1" s="1"/>
  <c r="I112" i="1"/>
  <c r="H112" i="1"/>
  <c r="F112" i="1"/>
  <c r="E112" i="1"/>
  <c r="D112" i="1"/>
  <c r="C112" i="1"/>
  <c r="B112" i="1"/>
  <c r="A112" i="1"/>
  <c r="I111" i="1"/>
  <c r="H111" i="1"/>
  <c r="M111" i="1" s="1"/>
  <c r="F111" i="1"/>
  <c r="K111" i="1" s="1"/>
  <c r="L111" i="1" s="1"/>
  <c r="E111" i="1"/>
  <c r="D111" i="1"/>
  <c r="C111" i="1"/>
  <c r="B111" i="1"/>
  <c r="A111" i="1"/>
  <c r="M110" i="1"/>
  <c r="K110" i="1"/>
  <c r="L110" i="1" s="1"/>
  <c r="I110" i="1"/>
  <c r="H110" i="1"/>
  <c r="F110" i="1"/>
  <c r="E110" i="1"/>
  <c r="G110" i="1" s="1"/>
  <c r="D110" i="1"/>
  <c r="C110" i="1"/>
  <c r="B110" i="1"/>
  <c r="A110" i="1"/>
  <c r="J109" i="1"/>
  <c r="I109" i="1"/>
  <c r="H109" i="1"/>
  <c r="M109" i="1" s="1"/>
  <c r="G109" i="1"/>
  <c r="F109" i="1"/>
  <c r="K109" i="1" s="1"/>
  <c r="L109" i="1" s="1"/>
  <c r="E109" i="1"/>
  <c r="D109" i="1"/>
  <c r="C109" i="1"/>
  <c r="B109" i="1"/>
  <c r="A109" i="1"/>
  <c r="M108" i="1"/>
  <c r="I108" i="1"/>
  <c r="H108" i="1"/>
  <c r="F108" i="1"/>
  <c r="K108" i="1" s="1"/>
  <c r="L108" i="1" s="1"/>
  <c r="E108" i="1"/>
  <c r="D108" i="1"/>
  <c r="C108" i="1"/>
  <c r="B108" i="1"/>
  <c r="A108" i="1"/>
  <c r="I107" i="1"/>
  <c r="H107" i="1"/>
  <c r="M107" i="1" s="1"/>
  <c r="F107" i="1"/>
  <c r="K107" i="1" s="1"/>
  <c r="L107" i="1" s="1"/>
  <c r="E107" i="1"/>
  <c r="D107" i="1"/>
  <c r="C107" i="1"/>
  <c r="B107" i="1"/>
  <c r="A107" i="1"/>
  <c r="M106" i="1"/>
  <c r="K106" i="1"/>
  <c r="L106" i="1" s="1"/>
  <c r="I106" i="1"/>
  <c r="H106" i="1"/>
  <c r="F106" i="1"/>
  <c r="E106" i="1"/>
  <c r="D106" i="1"/>
  <c r="C106" i="1"/>
  <c r="B106" i="1"/>
  <c r="A106" i="1"/>
  <c r="J105" i="1"/>
  <c r="I105" i="1"/>
  <c r="H105" i="1"/>
  <c r="M105" i="1" s="1"/>
  <c r="G105" i="1"/>
  <c r="F105" i="1"/>
  <c r="K105" i="1" s="1"/>
  <c r="L105" i="1" s="1"/>
  <c r="E105" i="1"/>
  <c r="D105" i="1"/>
  <c r="C105" i="1"/>
  <c r="B105" i="1"/>
  <c r="A105" i="1"/>
  <c r="M104" i="1"/>
  <c r="K104" i="1"/>
  <c r="L104" i="1" s="1"/>
  <c r="I104" i="1"/>
  <c r="H104" i="1"/>
  <c r="F104" i="1"/>
  <c r="E104" i="1"/>
  <c r="D104" i="1"/>
  <c r="C104" i="1"/>
  <c r="B104" i="1"/>
  <c r="A104" i="1"/>
  <c r="I103" i="1"/>
  <c r="H103" i="1"/>
  <c r="M103" i="1" s="1"/>
  <c r="F103" i="1"/>
  <c r="K103" i="1" s="1"/>
  <c r="L103" i="1" s="1"/>
  <c r="E103" i="1"/>
  <c r="D103" i="1"/>
  <c r="C103" i="1"/>
  <c r="B103" i="1"/>
  <c r="A103" i="1"/>
  <c r="M102" i="1"/>
  <c r="K102" i="1"/>
  <c r="L102" i="1" s="1"/>
  <c r="I102" i="1"/>
  <c r="H102" i="1"/>
  <c r="F102" i="1"/>
  <c r="E102" i="1"/>
  <c r="G102" i="1" s="1"/>
  <c r="D102" i="1"/>
  <c r="C102" i="1"/>
  <c r="B102" i="1"/>
  <c r="A102" i="1"/>
  <c r="J101" i="1"/>
  <c r="I101" i="1"/>
  <c r="H101" i="1"/>
  <c r="M101" i="1" s="1"/>
  <c r="G101" i="1"/>
  <c r="F101" i="1"/>
  <c r="K101" i="1" s="1"/>
  <c r="L101" i="1" s="1"/>
  <c r="E101" i="1"/>
  <c r="D101" i="1"/>
  <c r="C101" i="1"/>
  <c r="B101" i="1"/>
  <c r="A101" i="1"/>
  <c r="M100" i="1"/>
  <c r="I100" i="1"/>
  <c r="H100" i="1"/>
  <c r="F100" i="1"/>
  <c r="K100" i="1" s="1"/>
  <c r="L100" i="1" s="1"/>
  <c r="E100" i="1"/>
  <c r="D100" i="1"/>
  <c r="C100" i="1"/>
  <c r="B100" i="1"/>
  <c r="A100" i="1"/>
  <c r="I99" i="1"/>
  <c r="H99" i="1"/>
  <c r="M99" i="1" s="1"/>
  <c r="F99" i="1"/>
  <c r="K99" i="1" s="1"/>
  <c r="L99" i="1" s="1"/>
  <c r="E99" i="1"/>
  <c r="D99" i="1"/>
  <c r="C99" i="1"/>
  <c r="B99" i="1"/>
  <c r="A99" i="1"/>
  <c r="M98" i="1"/>
  <c r="K98" i="1"/>
  <c r="L98" i="1" s="1"/>
  <c r="I98" i="1"/>
  <c r="H98" i="1"/>
  <c r="F98" i="1"/>
  <c r="E98" i="1"/>
  <c r="D98" i="1"/>
  <c r="C98" i="1"/>
  <c r="B98" i="1"/>
  <c r="A98" i="1"/>
  <c r="J97" i="1"/>
  <c r="I97" i="1"/>
  <c r="H97" i="1"/>
  <c r="M97" i="1" s="1"/>
  <c r="G97" i="1"/>
  <c r="F97" i="1"/>
  <c r="K97" i="1" s="1"/>
  <c r="L97" i="1" s="1"/>
  <c r="E97" i="1"/>
  <c r="D97" i="1"/>
  <c r="C97" i="1"/>
  <c r="B97" i="1"/>
  <c r="A97" i="1"/>
  <c r="M96" i="1"/>
  <c r="K96" i="1"/>
  <c r="L96" i="1" s="1"/>
  <c r="I96" i="1"/>
  <c r="H96" i="1"/>
  <c r="F96" i="1"/>
  <c r="E96" i="1"/>
  <c r="D96" i="1"/>
  <c r="C96" i="1"/>
  <c r="B96" i="1"/>
  <c r="A96" i="1"/>
  <c r="I95" i="1"/>
  <c r="H95" i="1"/>
  <c r="M95" i="1" s="1"/>
  <c r="F95" i="1"/>
  <c r="K95" i="1" s="1"/>
  <c r="L95" i="1" s="1"/>
  <c r="E95" i="1"/>
  <c r="D95" i="1"/>
  <c r="C95" i="1"/>
  <c r="B95" i="1"/>
  <c r="A95" i="1"/>
  <c r="M94" i="1"/>
  <c r="K94" i="1"/>
  <c r="L94" i="1" s="1"/>
  <c r="I94" i="1"/>
  <c r="H94" i="1"/>
  <c r="F94" i="1"/>
  <c r="E94" i="1"/>
  <c r="G94" i="1" s="1"/>
  <c r="D94" i="1"/>
  <c r="C94" i="1"/>
  <c r="B94" i="1"/>
  <c r="A94" i="1"/>
  <c r="J93" i="1"/>
  <c r="I93" i="1"/>
  <c r="H93" i="1"/>
  <c r="M93" i="1" s="1"/>
  <c r="G93" i="1"/>
  <c r="F93" i="1"/>
  <c r="K93" i="1" s="1"/>
  <c r="L93" i="1" s="1"/>
  <c r="E93" i="1"/>
  <c r="D93" i="1"/>
  <c r="C93" i="1"/>
  <c r="B93" i="1"/>
  <c r="A93" i="1"/>
  <c r="M92" i="1"/>
  <c r="I92" i="1"/>
  <c r="H92" i="1"/>
  <c r="F92" i="1"/>
  <c r="K92" i="1" s="1"/>
  <c r="L92" i="1" s="1"/>
  <c r="E92" i="1"/>
  <c r="D92" i="1"/>
  <c r="C92" i="1"/>
  <c r="B92" i="1"/>
  <c r="A92" i="1"/>
  <c r="I91" i="1"/>
  <c r="H91" i="1"/>
  <c r="M91" i="1" s="1"/>
  <c r="F91" i="1"/>
  <c r="K91" i="1" s="1"/>
  <c r="L91" i="1" s="1"/>
  <c r="E91" i="1"/>
  <c r="D91" i="1"/>
  <c r="C91" i="1"/>
  <c r="B91" i="1"/>
  <c r="A91" i="1"/>
  <c r="M90" i="1"/>
  <c r="K90" i="1"/>
  <c r="L90" i="1" s="1"/>
  <c r="I90" i="1"/>
  <c r="H90" i="1"/>
  <c r="F90" i="1"/>
  <c r="E90" i="1"/>
  <c r="D90" i="1"/>
  <c r="C90" i="1"/>
  <c r="B90" i="1"/>
  <c r="A90" i="1"/>
  <c r="J89" i="1"/>
  <c r="I89" i="1"/>
  <c r="H89" i="1"/>
  <c r="M89" i="1" s="1"/>
  <c r="G89" i="1"/>
  <c r="F89" i="1"/>
  <c r="K89" i="1" s="1"/>
  <c r="L89" i="1" s="1"/>
  <c r="E89" i="1"/>
  <c r="D89" i="1"/>
  <c r="C89" i="1"/>
  <c r="B89" i="1"/>
  <c r="A89" i="1"/>
  <c r="M88" i="1"/>
  <c r="K88" i="1"/>
  <c r="L88" i="1" s="1"/>
  <c r="I88" i="1"/>
  <c r="H88" i="1"/>
  <c r="F88" i="1"/>
  <c r="E88" i="1"/>
  <c r="D88" i="1"/>
  <c r="C88" i="1"/>
  <c r="B88" i="1"/>
  <c r="A88" i="1"/>
  <c r="I87" i="1"/>
  <c r="H87" i="1"/>
  <c r="M87" i="1" s="1"/>
  <c r="F87" i="1"/>
  <c r="K87" i="1" s="1"/>
  <c r="L87" i="1" s="1"/>
  <c r="E87" i="1"/>
  <c r="D87" i="1"/>
  <c r="C87" i="1"/>
  <c r="B87" i="1"/>
  <c r="A87" i="1"/>
  <c r="M86" i="1"/>
  <c r="K86" i="1"/>
  <c r="L86" i="1" s="1"/>
  <c r="I86" i="1"/>
  <c r="H86" i="1"/>
  <c r="F86" i="1"/>
  <c r="E86" i="1"/>
  <c r="G86" i="1" s="1"/>
  <c r="D86" i="1"/>
  <c r="C86" i="1"/>
  <c r="B86" i="1"/>
  <c r="A86" i="1"/>
  <c r="J85" i="1"/>
  <c r="I85" i="1"/>
  <c r="H85" i="1"/>
  <c r="M85" i="1" s="1"/>
  <c r="G85" i="1"/>
  <c r="F85" i="1"/>
  <c r="K85" i="1" s="1"/>
  <c r="L85" i="1" s="1"/>
  <c r="E85" i="1"/>
  <c r="D85" i="1"/>
  <c r="C85" i="1"/>
  <c r="B85" i="1"/>
  <c r="A85" i="1"/>
  <c r="M84" i="1"/>
  <c r="I84" i="1"/>
  <c r="H84" i="1"/>
  <c r="F84" i="1"/>
  <c r="K84" i="1" s="1"/>
  <c r="L84" i="1" s="1"/>
  <c r="E84" i="1"/>
  <c r="D84" i="1"/>
  <c r="C84" i="1"/>
  <c r="B84" i="1"/>
  <c r="A84" i="1"/>
  <c r="I83" i="1"/>
  <c r="H83" i="1"/>
  <c r="M83" i="1" s="1"/>
  <c r="F83" i="1"/>
  <c r="K83" i="1" s="1"/>
  <c r="L83" i="1" s="1"/>
  <c r="E83" i="1"/>
  <c r="D83" i="1"/>
  <c r="C83" i="1"/>
  <c r="B83" i="1"/>
  <c r="A83" i="1"/>
  <c r="M82" i="1"/>
  <c r="K82" i="1"/>
  <c r="L82" i="1" s="1"/>
  <c r="I82" i="1"/>
  <c r="H82" i="1"/>
  <c r="F82" i="1"/>
  <c r="E82" i="1"/>
  <c r="D82" i="1"/>
  <c r="C82" i="1"/>
  <c r="B82" i="1"/>
  <c r="A82" i="1"/>
  <c r="J81" i="1"/>
  <c r="I81" i="1"/>
  <c r="H81" i="1"/>
  <c r="M81" i="1" s="1"/>
  <c r="G81" i="1"/>
  <c r="F81" i="1"/>
  <c r="K81" i="1" s="1"/>
  <c r="L81" i="1" s="1"/>
  <c r="E81" i="1"/>
  <c r="D81" i="1"/>
  <c r="C81" i="1"/>
  <c r="B81" i="1"/>
  <c r="A81" i="1"/>
  <c r="M80" i="1"/>
  <c r="K80" i="1"/>
  <c r="L80" i="1" s="1"/>
  <c r="I80" i="1"/>
  <c r="H80" i="1"/>
  <c r="F80" i="1"/>
  <c r="E80" i="1"/>
  <c r="D80" i="1"/>
  <c r="C80" i="1"/>
  <c r="B80" i="1"/>
  <c r="A80" i="1"/>
  <c r="I79" i="1"/>
  <c r="H79" i="1"/>
  <c r="M79" i="1" s="1"/>
  <c r="F79" i="1"/>
  <c r="K79" i="1" s="1"/>
  <c r="L79" i="1" s="1"/>
  <c r="E79" i="1"/>
  <c r="D79" i="1"/>
  <c r="C79" i="1"/>
  <c r="B79" i="1"/>
  <c r="A79" i="1"/>
  <c r="M78" i="1"/>
  <c r="K78" i="1"/>
  <c r="L78" i="1" s="1"/>
  <c r="I78" i="1"/>
  <c r="H78" i="1"/>
  <c r="F78" i="1"/>
  <c r="E78" i="1"/>
  <c r="G78" i="1" s="1"/>
  <c r="D78" i="1"/>
  <c r="C78" i="1"/>
  <c r="B78" i="1"/>
  <c r="A78" i="1"/>
  <c r="J77" i="1"/>
  <c r="I77" i="1"/>
  <c r="H77" i="1"/>
  <c r="M77" i="1" s="1"/>
  <c r="G77" i="1"/>
  <c r="F77" i="1"/>
  <c r="K77" i="1" s="1"/>
  <c r="L77" i="1" s="1"/>
  <c r="E77" i="1"/>
  <c r="D77" i="1"/>
  <c r="C77" i="1"/>
  <c r="B77" i="1"/>
  <c r="A77" i="1"/>
  <c r="M76" i="1"/>
  <c r="I76" i="1"/>
  <c r="H76" i="1"/>
  <c r="F76" i="1"/>
  <c r="K76" i="1" s="1"/>
  <c r="L76" i="1" s="1"/>
  <c r="E76" i="1"/>
  <c r="D76" i="1"/>
  <c r="C76" i="1"/>
  <c r="B76" i="1"/>
  <c r="A76" i="1"/>
  <c r="I75" i="1"/>
  <c r="H75" i="1"/>
  <c r="M75" i="1" s="1"/>
  <c r="F75" i="1"/>
  <c r="K75" i="1" s="1"/>
  <c r="L75" i="1" s="1"/>
  <c r="E75" i="1"/>
  <c r="D75" i="1"/>
  <c r="C75" i="1"/>
  <c r="B75" i="1"/>
  <c r="A75" i="1"/>
  <c r="M74" i="1"/>
  <c r="K74" i="1"/>
  <c r="L74" i="1" s="1"/>
  <c r="I74" i="1"/>
  <c r="H74" i="1"/>
  <c r="F74" i="1"/>
  <c r="E74" i="1"/>
  <c r="D74" i="1"/>
  <c r="C74" i="1"/>
  <c r="B74" i="1"/>
  <c r="A74" i="1"/>
  <c r="J73" i="1"/>
  <c r="I73" i="1"/>
  <c r="H73" i="1"/>
  <c r="M73" i="1" s="1"/>
  <c r="G73" i="1"/>
  <c r="F73" i="1"/>
  <c r="K73" i="1" s="1"/>
  <c r="L73" i="1" s="1"/>
  <c r="E73" i="1"/>
  <c r="D73" i="1"/>
  <c r="C73" i="1"/>
  <c r="B73" i="1"/>
  <c r="A73" i="1"/>
  <c r="M72" i="1"/>
  <c r="K72" i="1"/>
  <c r="L72" i="1" s="1"/>
  <c r="I72" i="1"/>
  <c r="H72" i="1"/>
  <c r="F72" i="1"/>
  <c r="E72" i="1"/>
  <c r="D72" i="1"/>
  <c r="C72" i="1"/>
  <c r="B72" i="1"/>
  <c r="A72" i="1"/>
  <c r="I71" i="1"/>
  <c r="H71" i="1"/>
  <c r="M71" i="1" s="1"/>
  <c r="F71" i="1"/>
  <c r="K71" i="1" s="1"/>
  <c r="L71" i="1" s="1"/>
  <c r="E71" i="1"/>
  <c r="D71" i="1"/>
  <c r="C71" i="1"/>
  <c r="B71" i="1"/>
  <c r="A71" i="1"/>
  <c r="M70" i="1"/>
  <c r="K70" i="1"/>
  <c r="L70" i="1" s="1"/>
  <c r="I70" i="1"/>
  <c r="H70" i="1"/>
  <c r="F70" i="1"/>
  <c r="E70" i="1"/>
  <c r="G70" i="1" s="1"/>
  <c r="D70" i="1"/>
  <c r="C70" i="1"/>
  <c r="B70" i="1"/>
  <c r="A70" i="1"/>
  <c r="J69" i="1"/>
  <c r="I69" i="1"/>
  <c r="H69" i="1"/>
  <c r="M69" i="1" s="1"/>
  <c r="G69" i="1"/>
  <c r="F69" i="1"/>
  <c r="K69" i="1" s="1"/>
  <c r="L69" i="1" s="1"/>
  <c r="E69" i="1"/>
  <c r="D69" i="1"/>
  <c r="C69" i="1"/>
  <c r="B69" i="1"/>
  <c r="A69" i="1"/>
  <c r="M68" i="1"/>
  <c r="I68" i="1"/>
  <c r="H68" i="1"/>
  <c r="F68" i="1"/>
  <c r="K68" i="1" s="1"/>
  <c r="L68" i="1" s="1"/>
  <c r="E68" i="1"/>
  <c r="D68" i="1"/>
  <c r="C68" i="1"/>
  <c r="B68" i="1"/>
  <c r="A68" i="1"/>
  <c r="I67" i="1"/>
  <c r="H67" i="1"/>
  <c r="M67" i="1" s="1"/>
  <c r="F67" i="1"/>
  <c r="K67" i="1" s="1"/>
  <c r="L67" i="1" s="1"/>
  <c r="E67" i="1"/>
  <c r="D67" i="1"/>
  <c r="C67" i="1"/>
  <c r="B67" i="1"/>
  <c r="A67" i="1"/>
  <c r="M66" i="1"/>
  <c r="K66" i="1"/>
  <c r="L66" i="1" s="1"/>
  <c r="I66" i="1"/>
  <c r="H66" i="1"/>
  <c r="F66" i="1"/>
  <c r="E66" i="1"/>
  <c r="D66" i="1"/>
  <c r="C66" i="1"/>
  <c r="B66" i="1"/>
  <c r="A66" i="1"/>
  <c r="J65" i="1"/>
  <c r="I65" i="1"/>
  <c r="H65" i="1"/>
  <c r="M65" i="1" s="1"/>
  <c r="G65" i="1"/>
  <c r="F65" i="1"/>
  <c r="K65" i="1" s="1"/>
  <c r="L65" i="1" s="1"/>
  <c r="E65" i="1"/>
  <c r="D65" i="1"/>
  <c r="C65" i="1"/>
  <c r="B65" i="1"/>
  <c r="A65" i="1"/>
  <c r="M64" i="1"/>
  <c r="K64" i="1"/>
  <c r="L64" i="1" s="1"/>
  <c r="I64" i="1"/>
  <c r="H64" i="1"/>
  <c r="F64" i="1"/>
  <c r="E64" i="1"/>
  <c r="D64" i="1"/>
  <c r="C64" i="1"/>
  <c r="B64" i="1"/>
  <c r="A64" i="1"/>
  <c r="I63" i="1"/>
  <c r="H63" i="1"/>
  <c r="M63" i="1" s="1"/>
  <c r="F63" i="1"/>
  <c r="K63" i="1" s="1"/>
  <c r="L63" i="1" s="1"/>
  <c r="E63" i="1"/>
  <c r="D63" i="1"/>
  <c r="C63" i="1"/>
  <c r="B63" i="1"/>
  <c r="A63" i="1"/>
  <c r="M62" i="1"/>
  <c r="K62" i="1"/>
  <c r="L62" i="1" s="1"/>
  <c r="I62" i="1"/>
  <c r="H62" i="1"/>
  <c r="F62" i="1"/>
  <c r="E62" i="1"/>
  <c r="G62" i="1" s="1"/>
  <c r="D62" i="1"/>
  <c r="C62" i="1"/>
  <c r="B62" i="1"/>
  <c r="A62" i="1"/>
  <c r="J61" i="1"/>
  <c r="I61" i="1"/>
  <c r="H61" i="1"/>
  <c r="M61" i="1" s="1"/>
  <c r="G61" i="1"/>
  <c r="F61" i="1"/>
  <c r="K61" i="1" s="1"/>
  <c r="L61" i="1" s="1"/>
  <c r="E61" i="1"/>
  <c r="D61" i="1"/>
  <c r="C61" i="1"/>
  <c r="B61" i="1"/>
  <c r="A61" i="1"/>
  <c r="M60" i="1"/>
  <c r="I60" i="1"/>
  <c r="H60" i="1"/>
  <c r="F60" i="1"/>
  <c r="K60" i="1" s="1"/>
  <c r="L60" i="1" s="1"/>
  <c r="E60" i="1"/>
  <c r="D60" i="1"/>
  <c r="C60" i="1"/>
  <c r="B60" i="1"/>
  <c r="A60" i="1"/>
  <c r="I59" i="1"/>
  <c r="H59" i="1"/>
  <c r="M59" i="1" s="1"/>
  <c r="F59" i="1"/>
  <c r="K59" i="1" s="1"/>
  <c r="L59" i="1" s="1"/>
  <c r="E59" i="1"/>
  <c r="D59" i="1"/>
  <c r="C59" i="1"/>
  <c r="B59" i="1"/>
  <c r="A59" i="1"/>
  <c r="M58" i="1"/>
  <c r="K58" i="1"/>
  <c r="L58" i="1" s="1"/>
  <c r="I58" i="1"/>
  <c r="H58" i="1"/>
  <c r="F58" i="1"/>
  <c r="E58" i="1"/>
  <c r="D58" i="1"/>
  <c r="C58" i="1"/>
  <c r="B58" i="1"/>
  <c r="A58" i="1"/>
  <c r="J57" i="1"/>
  <c r="I57" i="1"/>
  <c r="H57" i="1"/>
  <c r="M57" i="1" s="1"/>
  <c r="G57" i="1"/>
  <c r="F57" i="1"/>
  <c r="K57" i="1" s="1"/>
  <c r="L57" i="1" s="1"/>
  <c r="E57" i="1"/>
  <c r="D57" i="1"/>
  <c r="C57" i="1"/>
  <c r="B57" i="1"/>
  <c r="A57" i="1"/>
  <c r="M56" i="1"/>
  <c r="K56" i="1"/>
  <c r="L56" i="1" s="1"/>
  <c r="I56" i="1"/>
  <c r="H56" i="1"/>
  <c r="F56" i="1"/>
  <c r="E56" i="1"/>
  <c r="D56" i="1"/>
  <c r="C56" i="1"/>
  <c r="B56" i="1"/>
  <c r="A56" i="1"/>
  <c r="I55" i="1"/>
  <c r="H55" i="1"/>
  <c r="M55" i="1" s="1"/>
  <c r="F55" i="1"/>
  <c r="K55" i="1" s="1"/>
  <c r="L55" i="1" s="1"/>
  <c r="E55" i="1"/>
  <c r="D55" i="1"/>
  <c r="C55" i="1"/>
  <c r="B55" i="1"/>
  <c r="A55" i="1"/>
  <c r="M54" i="1"/>
  <c r="K54" i="1"/>
  <c r="L54" i="1" s="1"/>
  <c r="I54" i="1"/>
  <c r="H54" i="1"/>
  <c r="F54" i="1"/>
  <c r="E54" i="1"/>
  <c r="G54" i="1" s="1"/>
  <c r="D54" i="1"/>
  <c r="C54" i="1"/>
  <c r="B54" i="1"/>
  <c r="A54" i="1"/>
  <c r="J53" i="1"/>
  <c r="I53" i="1"/>
  <c r="H53" i="1"/>
  <c r="M53" i="1" s="1"/>
  <c r="G53" i="1"/>
  <c r="F53" i="1"/>
  <c r="K53" i="1" s="1"/>
  <c r="L53" i="1" s="1"/>
  <c r="E53" i="1"/>
  <c r="D53" i="1"/>
  <c r="C53" i="1"/>
  <c r="B53" i="1"/>
  <c r="A53" i="1"/>
  <c r="M52" i="1"/>
  <c r="I52" i="1"/>
  <c r="H52" i="1"/>
  <c r="G52" i="1"/>
  <c r="F52" i="1"/>
  <c r="K52" i="1" s="1"/>
  <c r="L52" i="1" s="1"/>
  <c r="E52" i="1"/>
  <c r="J52" i="1" s="1"/>
  <c r="D52" i="1"/>
  <c r="C52" i="1"/>
  <c r="B52" i="1"/>
  <c r="A52" i="1"/>
  <c r="I51" i="1"/>
  <c r="H51" i="1"/>
  <c r="M51" i="1" s="1"/>
  <c r="F51" i="1"/>
  <c r="K51" i="1" s="1"/>
  <c r="L51" i="1" s="1"/>
  <c r="E51" i="1"/>
  <c r="D51" i="1"/>
  <c r="C51" i="1"/>
  <c r="B51" i="1"/>
  <c r="A51" i="1"/>
  <c r="M50" i="1"/>
  <c r="K50" i="1"/>
  <c r="L50" i="1" s="1"/>
  <c r="I50" i="1"/>
  <c r="H50" i="1"/>
  <c r="F50" i="1"/>
  <c r="E50" i="1"/>
  <c r="G50" i="1" s="1"/>
  <c r="D50" i="1"/>
  <c r="C50" i="1"/>
  <c r="B50" i="1"/>
  <c r="A50" i="1"/>
  <c r="J49" i="1"/>
  <c r="I49" i="1"/>
  <c r="H49" i="1"/>
  <c r="M49" i="1" s="1"/>
  <c r="G49" i="1"/>
  <c r="F49" i="1"/>
  <c r="K49" i="1" s="1"/>
  <c r="L49" i="1" s="1"/>
  <c r="E49" i="1"/>
  <c r="D49" i="1"/>
  <c r="C49" i="1"/>
  <c r="B49" i="1"/>
  <c r="A49" i="1"/>
  <c r="M48" i="1"/>
  <c r="I48" i="1"/>
  <c r="H48" i="1"/>
  <c r="F48" i="1"/>
  <c r="K48" i="1" s="1"/>
  <c r="L48" i="1" s="1"/>
  <c r="E48" i="1"/>
  <c r="J48" i="1" s="1"/>
  <c r="D48" i="1"/>
  <c r="C48" i="1"/>
  <c r="B48" i="1"/>
  <c r="A48" i="1"/>
  <c r="I47" i="1"/>
  <c r="H47" i="1"/>
  <c r="M47" i="1" s="1"/>
  <c r="F47" i="1"/>
  <c r="K47" i="1" s="1"/>
  <c r="L47" i="1" s="1"/>
  <c r="E47" i="1"/>
  <c r="D47" i="1"/>
  <c r="C47" i="1"/>
  <c r="B47" i="1"/>
  <c r="A47" i="1"/>
  <c r="M46" i="1"/>
  <c r="K46" i="1"/>
  <c r="L46" i="1" s="1"/>
  <c r="I46" i="1"/>
  <c r="H46" i="1"/>
  <c r="F46" i="1"/>
  <c r="E46" i="1"/>
  <c r="D46" i="1"/>
  <c r="C46" i="1"/>
  <c r="B46" i="1"/>
  <c r="A46" i="1"/>
  <c r="J45" i="1"/>
  <c r="I45" i="1"/>
  <c r="H45" i="1"/>
  <c r="M45" i="1" s="1"/>
  <c r="G45" i="1"/>
  <c r="F45" i="1"/>
  <c r="K45" i="1" s="1"/>
  <c r="L45" i="1" s="1"/>
  <c r="E45" i="1"/>
  <c r="D45" i="1"/>
  <c r="C45" i="1"/>
  <c r="B45" i="1"/>
  <c r="A45" i="1"/>
  <c r="M44" i="1"/>
  <c r="I44" i="1"/>
  <c r="H44" i="1"/>
  <c r="F44" i="1"/>
  <c r="K44" i="1" s="1"/>
  <c r="L44" i="1" s="1"/>
  <c r="E44" i="1"/>
  <c r="J44" i="1" s="1"/>
  <c r="D44" i="1"/>
  <c r="C44" i="1"/>
  <c r="B44" i="1"/>
  <c r="A44" i="1"/>
  <c r="I43" i="1"/>
  <c r="H43" i="1"/>
  <c r="M43" i="1" s="1"/>
  <c r="F43" i="1"/>
  <c r="K43" i="1" s="1"/>
  <c r="L43" i="1" s="1"/>
  <c r="E43" i="1"/>
  <c r="D43" i="1"/>
  <c r="C43" i="1"/>
  <c r="B43" i="1"/>
  <c r="A43" i="1"/>
  <c r="M42" i="1"/>
  <c r="I42" i="1"/>
  <c r="H42" i="1"/>
  <c r="F42" i="1"/>
  <c r="K42" i="1" s="1"/>
  <c r="L42" i="1" s="1"/>
  <c r="E42" i="1"/>
  <c r="D42" i="1"/>
  <c r="C42" i="1"/>
  <c r="B42" i="1"/>
  <c r="A42" i="1"/>
  <c r="J41" i="1"/>
  <c r="I41" i="1"/>
  <c r="H41" i="1"/>
  <c r="M41" i="1" s="1"/>
  <c r="G41" i="1"/>
  <c r="F41" i="1"/>
  <c r="K41" i="1" s="1"/>
  <c r="L41" i="1" s="1"/>
  <c r="E41" i="1"/>
  <c r="D41" i="1"/>
  <c r="C41" i="1"/>
  <c r="B41" i="1"/>
  <c r="A41" i="1"/>
  <c r="M40" i="1"/>
  <c r="I40" i="1"/>
  <c r="H40" i="1"/>
  <c r="G40" i="1"/>
  <c r="F40" i="1"/>
  <c r="K40" i="1" s="1"/>
  <c r="L40" i="1" s="1"/>
  <c r="E40" i="1"/>
  <c r="J40" i="1" s="1"/>
  <c r="D40" i="1"/>
  <c r="C40" i="1"/>
  <c r="B40" i="1"/>
  <c r="A40" i="1"/>
  <c r="I39" i="1"/>
  <c r="H39" i="1"/>
  <c r="M39" i="1" s="1"/>
  <c r="F39" i="1"/>
  <c r="K39" i="1" s="1"/>
  <c r="L39" i="1" s="1"/>
  <c r="E39" i="1"/>
  <c r="D39" i="1"/>
  <c r="C39" i="1"/>
  <c r="B39" i="1"/>
  <c r="A39" i="1"/>
  <c r="M38" i="1"/>
  <c r="I38" i="1"/>
  <c r="H38" i="1"/>
  <c r="F38" i="1"/>
  <c r="K38" i="1" s="1"/>
  <c r="L38" i="1" s="1"/>
  <c r="E38" i="1"/>
  <c r="G38" i="1" s="1"/>
  <c r="D38" i="1"/>
  <c r="C38" i="1"/>
  <c r="B38" i="1"/>
  <c r="A38" i="1"/>
  <c r="J37" i="1"/>
  <c r="I37" i="1"/>
  <c r="H37" i="1"/>
  <c r="M37" i="1" s="1"/>
  <c r="G37" i="1"/>
  <c r="F37" i="1"/>
  <c r="K37" i="1" s="1"/>
  <c r="L37" i="1" s="1"/>
  <c r="E37" i="1"/>
  <c r="D37" i="1"/>
  <c r="C37" i="1"/>
  <c r="B37" i="1"/>
  <c r="A37" i="1"/>
  <c r="M36" i="1"/>
  <c r="I36" i="1"/>
  <c r="H36" i="1"/>
  <c r="G36" i="1"/>
  <c r="F36" i="1"/>
  <c r="K36" i="1" s="1"/>
  <c r="L36" i="1" s="1"/>
  <c r="E36" i="1"/>
  <c r="J36" i="1" s="1"/>
  <c r="D36" i="1"/>
  <c r="C36" i="1"/>
  <c r="B36" i="1"/>
  <c r="A36" i="1"/>
  <c r="I35" i="1"/>
  <c r="H35" i="1"/>
  <c r="M35" i="1" s="1"/>
  <c r="F35" i="1"/>
  <c r="K35" i="1" s="1"/>
  <c r="L35" i="1" s="1"/>
  <c r="E35" i="1"/>
  <c r="D35" i="1"/>
  <c r="C35" i="1"/>
  <c r="B35" i="1"/>
  <c r="A35" i="1"/>
  <c r="M34" i="1"/>
  <c r="K34" i="1"/>
  <c r="L34" i="1" s="1"/>
  <c r="I34" i="1"/>
  <c r="H34" i="1"/>
  <c r="F34" i="1"/>
  <c r="E34" i="1"/>
  <c r="G34" i="1" s="1"/>
  <c r="D34" i="1"/>
  <c r="C34" i="1"/>
  <c r="B34" i="1"/>
  <c r="A34" i="1"/>
  <c r="I33" i="1"/>
  <c r="H33" i="1"/>
  <c r="M33" i="1" s="1"/>
  <c r="F33" i="1"/>
  <c r="K33" i="1" s="1"/>
  <c r="L33" i="1" s="1"/>
  <c r="E33" i="1"/>
  <c r="G33" i="1" s="1"/>
  <c r="D33" i="1"/>
  <c r="C33" i="1"/>
  <c r="B33" i="1"/>
  <c r="A33" i="1"/>
  <c r="I32" i="1"/>
  <c r="H32" i="1"/>
  <c r="M32" i="1" s="1"/>
  <c r="F32" i="1"/>
  <c r="K32" i="1" s="1"/>
  <c r="L32" i="1" s="1"/>
  <c r="E32" i="1"/>
  <c r="D32" i="1"/>
  <c r="C32" i="1"/>
  <c r="B32" i="1"/>
  <c r="A32" i="1"/>
  <c r="J31" i="1"/>
  <c r="I31" i="1"/>
  <c r="H31" i="1"/>
  <c r="M31" i="1" s="1"/>
  <c r="G31" i="1"/>
  <c r="F31" i="1"/>
  <c r="K31" i="1" s="1"/>
  <c r="L31" i="1" s="1"/>
  <c r="E31" i="1"/>
  <c r="D31" i="1"/>
  <c r="C31" i="1"/>
  <c r="B31" i="1"/>
  <c r="A31" i="1"/>
  <c r="K30" i="1"/>
  <c r="L30" i="1" s="1"/>
  <c r="I30" i="1"/>
  <c r="H30" i="1"/>
  <c r="M30" i="1" s="1"/>
  <c r="F30" i="1"/>
  <c r="E30" i="1"/>
  <c r="G30" i="1" s="1"/>
  <c r="D30" i="1"/>
  <c r="C30" i="1"/>
  <c r="B30" i="1"/>
  <c r="A30" i="1"/>
  <c r="I29" i="1"/>
  <c r="H29" i="1"/>
  <c r="M29" i="1" s="1"/>
  <c r="F29" i="1"/>
  <c r="K29" i="1" s="1"/>
  <c r="L29" i="1" s="1"/>
  <c r="E29" i="1"/>
  <c r="G29" i="1" s="1"/>
  <c r="D29" i="1"/>
  <c r="C29" i="1"/>
  <c r="B29" i="1"/>
  <c r="A29" i="1"/>
  <c r="I28" i="1"/>
  <c r="H28" i="1"/>
  <c r="M28" i="1" s="1"/>
  <c r="F28" i="1"/>
  <c r="K28" i="1" s="1"/>
  <c r="L28" i="1" s="1"/>
  <c r="E28" i="1"/>
  <c r="G28" i="1" s="1"/>
  <c r="D28" i="1"/>
  <c r="C28" i="1"/>
  <c r="B28" i="1"/>
  <c r="A28" i="1"/>
  <c r="I27" i="1"/>
  <c r="H27" i="1"/>
  <c r="M27" i="1" s="1"/>
  <c r="F27" i="1"/>
  <c r="K27" i="1" s="1"/>
  <c r="L27" i="1" s="1"/>
  <c r="E27" i="1"/>
  <c r="G27" i="1" s="1"/>
  <c r="D27" i="1"/>
  <c r="C27" i="1"/>
  <c r="B27" i="1"/>
  <c r="A27" i="1"/>
  <c r="K26" i="1"/>
  <c r="L26" i="1" s="1"/>
  <c r="I26" i="1"/>
  <c r="H26" i="1"/>
  <c r="M26" i="1" s="1"/>
  <c r="F26" i="1"/>
  <c r="E26" i="1"/>
  <c r="D26" i="1"/>
  <c r="C26" i="1"/>
  <c r="B26" i="1"/>
  <c r="A26" i="1"/>
  <c r="M25" i="1"/>
  <c r="I25" i="1"/>
  <c r="H25" i="1"/>
  <c r="F25" i="1"/>
  <c r="K25" i="1" s="1"/>
  <c r="L25" i="1" s="1"/>
  <c r="E25" i="1"/>
  <c r="G25" i="1" s="1"/>
  <c r="D25" i="1"/>
  <c r="C25" i="1"/>
  <c r="B25" i="1"/>
  <c r="A25" i="1"/>
  <c r="I24" i="1"/>
  <c r="H24" i="1"/>
  <c r="M24" i="1" s="1"/>
  <c r="F24" i="1"/>
  <c r="K24" i="1" s="1"/>
  <c r="L24" i="1" s="1"/>
  <c r="E24" i="1"/>
  <c r="J24" i="1" s="1"/>
  <c r="D24" i="1"/>
  <c r="C24" i="1"/>
  <c r="B24" i="1"/>
  <c r="A24" i="1"/>
  <c r="K23" i="1"/>
  <c r="L23" i="1" s="1"/>
  <c r="I23" i="1"/>
  <c r="H23" i="1"/>
  <c r="M23" i="1" s="1"/>
  <c r="G23" i="1"/>
  <c r="F23" i="1"/>
  <c r="E23" i="1"/>
  <c r="J23" i="1" s="1"/>
  <c r="D23" i="1"/>
  <c r="C23" i="1"/>
  <c r="B23" i="1"/>
  <c r="A23" i="1"/>
  <c r="I22" i="1"/>
  <c r="H22" i="1"/>
  <c r="M22" i="1" s="1"/>
  <c r="F22" i="1"/>
  <c r="K22" i="1" s="1"/>
  <c r="L22" i="1" s="1"/>
  <c r="E22" i="1"/>
  <c r="G22" i="1" s="1"/>
  <c r="D22" i="1"/>
  <c r="C22" i="1"/>
  <c r="B22" i="1"/>
  <c r="A22" i="1"/>
  <c r="I21" i="1"/>
  <c r="H21" i="1"/>
  <c r="M21" i="1" s="1"/>
  <c r="F21" i="1"/>
  <c r="K21" i="1" s="1"/>
  <c r="L21" i="1" s="1"/>
  <c r="E21" i="1"/>
  <c r="D21" i="1"/>
  <c r="C21" i="1"/>
  <c r="B21" i="1"/>
  <c r="A21" i="1"/>
  <c r="M20" i="1"/>
  <c r="J20" i="1"/>
  <c r="I20" i="1"/>
  <c r="H20" i="1"/>
  <c r="F20" i="1"/>
  <c r="K20" i="1" s="1"/>
  <c r="L20" i="1" s="1"/>
  <c r="E20" i="1"/>
  <c r="G20" i="1" s="1"/>
  <c r="D20" i="1"/>
  <c r="C20" i="1"/>
  <c r="B20" i="1"/>
  <c r="A20" i="1"/>
  <c r="I19" i="1"/>
  <c r="H19" i="1"/>
  <c r="M19" i="1" s="1"/>
  <c r="F19" i="1"/>
  <c r="K19" i="1" s="1"/>
  <c r="L19" i="1" s="1"/>
  <c r="E19" i="1"/>
  <c r="G19" i="1" s="1"/>
  <c r="D19" i="1"/>
  <c r="C19" i="1"/>
  <c r="B19" i="1"/>
  <c r="A19" i="1"/>
  <c r="I18" i="1"/>
  <c r="H18" i="1"/>
  <c r="M18" i="1" s="1"/>
  <c r="F18" i="1"/>
  <c r="K18" i="1" s="1"/>
  <c r="L18" i="1" s="1"/>
  <c r="E18" i="1"/>
  <c r="D18" i="1"/>
  <c r="C18" i="1"/>
  <c r="B18" i="1"/>
  <c r="A18" i="1"/>
  <c r="I17" i="1"/>
  <c r="H17" i="1"/>
  <c r="M17" i="1" s="1"/>
  <c r="F17" i="1"/>
  <c r="K17" i="1" s="1"/>
  <c r="L17" i="1" s="1"/>
  <c r="E17" i="1"/>
  <c r="D17" i="1"/>
  <c r="C17" i="1"/>
  <c r="B17" i="1"/>
  <c r="A17" i="1"/>
  <c r="M16" i="1"/>
  <c r="J16" i="1"/>
  <c r="I16" i="1"/>
  <c r="H16" i="1"/>
  <c r="G16" i="1"/>
  <c r="F16" i="1"/>
  <c r="K16" i="1" s="1"/>
  <c r="L16" i="1" s="1"/>
  <c r="E16" i="1"/>
  <c r="D16" i="1"/>
  <c r="C16" i="1"/>
  <c r="B16" i="1"/>
  <c r="A16" i="1"/>
  <c r="J15" i="1"/>
  <c r="I15" i="1"/>
  <c r="H15" i="1"/>
  <c r="M15" i="1" s="1"/>
  <c r="F15" i="1"/>
  <c r="K15" i="1" s="1"/>
  <c r="L15" i="1" s="1"/>
  <c r="E15" i="1"/>
  <c r="G15" i="1" s="1"/>
  <c r="D15" i="1"/>
  <c r="C15" i="1"/>
  <c r="B15" i="1"/>
  <c r="A15" i="1"/>
  <c r="K14" i="1"/>
  <c r="L14" i="1" s="1"/>
  <c r="I14" i="1"/>
  <c r="H14" i="1"/>
  <c r="M14" i="1" s="1"/>
  <c r="F14" i="1"/>
  <c r="E14" i="1"/>
  <c r="D14" i="1"/>
  <c r="C14" i="1"/>
  <c r="B14" i="1"/>
  <c r="A14" i="1"/>
  <c r="M13" i="1"/>
  <c r="I13" i="1"/>
  <c r="H13" i="1"/>
  <c r="F13" i="1"/>
  <c r="K13" i="1" s="1"/>
  <c r="L13" i="1" s="1"/>
  <c r="E13" i="1"/>
  <c r="G13" i="1" s="1"/>
  <c r="D13" i="1"/>
  <c r="C13" i="1"/>
  <c r="B13" i="1"/>
  <c r="A13" i="1"/>
  <c r="I12" i="1"/>
  <c r="H12" i="1"/>
  <c r="M12" i="1" s="1"/>
  <c r="G12" i="1"/>
  <c r="F12" i="1"/>
  <c r="K12" i="1" s="1"/>
  <c r="L12" i="1" s="1"/>
  <c r="E12" i="1"/>
  <c r="J12" i="1" s="1"/>
  <c r="D12" i="1"/>
  <c r="C12" i="1"/>
  <c r="B12" i="1"/>
  <c r="A12" i="1"/>
  <c r="K11" i="1"/>
  <c r="L11" i="1" s="1"/>
  <c r="J11" i="1"/>
  <c r="I11" i="1"/>
  <c r="H11" i="1"/>
  <c r="M11" i="1" s="1"/>
  <c r="G11" i="1"/>
  <c r="F11" i="1"/>
  <c r="E11" i="1"/>
  <c r="D11" i="1"/>
  <c r="C11" i="1"/>
  <c r="B11" i="1"/>
  <c r="A11" i="1"/>
  <c r="K10" i="1"/>
  <c r="L10" i="1" s="1"/>
  <c r="I10" i="1"/>
  <c r="H10" i="1"/>
  <c r="M10" i="1" s="1"/>
  <c r="F10" i="1"/>
  <c r="E10" i="1"/>
  <c r="G10" i="1" s="1"/>
  <c r="D10" i="1"/>
  <c r="C10" i="1"/>
  <c r="B10" i="1"/>
  <c r="A10" i="1"/>
  <c r="M9" i="1"/>
  <c r="I9" i="1"/>
  <c r="H9" i="1"/>
  <c r="F9" i="1"/>
  <c r="K9" i="1" s="1"/>
  <c r="L9" i="1" s="1"/>
  <c r="E9" i="1"/>
  <c r="G9" i="1" s="1"/>
  <c r="D9" i="1"/>
  <c r="C9" i="1"/>
  <c r="B9" i="1"/>
  <c r="A9" i="1"/>
  <c r="I8" i="1"/>
  <c r="H8" i="1"/>
  <c r="M8" i="1" s="1"/>
  <c r="F8" i="1"/>
  <c r="K8" i="1" s="1"/>
  <c r="L8" i="1" s="1"/>
  <c r="E8" i="1"/>
  <c r="G8" i="1" s="1"/>
  <c r="D8" i="1"/>
  <c r="C8" i="1"/>
  <c r="B8" i="1"/>
  <c r="A8" i="1"/>
  <c r="K7" i="1"/>
  <c r="L7" i="1" s="1"/>
  <c r="I7" i="1"/>
  <c r="H7" i="1"/>
  <c r="M7" i="1" s="1"/>
  <c r="G7" i="1"/>
  <c r="F7" i="1"/>
  <c r="E7" i="1"/>
  <c r="J7" i="1" s="1"/>
  <c r="D7" i="1"/>
  <c r="C7" i="1"/>
  <c r="B7" i="1"/>
  <c r="A7" i="1"/>
  <c r="I6" i="1"/>
  <c r="H6" i="1"/>
  <c r="M6" i="1" s="1"/>
  <c r="F6" i="1"/>
  <c r="K6" i="1" s="1"/>
  <c r="L6" i="1" s="1"/>
  <c r="E6" i="1"/>
  <c r="G6" i="1" s="1"/>
  <c r="D6" i="1"/>
  <c r="C6" i="1"/>
  <c r="B6" i="1"/>
  <c r="A6" i="1"/>
  <c r="I5" i="1"/>
  <c r="H5" i="1"/>
  <c r="M5" i="1" s="1"/>
  <c r="F5" i="1"/>
  <c r="K5" i="1" s="1"/>
  <c r="L5" i="1" s="1"/>
  <c r="E5" i="1"/>
  <c r="D5" i="1"/>
  <c r="C5" i="1"/>
  <c r="B5" i="1"/>
  <c r="A5" i="1"/>
  <c r="M4" i="1"/>
  <c r="J4" i="1"/>
  <c r="I4" i="1"/>
  <c r="H4" i="1"/>
  <c r="F4" i="1"/>
  <c r="K4" i="1" s="1"/>
  <c r="L4" i="1" s="1"/>
  <c r="E4" i="1"/>
  <c r="G4" i="1" s="1"/>
  <c r="D4" i="1"/>
  <c r="C4" i="1"/>
  <c r="B4" i="1"/>
  <c r="A4" i="1"/>
  <c r="I3" i="1"/>
  <c r="H3" i="1"/>
  <c r="M3" i="1" s="1"/>
  <c r="F3" i="1"/>
  <c r="K3" i="1" s="1"/>
  <c r="L3" i="1" s="1"/>
  <c r="E3" i="1"/>
  <c r="G3" i="1" s="1"/>
  <c r="D3" i="1"/>
  <c r="C3" i="1"/>
  <c r="B3" i="1"/>
  <c r="A3" i="1"/>
  <c r="I2" i="1"/>
  <c r="H2" i="1"/>
  <c r="M2" i="1" s="1"/>
  <c r="F2" i="1"/>
  <c r="K2" i="1" s="1"/>
  <c r="L2" i="1" s="1"/>
  <c r="E2" i="1"/>
  <c r="D2" i="1"/>
  <c r="C2" i="1"/>
  <c r="B2" i="1"/>
  <c r="A2" i="1"/>
  <c r="I1" i="1"/>
  <c r="H1" i="1"/>
  <c r="F1" i="1"/>
  <c r="E1" i="1"/>
  <c r="D1" i="1"/>
  <c r="C1" i="1"/>
  <c r="B1" i="1"/>
  <c r="A1" i="1"/>
  <c r="J164" i="1" l="1"/>
  <c r="G164" i="1"/>
  <c r="G205" i="1"/>
  <c r="J205" i="1"/>
  <c r="G213" i="1"/>
  <c r="J213" i="1"/>
  <c r="G229" i="1"/>
  <c r="J229" i="1"/>
  <c r="G536" i="1"/>
  <c r="J536" i="1"/>
  <c r="J551" i="1"/>
  <c r="G551" i="1"/>
  <c r="J597" i="1"/>
  <c r="G597" i="1"/>
  <c r="G606" i="1"/>
  <c r="J606" i="1"/>
  <c r="G1386" i="1"/>
  <c r="J1386" i="1"/>
  <c r="G1421" i="1"/>
  <c r="J1421" i="1"/>
  <c r="G1453" i="1"/>
  <c r="J1453" i="1"/>
  <c r="J8" i="1"/>
  <c r="G14" i="1"/>
  <c r="G17" i="1"/>
  <c r="J19" i="1"/>
  <c r="G26" i="1"/>
  <c r="J27" i="1"/>
  <c r="J28" i="1"/>
  <c r="G46" i="1"/>
  <c r="G48" i="1"/>
  <c r="J56" i="1"/>
  <c r="G56" i="1"/>
  <c r="G58" i="1"/>
  <c r="J64" i="1"/>
  <c r="G64" i="1"/>
  <c r="G66" i="1"/>
  <c r="J72" i="1"/>
  <c r="G72" i="1"/>
  <c r="G74" i="1"/>
  <c r="J80" i="1"/>
  <c r="G80" i="1"/>
  <c r="G82" i="1"/>
  <c r="J88" i="1"/>
  <c r="G88" i="1"/>
  <c r="G90" i="1"/>
  <c r="J96" i="1"/>
  <c r="G96" i="1"/>
  <c r="G98" i="1"/>
  <c r="J104" i="1"/>
  <c r="G104" i="1"/>
  <c r="G106" i="1"/>
  <c r="J112" i="1"/>
  <c r="G112" i="1"/>
  <c r="G114" i="1"/>
  <c r="J120" i="1"/>
  <c r="G120" i="1"/>
  <c r="G122" i="1"/>
  <c r="J128" i="1"/>
  <c r="G128" i="1"/>
  <c r="G130" i="1"/>
  <c r="J136" i="1"/>
  <c r="G136" i="1"/>
  <c r="G138" i="1"/>
  <c r="J144" i="1"/>
  <c r="G144" i="1"/>
  <c r="G146" i="1"/>
  <c r="J152" i="1"/>
  <c r="G152" i="1"/>
  <c r="J168" i="1"/>
  <c r="G168" i="1"/>
  <c r="J184" i="1"/>
  <c r="G184" i="1"/>
  <c r="J191" i="1"/>
  <c r="G257" i="1"/>
  <c r="J257" i="1"/>
  <c r="G273" i="1"/>
  <c r="J273" i="1"/>
  <c r="J463" i="1"/>
  <c r="G463" i="1"/>
  <c r="J636" i="1"/>
  <c r="G702" i="1"/>
  <c r="J702" i="1"/>
  <c r="J1251" i="1"/>
  <c r="G1251" i="1"/>
  <c r="G221" i="1"/>
  <c r="J221" i="1"/>
  <c r="G261" i="1"/>
  <c r="J261" i="1"/>
  <c r="G447" i="1"/>
  <c r="J447" i="1"/>
  <c r="J539" i="1"/>
  <c r="G539" i="1"/>
  <c r="J567" i="1"/>
  <c r="G567" i="1"/>
  <c r="J732" i="1"/>
  <c r="J3" i="1"/>
  <c r="G2" i="1"/>
  <c r="G5" i="1"/>
  <c r="G18" i="1"/>
  <c r="G21" i="1"/>
  <c r="G24" i="1"/>
  <c r="J32" i="1"/>
  <c r="G32" i="1"/>
  <c r="G42" i="1"/>
  <c r="G44" i="1"/>
  <c r="J156" i="1"/>
  <c r="G156" i="1"/>
  <c r="J172" i="1"/>
  <c r="G172" i="1"/>
  <c r="J188" i="1"/>
  <c r="G188" i="1"/>
  <c r="G193" i="1"/>
  <c r="J193" i="1"/>
  <c r="G201" i="1"/>
  <c r="J201" i="1"/>
  <c r="G209" i="1"/>
  <c r="J209" i="1"/>
  <c r="G217" i="1"/>
  <c r="J217" i="1"/>
  <c r="G225" i="1"/>
  <c r="J225" i="1"/>
  <c r="G233" i="1"/>
  <c r="J233" i="1"/>
  <c r="G241" i="1"/>
  <c r="J241" i="1"/>
  <c r="G253" i="1"/>
  <c r="J253" i="1"/>
  <c r="G269" i="1"/>
  <c r="J269" i="1"/>
  <c r="G288" i="1"/>
  <c r="J288" i="1"/>
  <c r="G296" i="1"/>
  <c r="J296" i="1"/>
  <c r="G304" i="1"/>
  <c r="J304" i="1"/>
  <c r="G312" i="1"/>
  <c r="J312" i="1"/>
  <c r="G320" i="1"/>
  <c r="J320" i="1"/>
  <c r="G328" i="1"/>
  <c r="J328" i="1"/>
  <c r="G339" i="1"/>
  <c r="J339" i="1"/>
  <c r="G343" i="1"/>
  <c r="J343" i="1"/>
  <c r="G348" i="1"/>
  <c r="J348" i="1"/>
  <c r="G359" i="1"/>
  <c r="J359" i="1"/>
  <c r="J363" i="1"/>
  <c r="G363" i="1"/>
  <c r="G367" i="1"/>
  <c r="J367" i="1"/>
  <c r="G372" i="1"/>
  <c r="J372" i="1"/>
  <c r="J489" i="1"/>
  <c r="G489" i="1"/>
  <c r="G528" i="1"/>
  <c r="J528" i="1"/>
  <c r="G560" i="1"/>
  <c r="J560" i="1"/>
  <c r="G576" i="1"/>
  <c r="J576" i="1"/>
  <c r="J593" i="1"/>
  <c r="G593" i="1"/>
  <c r="J624" i="1"/>
  <c r="J642" i="1"/>
  <c r="G718" i="1"/>
  <c r="J718" i="1"/>
  <c r="G746" i="1"/>
  <c r="J746" i="1"/>
  <c r="G747" i="1"/>
  <c r="J747" i="1"/>
  <c r="J748" i="1"/>
  <c r="J29" i="1"/>
  <c r="J180" i="1"/>
  <c r="G180" i="1"/>
  <c r="G197" i="1"/>
  <c r="J197" i="1"/>
  <c r="G237" i="1"/>
  <c r="J237" i="1"/>
  <c r="G245" i="1"/>
  <c r="J245" i="1"/>
  <c r="G277" i="1"/>
  <c r="J277" i="1"/>
  <c r="G452" i="1"/>
  <c r="J452" i="1"/>
  <c r="G630" i="1"/>
  <c r="J630" i="1"/>
  <c r="J632" i="1"/>
  <c r="J25" i="1"/>
  <c r="J33" i="1"/>
  <c r="J60" i="1"/>
  <c r="G60" i="1"/>
  <c r="J68" i="1"/>
  <c r="G68" i="1"/>
  <c r="J76" i="1"/>
  <c r="G76" i="1"/>
  <c r="J84" i="1"/>
  <c r="G84" i="1"/>
  <c r="J92" i="1"/>
  <c r="G92" i="1"/>
  <c r="J100" i="1"/>
  <c r="G100" i="1"/>
  <c r="J108" i="1"/>
  <c r="G108" i="1"/>
  <c r="J116" i="1"/>
  <c r="G116" i="1"/>
  <c r="J124" i="1"/>
  <c r="G124" i="1"/>
  <c r="J132" i="1"/>
  <c r="G132" i="1"/>
  <c r="J140" i="1"/>
  <c r="G140" i="1"/>
  <c r="J148" i="1"/>
  <c r="G148" i="1"/>
  <c r="J160" i="1"/>
  <c r="G160" i="1"/>
  <c r="J176" i="1"/>
  <c r="G176" i="1"/>
  <c r="G249" i="1"/>
  <c r="J249" i="1"/>
  <c r="G265" i="1"/>
  <c r="J265" i="1"/>
  <c r="J379" i="1"/>
  <c r="G379" i="1"/>
  <c r="G456" i="1"/>
  <c r="J456" i="1"/>
  <c r="G472" i="1"/>
  <c r="J472" i="1"/>
  <c r="G476" i="1"/>
  <c r="J476" i="1"/>
  <c r="G480" i="1"/>
  <c r="J480" i="1"/>
  <c r="G492" i="1"/>
  <c r="J492" i="1"/>
  <c r="G516" i="1"/>
  <c r="J516" i="1"/>
  <c r="J583" i="1"/>
  <c r="G583" i="1"/>
  <c r="G595" i="1"/>
  <c r="J595" i="1"/>
  <c r="J615" i="1"/>
  <c r="G615" i="1"/>
  <c r="J650" i="1"/>
  <c r="G650" i="1"/>
  <c r="J658" i="1"/>
  <c r="G658" i="1"/>
  <c r="J666" i="1"/>
  <c r="G666" i="1"/>
  <c r="J674" i="1"/>
  <c r="G674" i="1"/>
  <c r="J682" i="1"/>
  <c r="G682" i="1"/>
  <c r="J691" i="1"/>
  <c r="G691" i="1"/>
  <c r="J716" i="1"/>
  <c r="G734" i="1"/>
  <c r="J734" i="1"/>
  <c r="J1095" i="1"/>
  <c r="G154" i="1"/>
  <c r="G158" i="1"/>
  <c r="G162" i="1"/>
  <c r="G166" i="1"/>
  <c r="G170" i="1"/>
  <c r="G174" i="1"/>
  <c r="G178" i="1"/>
  <c r="G182" i="1"/>
  <c r="G186" i="1"/>
  <c r="G195" i="1"/>
  <c r="J195" i="1"/>
  <c r="G199" i="1"/>
  <c r="J199" i="1"/>
  <c r="G203" i="1"/>
  <c r="J203" i="1"/>
  <c r="G207" i="1"/>
  <c r="J207" i="1"/>
  <c r="G211" i="1"/>
  <c r="J211" i="1"/>
  <c r="G215" i="1"/>
  <c r="J215" i="1"/>
  <c r="G219" i="1"/>
  <c r="J219" i="1"/>
  <c r="G223" i="1"/>
  <c r="J223" i="1"/>
  <c r="G227" i="1"/>
  <c r="J227" i="1"/>
  <c r="G231" i="1"/>
  <c r="J231" i="1"/>
  <c r="G235" i="1"/>
  <c r="J235" i="1"/>
  <c r="G239" i="1"/>
  <c r="J239" i="1"/>
  <c r="G243" i="1"/>
  <c r="J243" i="1"/>
  <c r="G247" i="1"/>
  <c r="J247" i="1"/>
  <c r="G251" i="1"/>
  <c r="J251" i="1"/>
  <c r="G255" i="1"/>
  <c r="J255" i="1"/>
  <c r="G259" i="1"/>
  <c r="J259" i="1"/>
  <c r="G263" i="1"/>
  <c r="J263" i="1"/>
  <c r="G267" i="1"/>
  <c r="J267" i="1"/>
  <c r="G271" i="1"/>
  <c r="J271" i="1"/>
  <c r="G275" i="1"/>
  <c r="J275" i="1"/>
  <c r="G334" i="1"/>
  <c r="G354" i="1"/>
  <c r="G382" i="1"/>
  <c r="G442" i="1"/>
  <c r="G466" i="1"/>
  <c r="G469" i="1"/>
  <c r="G498" i="1"/>
  <c r="J498" i="1"/>
  <c r="G502" i="1"/>
  <c r="J502" i="1"/>
  <c r="G506" i="1"/>
  <c r="J506" i="1"/>
  <c r="G510" i="1"/>
  <c r="J510" i="1"/>
  <c r="G514" i="1"/>
  <c r="G526" i="1"/>
  <c r="G542" i="1"/>
  <c r="G554" i="1"/>
  <c r="G570" i="1"/>
  <c r="J627" i="1"/>
  <c r="G627" i="1"/>
  <c r="G700" i="1"/>
  <c r="J700" i="1"/>
  <c r="G703" i="1"/>
  <c r="J703" i="1"/>
  <c r="G713" i="1"/>
  <c r="G719" i="1"/>
  <c r="J719" i="1"/>
  <c r="G729" i="1"/>
  <c r="G735" i="1"/>
  <c r="J735" i="1"/>
  <c r="J801" i="1"/>
  <c r="G801" i="1"/>
  <c r="J1091" i="1"/>
  <c r="G1091" i="1"/>
  <c r="J1135" i="1"/>
  <c r="J1141" i="1"/>
  <c r="J1229" i="1"/>
  <c r="J1310" i="1"/>
  <c r="G1310" i="1"/>
  <c r="G1326" i="1"/>
  <c r="J1326" i="1"/>
  <c r="J279" i="1"/>
  <c r="J287" i="1"/>
  <c r="J295" i="1"/>
  <c r="J303" i="1"/>
  <c r="J311" i="1"/>
  <c r="J319" i="1"/>
  <c r="J327" i="1"/>
  <c r="J332" i="1"/>
  <c r="G338" i="1"/>
  <c r="G342" i="1"/>
  <c r="J347" i="1"/>
  <c r="J352" i="1"/>
  <c r="G358" i="1"/>
  <c r="G362" i="1"/>
  <c r="G366" i="1"/>
  <c r="J371" i="1"/>
  <c r="G378" i="1"/>
  <c r="J384" i="1"/>
  <c r="G390" i="1"/>
  <c r="J392" i="1"/>
  <c r="G398" i="1"/>
  <c r="J400" i="1"/>
  <c r="G406" i="1"/>
  <c r="J408" i="1"/>
  <c r="G414" i="1"/>
  <c r="J416" i="1"/>
  <c r="G422" i="1"/>
  <c r="J424" i="1"/>
  <c r="G430" i="1"/>
  <c r="J432" i="1"/>
  <c r="G438" i="1"/>
  <c r="J440" i="1"/>
  <c r="G446" i="1"/>
  <c r="G449" i="1"/>
  <c r="J451" i="1"/>
  <c r="G457" i="1"/>
  <c r="J460" i="1"/>
  <c r="G470" i="1"/>
  <c r="G473" i="1"/>
  <c r="G477" i="1"/>
  <c r="G481" i="1"/>
  <c r="J484" i="1"/>
  <c r="J488" i="1"/>
  <c r="G493" i="1"/>
  <c r="J493" i="1"/>
  <c r="J496" i="1"/>
  <c r="J500" i="1"/>
  <c r="J504" i="1"/>
  <c r="J508" i="1"/>
  <c r="J512" i="1"/>
  <c r="J524" i="1"/>
  <c r="G534" i="1"/>
  <c r="G546" i="1"/>
  <c r="J548" i="1"/>
  <c r="G558" i="1"/>
  <c r="J564" i="1"/>
  <c r="G574" i="1"/>
  <c r="J582" i="1"/>
  <c r="J586" i="1"/>
  <c r="J590" i="1"/>
  <c r="G603" i="1"/>
  <c r="J610" i="1"/>
  <c r="J614" i="1"/>
  <c r="J618" i="1"/>
  <c r="J622" i="1"/>
  <c r="J628" i="1"/>
  <c r="G638" i="1"/>
  <c r="J638" i="1"/>
  <c r="G640" i="1"/>
  <c r="J640" i="1"/>
  <c r="G704" i="1"/>
  <c r="J704" i="1"/>
  <c r="G714" i="1"/>
  <c r="J714" i="1"/>
  <c r="G720" i="1"/>
  <c r="J720" i="1"/>
  <c r="G730" i="1"/>
  <c r="J730" i="1"/>
  <c r="G736" i="1"/>
  <c r="J736" i="1"/>
  <c r="G778" i="1"/>
  <c r="J778" i="1"/>
  <c r="G779" i="1"/>
  <c r="J779" i="1"/>
  <c r="J780" i="1"/>
  <c r="J846" i="1"/>
  <c r="G846" i="1"/>
  <c r="J1108" i="1"/>
  <c r="G1108" i="1"/>
  <c r="G1156" i="1"/>
  <c r="J1156" i="1"/>
  <c r="J1213" i="1"/>
  <c r="G35" i="1"/>
  <c r="J35" i="1"/>
  <c r="G39" i="1"/>
  <c r="J39" i="1"/>
  <c r="G43" i="1"/>
  <c r="J43" i="1"/>
  <c r="G47" i="1"/>
  <c r="J47" i="1"/>
  <c r="G51" i="1"/>
  <c r="J51" i="1"/>
  <c r="G55" i="1"/>
  <c r="J55" i="1"/>
  <c r="G59" i="1"/>
  <c r="J59" i="1"/>
  <c r="G63" i="1"/>
  <c r="J63" i="1"/>
  <c r="G67" i="1"/>
  <c r="J67" i="1"/>
  <c r="G71" i="1"/>
  <c r="J71" i="1"/>
  <c r="G75" i="1"/>
  <c r="J75" i="1"/>
  <c r="G79" i="1"/>
  <c r="J79" i="1"/>
  <c r="G83" i="1"/>
  <c r="J83" i="1"/>
  <c r="G87" i="1"/>
  <c r="J87" i="1"/>
  <c r="G91" i="1"/>
  <c r="J91" i="1"/>
  <c r="G95" i="1"/>
  <c r="J95" i="1"/>
  <c r="G99" i="1"/>
  <c r="J99" i="1"/>
  <c r="G103" i="1"/>
  <c r="J103" i="1"/>
  <c r="G107" i="1"/>
  <c r="J107" i="1"/>
  <c r="G111" i="1"/>
  <c r="J111" i="1"/>
  <c r="G115" i="1"/>
  <c r="J115" i="1"/>
  <c r="G119" i="1"/>
  <c r="J119" i="1"/>
  <c r="G123" i="1"/>
  <c r="J123" i="1"/>
  <c r="G127" i="1"/>
  <c r="J127" i="1"/>
  <c r="G131" i="1"/>
  <c r="J131" i="1"/>
  <c r="G135" i="1"/>
  <c r="J135" i="1"/>
  <c r="G139" i="1"/>
  <c r="J139" i="1"/>
  <c r="G143" i="1"/>
  <c r="J143" i="1"/>
  <c r="G147" i="1"/>
  <c r="J147" i="1"/>
  <c r="G151" i="1"/>
  <c r="J151" i="1"/>
  <c r="G155" i="1"/>
  <c r="J155" i="1"/>
  <c r="G159" i="1"/>
  <c r="J159" i="1"/>
  <c r="G163" i="1"/>
  <c r="J163" i="1"/>
  <c r="G167" i="1"/>
  <c r="J167" i="1"/>
  <c r="G171" i="1"/>
  <c r="J171" i="1"/>
  <c r="G175" i="1"/>
  <c r="J175" i="1"/>
  <c r="G179" i="1"/>
  <c r="J179" i="1"/>
  <c r="G183" i="1"/>
  <c r="J183" i="1"/>
  <c r="G187" i="1"/>
  <c r="J187" i="1"/>
  <c r="G190" i="1"/>
  <c r="G192" i="1"/>
  <c r="G280" i="1"/>
  <c r="J280" i="1"/>
  <c r="G326" i="1"/>
  <c r="G346" i="1"/>
  <c r="G370" i="1"/>
  <c r="G374" i="1"/>
  <c r="G375" i="1"/>
  <c r="G387" i="1"/>
  <c r="G395" i="1"/>
  <c r="G403" i="1"/>
  <c r="G411" i="1"/>
  <c r="G419" i="1"/>
  <c r="G427" i="1"/>
  <c r="G435" i="1"/>
  <c r="G450" i="1"/>
  <c r="G453" i="1"/>
  <c r="G458" i="1"/>
  <c r="G461" i="1"/>
  <c r="G467" i="1"/>
  <c r="G474" i="1"/>
  <c r="G482" i="1"/>
  <c r="G490" i="1"/>
  <c r="G519" i="1"/>
  <c r="G522" i="1"/>
  <c r="G531" i="1"/>
  <c r="G538" i="1"/>
  <c r="G543" i="1"/>
  <c r="G555" i="1"/>
  <c r="G562" i="1"/>
  <c r="G571" i="1"/>
  <c r="G578" i="1"/>
  <c r="G587" i="1"/>
  <c r="G608" i="1"/>
  <c r="G619" i="1"/>
  <c r="J623" i="1"/>
  <c r="G623" i="1"/>
  <c r="J629" i="1"/>
  <c r="G629" i="1"/>
  <c r="G643" i="1"/>
  <c r="G651" i="1"/>
  <c r="G659" i="1"/>
  <c r="G667" i="1"/>
  <c r="G675" i="1"/>
  <c r="G683" i="1"/>
  <c r="J687" i="1"/>
  <c r="G687" i="1"/>
  <c r="G715" i="1"/>
  <c r="J715" i="1"/>
  <c r="G731" i="1"/>
  <c r="J731" i="1"/>
  <c r="G762" i="1"/>
  <c r="J762" i="1"/>
  <c r="G763" i="1"/>
  <c r="J763" i="1"/>
  <c r="J764" i="1"/>
  <c r="J793" i="1"/>
  <c r="J1049" i="1"/>
  <c r="J1059" i="1"/>
  <c r="J1195" i="1"/>
  <c r="G745" i="1"/>
  <c r="G752" i="1"/>
  <c r="J752" i="1"/>
  <c r="G761" i="1"/>
  <c r="G768" i="1"/>
  <c r="J768" i="1"/>
  <c r="G777" i="1"/>
  <c r="G784" i="1"/>
  <c r="J784" i="1"/>
  <c r="G797" i="1"/>
  <c r="J797" i="1"/>
  <c r="G799" i="1"/>
  <c r="J799" i="1"/>
  <c r="G805" i="1"/>
  <c r="J805" i="1"/>
  <c r="G809" i="1"/>
  <c r="J809" i="1"/>
  <c r="J850" i="1"/>
  <c r="G850" i="1"/>
  <c r="G852" i="1"/>
  <c r="J858" i="1"/>
  <c r="G858" i="1"/>
  <c r="G860" i="1"/>
  <c r="J866" i="1"/>
  <c r="G866" i="1"/>
  <c r="G868" i="1"/>
  <c r="J874" i="1"/>
  <c r="G874" i="1"/>
  <c r="G876" i="1"/>
  <c r="J882" i="1"/>
  <c r="G882" i="1"/>
  <c r="G884" i="1"/>
  <c r="J890" i="1"/>
  <c r="G890" i="1"/>
  <c r="G892" i="1"/>
  <c r="J898" i="1"/>
  <c r="G898" i="1"/>
  <c r="G900" i="1"/>
  <c r="J906" i="1"/>
  <c r="G906" i="1"/>
  <c r="G908" i="1"/>
  <c r="J914" i="1"/>
  <c r="G914" i="1"/>
  <c r="G916" i="1"/>
  <c r="J922" i="1"/>
  <c r="G922" i="1"/>
  <c r="G924" i="1"/>
  <c r="J930" i="1"/>
  <c r="G930" i="1"/>
  <c r="G932" i="1"/>
  <c r="J938" i="1"/>
  <c r="G938" i="1"/>
  <c r="G940" i="1"/>
  <c r="J946" i="1"/>
  <c r="G946" i="1"/>
  <c r="G948" i="1"/>
  <c r="J954" i="1"/>
  <c r="G954" i="1"/>
  <c r="G956" i="1"/>
  <c r="J962" i="1"/>
  <c r="G962" i="1"/>
  <c r="G964" i="1"/>
  <c r="J970" i="1"/>
  <c r="G970" i="1"/>
  <c r="G972" i="1"/>
  <c r="J978" i="1"/>
  <c r="G978" i="1"/>
  <c r="G980" i="1"/>
  <c r="J986" i="1"/>
  <c r="G986" i="1"/>
  <c r="G988" i="1"/>
  <c r="J994" i="1"/>
  <c r="G994" i="1"/>
  <c r="G996" i="1"/>
  <c r="J1010" i="1"/>
  <c r="G1010" i="1"/>
  <c r="J1011" i="1"/>
  <c r="J1055" i="1"/>
  <c r="G1055" i="1"/>
  <c r="J1056" i="1"/>
  <c r="J1072" i="1"/>
  <c r="G1151" i="1"/>
  <c r="J1151" i="1"/>
  <c r="G1157" i="1"/>
  <c r="J1157" i="1"/>
  <c r="G1169" i="1"/>
  <c r="J1169" i="1"/>
  <c r="J1205" i="1"/>
  <c r="G1205" i="1"/>
  <c r="G1239" i="1"/>
  <c r="J1239" i="1"/>
  <c r="J1263" i="1"/>
  <c r="G1263" i="1"/>
  <c r="G1374" i="1"/>
  <c r="J1374" i="1"/>
  <c r="G1429" i="1"/>
  <c r="J1429" i="1"/>
  <c r="G1461" i="1"/>
  <c r="J1461" i="1"/>
  <c r="G696" i="1"/>
  <c r="J696" i="1"/>
  <c r="G701" i="1"/>
  <c r="G708" i="1"/>
  <c r="J708" i="1"/>
  <c r="G717" i="1"/>
  <c r="G724" i="1"/>
  <c r="J724" i="1"/>
  <c r="G733" i="1"/>
  <c r="G740" i="1"/>
  <c r="J740" i="1"/>
  <c r="G749" i="1"/>
  <c r="J750" i="1"/>
  <c r="J751" i="1"/>
  <c r="G756" i="1"/>
  <c r="J756" i="1"/>
  <c r="G765" i="1"/>
  <c r="J766" i="1"/>
  <c r="J767" i="1"/>
  <c r="G772" i="1"/>
  <c r="J772" i="1"/>
  <c r="G781" i="1"/>
  <c r="J782" i="1"/>
  <c r="J783" i="1"/>
  <c r="G788" i="1"/>
  <c r="J788" i="1"/>
  <c r="G807" i="1"/>
  <c r="J807" i="1"/>
  <c r="G1000" i="1"/>
  <c r="G1004" i="1"/>
  <c r="G1008" i="1"/>
  <c r="G1012" i="1"/>
  <c r="G1020" i="1"/>
  <c r="G1024" i="1"/>
  <c r="G1028" i="1"/>
  <c r="G1032" i="1"/>
  <c r="G1036" i="1"/>
  <c r="G1040" i="1"/>
  <c r="J1074" i="1"/>
  <c r="G1074" i="1"/>
  <c r="G1082" i="1"/>
  <c r="G1084" i="1"/>
  <c r="J1084" i="1"/>
  <c r="J1092" i="1"/>
  <c r="G1092" i="1"/>
  <c r="G1097" i="1"/>
  <c r="G1131" i="1"/>
  <c r="J1131" i="1"/>
  <c r="J1175" i="1"/>
  <c r="J1201" i="1"/>
  <c r="G1221" i="1"/>
  <c r="J1221" i="1"/>
  <c r="J1241" i="1"/>
  <c r="J1247" i="1"/>
  <c r="G1247" i="1"/>
  <c r="J1265" i="1"/>
  <c r="J1281" i="1"/>
  <c r="G1338" i="1"/>
  <c r="J1338" i="1"/>
  <c r="J1340" i="1"/>
  <c r="G644" i="1"/>
  <c r="J644" i="1"/>
  <c r="G648" i="1"/>
  <c r="J648" i="1"/>
  <c r="G652" i="1"/>
  <c r="J652" i="1"/>
  <c r="G656" i="1"/>
  <c r="J656" i="1"/>
  <c r="G660" i="1"/>
  <c r="J660" i="1"/>
  <c r="G664" i="1"/>
  <c r="J664" i="1"/>
  <c r="G668" i="1"/>
  <c r="J668" i="1"/>
  <c r="G672" i="1"/>
  <c r="J672" i="1"/>
  <c r="G676" i="1"/>
  <c r="J676" i="1"/>
  <c r="G680" i="1"/>
  <c r="J680" i="1"/>
  <c r="G684" i="1"/>
  <c r="J684" i="1"/>
  <c r="G688" i="1"/>
  <c r="J688" i="1"/>
  <c r="G692" i="1"/>
  <c r="J692" i="1"/>
  <c r="G697" i="1"/>
  <c r="G705" i="1"/>
  <c r="G712" i="1"/>
  <c r="J712" i="1"/>
  <c r="G721" i="1"/>
  <c r="G728" i="1"/>
  <c r="J728" i="1"/>
  <c r="G737" i="1"/>
  <c r="G744" i="1"/>
  <c r="J744" i="1"/>
  <c r="G753" i="1"/>
  <c r="G760" i="1"/>
  <c r="J760" i="1"/>
  <c r="G769" i="1"/>
  <c r="G776" i="1"/>
  <c r="J776" i="1"/>
  <c r="G785" i="1"/>
  <c r="G792" i="1"/>
  <c r="G811" i="1"/>
  <c r="J811" i="1"/>
  <c r="J854" i="1"/>
  <c r="G854" i="1"/>
  <c r="G856" i="1"/>
  <c r="J862" i="1"/>
  <c r="G862" i="1"/>
  <c r="G864" i="1"/>
  <c r="J870" i="1"/>
  <c r="G870" i="1"/>
  <c r="G872" i="1"/>
  <c r="J878" i="1"/>
  <c r="G878" i="1"/>
  <c r="G880" i="1"/>
  <c r="J886" i="1"/>
  <c r="G886" i="1"/>
  <c r="G888" i="1"/>
  <c r="J894" i="1"/>
  <c r="G894" i="1"/>
  <c r="G896" i="1"/>
  <c r="J902" i="1"/>
  <c r="G902" i="1"/>
  <c r="G904" i="1"/>
  <c r="J910" i="1"/>
  <c r="G910" i="1"/>
  <c r="G912" i="1"/>
  <c r="J918" i="1"/>
  <c r="G918" i="1"/>
  <c r="G920" i="1"/>
  <c r="J926" i="1"/>
  <c r="G926" i="1"/>
  <c r="G928" i="1"/>
  <c r="J934" i="1"/>
  <c r="G934" i="1"/>
  <c r="G936" i="1"/>
  <c r="J942" i="1"/>
  <c r="G942" i="1"/>
  <c r="G944" i="1"/>
  <c r="J950" i="1"/>
  <c r="G950" i="1"/>
  <c r="G952" i="1"/>
  <c r="J958" i="1"/>
  <c r="G958" i="1"/>
  <c r="G960" i="1"/>
  <c r="J966" i="1"/>
  <c r="G966" i="1"/>
  <c r="G968" i="1"/>
  <c r="J974" i="1"/>
  <c r="G974" i="1"/>
  <c r="G976" i="1"/>
  <c r="J982" i="1"/>
  <c r="G982" i="1"/>
  <c r="G984" i="1"/>
  <c r="J990" i="1"/>
  <c r="G990" i="1"/>
  <c r="G992" i="1"/>
  <c r="J998" i="1"/>
  <c r="G998" i="1"/>
  <c r="J1002" i="1"/>
  <c r="G1002" i="1"/>
  <c r="J1006" i="1"/>
  <c r="G1006" i="1"/>
  <c r="J1014" i="1"/>
  <c r="G1014" i="1"/>
  <c r="J1018" i="1"/>
  <c r="G1018" i="1"/>
  <c r="J1022" i="1"/>
  <c r="G1022" i="1"/>
  <c r="J1026" i="1"/>
  <c r="G1026" i="1"/>
  <c r="J1030" i="1"/>
  <c r="G1030" i="1"/>
  <c r="J1034" i="1"/>
  <c r="G1034" i="1"/>
  <c r="J1038" i="1"/>
  <c r="G1038" i="1"/>
  <c r="J1042" i="1"/>
  <c r="G1042" i="1"/>
  <c r="J1051" i="1"/>
  <c r="G1051" i="1"/>
  <c r="J1053" i="1"/>
  <c r="G1069" i="1"/>
  <c r="J1070" i="1"/>
  <c r="G1070" i="1"/>
  <c r="J1079" i="1"/>
  <c r="J1112" i="1"/>
  <c r="J1115" i="1"/>
  <c r="J1125" i="1"/>
  <c r="G1140" i="1"/>
  <c r="J1140" i="1"/>
  <c r="J1193" i="1"/>
  <c r="J1261" i="1"/>
  <c r="J1277" i="1"/>
  <c r="J1299" i="1"/>
  <c r="G1299" i="1"/>
  <c r="G803" i="1"/>
  <c r="J803" i="1"/>
  <c r="G813" i="1"/>
  <c r="J813" i="1"/>
  <c r="G817" i="1"/>
  <c r="J817" i="1"/>
  <c r="G821" i="1"/>
  <c r="J821" i="1"/>
  <c r="G825" i="1"/>
  <c r="J825" i="1"/>
  <c r="G829" i="1"/>
  <c r="J829" i="1"/>
  <c r="G833" i="1"/>
  <c r="J833" i="1"/>
  <c r="G837" i="1"/>
  <c r="J837" i="1"/>
  <c r="G841" i="1"/>
  <c r="J841" i="1"/>
  <c r="G1045" i="1"/>
  <c r="J1045" i="1"/>
  <c r="G1067" i="1"/>
  <c r="J1067" i="1"/>
  <c r="G1077" i="1"/>
  <c r="G1080" i="1"/>
  <c r="J1080" i="1"/>
  <c r="G1098" i="1"/>
  <c r="G1102" i="1"/>
  <c r="G1111" i="1"/>
  <c r="J1111" i="1"/>
  <c r="G1113" i="1"/>
  <c r="G1130" i="1"/>
  <c r="J1133" i="1"/>
  <c r="G1136" i="1"/>
  <c r="J1136" i="1"/>
  <c r="G1152" i="1"/>
  <c r="J1152" i="1"/>
  <c r="G1164" i="1"/>
  <c r="J1164" i="1"/>
  <c r="J1180" i="1"/>
  <c r="J1184" i="1"/>
  <c r="G1184" i="1"/>
  <c r="J1196" i="1"/>
  <c r="G1196" i="1"/>
  <c r="J1203" i="1"/>
  <c r="G1211" i="1"/>
  <c r="J1211" i="1"/>
  <c r="G1219" i="1"/>
  <c r="J1219" i="1"/>
  <c r="G1227" i="1"/>
  <c r="J1227" i="1"/>
  <c r="G1235" i="1"/>
  <c r="J1235" i="1"/>
  <c r="G1242" i="1"/>
  <c r="G1244" i="1"/>
  <c r="J1249" i="1"/>
  <c r="J1283" i="1"/>
  <c r="G1283" i="1"/>
  <c r="J1295" i="1"/>
  <c r="G1295" i="1"/>
  <c r="J1311" i="1"/>
  <c r="G1311" i="1"/>
  <c r="J1330" i="1"/>
  <c r="G1354" i="1"/>
  <c r="J1354" i="1"/>
  <c r="J1356" i="1"/>
  <c r="G847" i="1"/>
  <c r="J847" i="1"/>
  <c r="G853" i="1"/>
  <c r="J853" i="1"/>
  <c r="G857" i="1"/>
  <c r="J857" i="1"/>
  <c r="G861" i="1"/>
  <c r="J861" i="1"/>
  <c r="G865" i="1"/>
  <c r="J865" i="1"/>
  <c r="G869" i="1"/>
  <c r="J869" i="1"/>
  <c r="G873" i="1"/>
  <c r="J873" i="1"/>
  <c r="G877" i="1"/>
  <c r="J877" i="1"/>
  <c r="G881" i="1"/>
  <c r="J881" i="1"/>
  <c r="G885" i="1"/>
  <c r="J885" i="1"/>
  <c r="G889" i="1"/>
  <c r="J889" i="1"/>
  <c r="G893" i="1"/>
  <c r="J893" i="1"/>
  <c r="G897" i="1"/>
  <c r="J897" i="1"/>
  <c r="G901" i="1"/>
  <c r="J901" i="1"/>
  <c r="G905" i="1"/>
  <c r="J905" i="1"/>
  <c r="G909" i="1"/>
  <c r="J909" i="1"/>
  <c r="G913" i="1"/>
  <c r="J913" i="1"/>
  <c r="G917" i="1"/>
  <c r="J917" i="1"/>
  <c r="G921" i="1"/>
  <c r="J921" i="1"/>
  <c r="G925" i="1"/>
  <c r="J925" i="1"/>
  <c r="G929" i="1"/>
  <c r="J929" i="1"/>
  <c r="G933" i="1"/>
  <c r="J933" i="1"/>
  <c r="G937" i="1"/>
  <c r="J937" i="1"/>
  <c r="G941" i="1"/>
  <c r="J941" i="1"/>
  <c r="G945" i="1"/>
  <c r="J945" i="1"/>
  <c r="G949" i="1"/>
  <c r="J949" i="1"/>
  <c r="G953" i="1"/>
  <c r="J953" i="1"/>
  <c r="G957" i="1"/>
  <c r="J957" i="1"/>
  <c r="G961" i="1"/>
  <c r="J961" i="1"/>
  <c r="G965" i="1"/>
  <c r="J965" i="1"/>
  <c r="G969" i="1"/>
  <c r="J969" i="1"/>
  <c r="G973" i="1"/>
  <c r="J973" i="1"/>
  <c r="G977" i="1"/>
  <c r="J977" i="1"/>
  <c r="G981" i="1"/>
  <c r="J981" i="1"/>
  <c r="G985" i="1"/>
  <c r="J985" i="1"/>
  <c r="G989" i="1"/>
  <c r="J989" i="1"/>
  <c r="G993" i="1"/>
  <c r="J993" i="1"/>
  <c r="G997" i="1"/>
  <c r="J997" i="1"/>
  <c r="G1001" i="1"/>
  <c r="J1001" i="1"/>
  <c r="J1005" i="1"/>
  <c r="G1013" i="1"/>
  <c r="J1013" i="1"/>
  <c r="J1015" i="1"/>
  <c r="J1021" i="1"/>
  <c r="J1025" i="1"/>
  <c r="J1029" i="1"/>
  <c r="J1033" i="1"/>
  <c r="J1037" i="1"/>
  <c r="J1041" i="1"/>
  <c r="J1064" i="1"/>
  <c r="J1096" i="1"/>
  <c r="J1137" i="1"/>
  <c r="G1139" i="1"/>
  <c r="J1139" i="1"/>
  <c r="J1153" i="1"/>
  <c r="G1155" i="1"/>
  <c r="J1155" i="1"/>
  <c r="J1185" i="1"/>
  <c r="J1190" i="1"/>
  <c r="G1190" i="1"/>
  <c r="J1267" i="1"/>
  <c r="G1267" i="1"/>
  <c r="J1279" i="1"/>
  <c r="G1279" i="1"/>
  <c r="J1293" i="1"/>
  <c r="J1297" i="1"/>
  <c r="G1307" i="1"/>
  <c r="J1307" i="1"/>
  <c r="G1346" i="1"/>
  <c r="J1346" i="1"/>
  <c r="J1348" i="1"/>
  <c r="G1134" i="1"/>
  <c r="G1138" i="1"/>
  <c r="G1145" i="1"/>
  <c r="J1145" i="1"/>
  <c r="G1154" i="1"/>
  <c r="G1161" i="1"/>
  <c r="J1161" i="1"/>
  <c r="G1174" i="1"/>
  <c r="J1177" i="1"/>
  <c r="G1179" i="1"/>
  <c r="J1179" i="1"/>
  <c r="G1181" i="1"/>
  <c r="J1181" i="1"/>
  <c r="J1191" i="1"/>
  <c r="G1199" i="1"/>
  <c r="J1199" i="1"/>
  <c r="G1257" i="1"/>
  <c r="J1257" i="1"/>
  <c r="G1273" i="1"/>
  <c r="J1273" i="1"/>
  <c r="G1289" i="1"/>
  <c r="J1289" i="1"/>
  <c r="G1305" i="1"/>
  <c r="J1305" i="1"/>
  <c r="J1318" i="1"/>
  <c r="G1318" i="1"/>
  <c r="J1320" i="1"/>
  <c r="G1320" i="1"/>
  <c r="J1321" i="1"/>
  <c r="G1334" i="1"/>
  <c r="J1334" i="1"/>
  <c r="G1398" i="1"/>
  <c r="J1398" i="1"/>
  <c r="G1405" i="1"/>
  <c r="J1405" i="1"/>
  <c r="G1437" i="1"/>
  <c r="J1437" i="1"/>
  <c r="G1089" i="1"/>
  <c r="G1094" i="1"/>
  <c r="G1105" i="1"/>
  <c r="G1110" i="1"/>
  <c r="G1121" i="1"/>
  <c r="G1129" i="1"/>
  <c r="J1129" i="1"/>
  <c r="G1142" i="1"/>
  <c r="G1149" i="1"/>
  <c r="J1149" i="1"/>
  <c r="G1158" i="1"/>
  <c r="G1163" i="1"/>
  <c r="J1163" i="1"/>
  <c r="G1165" i="1"/>
  <c r="J1165" i="1"/>
  <c r="J1192" i="1"/>
  <c r="G1192" i="1"/>
  <c r="G1197" i="1"/>
  <c r="J1197" i="1"/>
  <c r="G1207" i="1"/>
  <c r="J1207" i="1"/>
  <c r="G1209" i="1"/>
  <c r="J1209" i="1"/>
  <c r="G1215" i="1"/>
  <c r="J1215" i="1"/>
  <c r="G1217" i="1"/>
  <c r="J1217" i="1"/>
  <c r="G1223" i="1"/>
  <c r="J1223" i="1"/>
  <c r="G1225" i="1"/>
  <c r="J1225" i="1"/>
  <c r="G1231" i="1"/>
  <c r="J1231" i="1"/>
  <c r="G1233" i="1"/>
  <c r="J1233" i="1"/>
  <c r="G1237" i="1"/>
  <c r="J1237" i="1"/>
  <c r="G1240" i="1"/>
  <c r="G1253" i="1"/>
  <c r="J1253" i="1"/>
  <c r="G1269" i="1"/>
  <c r="J1269" i="1"/>
  <c r="G1285" i="1"/>
  <c r="J1285" i="1"/>
  <c r="G1301" i="1"/>
  <c r="J1301" i="1"/>
  <c r="J1309" i="1"/>
  <c r="J1313" i="1"/>
  <c r="G1322" i="1"/>
  <c r="J1324" i="1"/>
  <c r="G1324" i="1"/>
  <c r="G1332" i="1"/>
  <c r="J1332" i="1"/>
  <c r="J1336" i="1"/>
  <c r="G1342" i="1"/>
  <c r="J1342" i="1"/>
  <c r="J1344" i="1"/>
  <c r="G1350" i="1"/>
  <c r="J1350" i="1"/>
  <c r="J1352" i="1"/>
  <c r="G1358" i="1"/>
  <c r="J1358" i="1"/>
  <c r="G1366" i="1"/>
  <c r="J1366" i="1"/>
  <c r="J1371" i="1"/>
  <c r="G1166" i="1"/>
  <c r="G1173" i="1"/>
  <c r="J1173" i="1"/>
  <c r="G1182" i="1"/>
  <c r="G1210" i="1"/>
  <c r="G1214" i="1"/>
  <c r="G1218" i="1"/>
  <c r="G1222" i="1"/>
  <c r="G1226" i="1"/>
  <c r="G1230" i="1"/>
  <c r="G1234" i="1"/>
  <c r="G1236" i="1"/>
  <c r="G1245" i="1"/>
  <c r="J1245" i="1"/>
  <c r="G1308" i="1"/>
  <c r="G1328" i="1"/>
  <c r="J1328" i="1"/>
  <c r="G1413" i="1"/>
  <c r="J1413" i="1"/>
  <c r="G1445" i="1"/>
  <c r="J1445" i="1"/>
  <c r="G1312" i="1"/>
  <c r="G1361" i="1"/>
  <c r="G1368" i="1"/>
  <c r="G1376" i="1"/>
  <c r="G1379" i="1"/>
  <c r="J1379" i="1"/>
  <c r="G1381" i="1"/>
  <c r="G1383" i="1"/>
  <c r="G1391" i="1"/>
  <c r="G1393" i="1"/>
  <c r="G1317" i="1"/>
  <c r="J1317" i="1"/>
  <c r="G1359" i="1"/>
  <c r="J1387" i="1"/>
  <c r="J1363" i="1"/>
  <c r="J1395" i="1"/>
  <c r="J5" i="1"/>
  <c r="J9" i="1"/>
  <c r="J13" i="1"/>
  <c r="J17" i="1"/>
  <c r="J21" i="1"/>
  <c r="G196" i="1"/>
  <c r="G200" i="1"/>
  <c r="G204" i="1"/>
  <c r="G208" i="1"/>
  <c r="G212" i="1"/>
  <c r="G216" i="1"/>
  <c r="G220" i="1"/>
  <c r="G224" i="1"/>
  <c r="G228" i="1"/>
  <c r="G232" i="1"/>
  <c r="G236" i="1"/>
  <c r="G240" i="1"/>
  <c r="G244" i="1"/>
  <c r="G248" i="1"/>
  <c r="G252" i="1"/>
  <c r="G256" i="1"/>
  <c r="G260" i="1"/>
  <c r="G264" i="1"/>
  <c r="G268" i="1"/>
  <c r="G272" i="1"/>
  <c r="G276" i="1"/>
  <c r="G282" i="1"/>
  <c r="J282" i="1"/>
  <c r="J289" i="1"/>
  <c r="G298" i="1"/>
  <c r="J298" i="1"/>
  <c r="J305" i="1"/>
  <c r="G314" i="1"/>
  <c r="J314" i="1"/>
  <c r="J321" i="1"/>
  <c r="G325" i="1"/>
  <c r="J325" i="1"/>
  <c r="G345" i="1"/>
  <c r="J345" i="1"/>
  <c r="G369" i="1"/>
  <c r="J369" i="1"/>
  <c r="G373" i="1"/>
  <c r="J373" i="1"/>
  <c r="G445" i="1"/>
  <c r="J445" i="1"/>
  <c r="J2" i="1"/>
  <c r="J6" i="1"/>
  <c r="J10" i="1"/>
  <c r="J14" i="1"/>
  <c r="J18" i="1"/>
  <c r="J22" i="1"/>
  <c r="J26" i="1"/>
  <c r="J30" i="1"/>
  <c r="J34" i="1"/>
  <c r="J38" i="1"/>
  <c r="J42" i="1"/>
  <c r="J46" i="1"/>
  <c r="J50" i="1"/>
  <c r="J54" i="1"/>
  <c r="J58" i="1"/>
  <c r="J62" i="1"/>
  <c r="J66" i="1"/>
  <c r="J70" i="1"/>
  <c r="J74" i="1"/>
  <c r="J78" i="1"/>
  <c r="J82" i="1"/>
  <c r="J86" i="1"/>
  <c r="J90" i="1"/>
  <c r="J94" i="1"/>
  <c r="J98" i="1"/>
  <c r="J102" i="1"/>
  <c r="J106" i="1"/>
  <c r="J110" i="1"/>
  <c r="J114" i="1"/>
  <c r="J118" i="1"/>
  <c r="J122" i="1"/>
  <c r="J126" i="1"/>
  <c r="J130" i="1"/>
  <c r="J134" i="1"/>
  <c r="J138" i="1"/>
  <c r="J142" i="1"/>
  <c r="J146" i="1"/>
  <c r="J150" i="1"/>
  <c r="J154" i="1"/>
  <c r="J158" i="1"/>
  <c r="J162" i="1"/>
  <c r="J166" i="1"/>
  <c r="J170" i="1"/>
  <c r="J174" i="1"/>
  <c r="J178" i="1"/>
  <c r="J182" i="1"/>
  <c r="J186" i="1"/>
  <c r="G281" i="1"/>
  <c r="J281" i="1"/>
  <c r="G286" i="1"/>
  <c r="J286" i="1"/>
  <c r="G293" i="1"/>
  <c r="J293" i="1"/>
  <c r="G302" i="1"/>
  <c r="J302" i="1"/>
  <c r="G309" i="1"/>
  <c r="J309" i="1"/>
  <c r="G318" i="1"/>
  <c r="J318" i="1"/>
  <c r="G329" i="1"/>
  <c r="J329" i="1"/>
  <c r="G349" i="1"/>
  <c r="J349" i="1"/>
  <c r="G385" i="1"/>
  <c r="J385" i="1"/>
  <c r="G393" i="1"/>
  <c r="J393" i="1"/>
  <c r="G401" i="1"/>
  <c r="J401" i="1"/>
  <c r="G409" i="1"/>
  <c r="J409" i="1"/>
  <c r="G417" i="1"/>
  <c r="J417" i="1"/>
  <c r="G425" i="1"/>
  <c r="J425" i="1"/>
  <c r="G433" i="1"/>
  <c r="J433" i="1"/>
  <c r="G290" i="1"/>
  <c r="J290" i="1"/>
  <c r="J297" i="1"/>
  <c r="G306" i="1"/>
  <c r="J306" i="1"/>
  <c r="J313" i="1"/>
  <c r="G322" i="1"/>
  <c r="J322" i="1"/>
  <c r="G333" i="1"/>
  <c r="J333" i="1"/>
  <c r="G353" i="1"/>
  <c r="J353" i="1"/>
  <c r="G381" i="1"/>
  <c r="J381" i="1"/>
  <c r="G285" i="1"/>
  <c r="J285" i="1"/>
  <c r="G294" i="1"/>
  <c r="J294" i="1"/>
  <c r="G301" i="1"/>
  <c r="J301" i="1"/>
  <c r="G310" i="1"/>
  <c r="J310" i="1"/>
  <c r="G317" i="1"/>
  <c r="J317" i="1"/>
  <c r="G337" i="1"/>
  <c r="J337" i="1"/>
  <c r="G341" i="1"/>
  <c r="J341" i="1"/>
  <c r="G357" i="1"/>
  <c r="J357" i="1"/>
  <c r="G361" i="1"/>
  <c r="J361" i="1"/>
  <c r="G365" i="1"/>
  <c r="J365" i="1"/>
  <c r="G377" i="1"/>
  <c r="J377" i="1"/>
  <c r="G389" i="1"/>
  <c r="J389" i="1"/>
  <c r="G397" i="1"/>
  <c r="J397" i="1"/>
  <c r="G405" i="1"/>
  <c r="J405" i="1"/>
  <c r="G413" i="1"/>
  <c r="J413" i="1"/>
  <c r="G421" i="1"/>
  <c r="J421" i="1"/>
  <c r="G429" i="1"/>
  <c r="J429" i="1"/>
  <c r="G437" i="1"/>
  <c r="J437" i="1"/>
  <c r="G441" i="1"/>
  <c r="J441" i="1"/>
  <c r="J482" i="1"/>
  <c r="G501" i="1"/>
  <c r="J501" i="1"/>
  <c r="G525" i="1"/>
  <c r="J525" i="1"/>
  <c r="G537" i="1"/>
  <c r="J537" i="1"/>
  <c r="G545" i="1"/>
  <c r="J545" i="1"/>
  <c r="G553" i="1"/>
  <c r="J553" i="1"/>
  <c r="G561" i="1"/>
  <c r="J561" i="1"/>
  <c r="G569" i="1"/>
  <c r="J569" i="1"/>
  <c r="G577" i="1"/>
  <c r="J577" i="1"/>
  <c r="G591" i="1"/>
  <c r="J591" i="1"/>
  <c r="G641" i="1"/>
  <c r="J641" i="1"/>
  <c r="J449" i="1"/>
  <c r="J453" i="1"/>
  <c r="J457" i="1"/>
  <c r="J461" i="1"/>
  <c r="J465" i="1"/>
  <c r="J469" i="1"/>
  <c r="J473" i="1"/>
  <c r="G478" i="1"/>
  <c r="J478" i="1"/>
  <c r="J481" i="1"/>
  <c r="G494" i="1"/>
  <c r="J494" i="1"/>
  <c r="G505" i="1"/>
  <c r="J505" i="1"/>
  <c r="G521" i="1"/>
  <c r="J521" i="1"/>
  <c r="J589" i="1"/>
  <c r="G589" i="1"/>
  <c r="J592" i="1"/>
  <c r="G607" i="1"/>
  <c r="J607" i="1"/>
  <c r="J326" i="1"/>
  <c r="J330" i="1"/>
  <c r="J334" i="1"/>
  <c r="J338" i="1"/>
  <c r="J342" i="1"/>
  <c r="J346" i="1"/>
  <c r="J350" i="1"/>
  <c r="J354" i="1"/>
  <c r="J358" i="1"/>
  <c r="J362" i="1"/>
  <c r="J366" i="1"/>
  <c r="J370" i="1"/>
  <c r="J374" i="1"/>
  <c r="J378" i="1"/>
  <c r="J382" i="1"/>
  <c r="J386" i="1"/>
  <c r="J390" i="1"/>
  <c r="J394" i="1"/>
  <c r="J398" i="1"/>
  <c r="J402" i="1"/>
  <c r="J406" i="1"/>
  <c r="J410" i="1"/>
  <c r="J414" i="1"/>
  <c r="J418" i="1"/>
  <c r="J422" i="1"/>
  <c r="J426" i="1"/>
  <c r="J430" i="1"/>
  <c r="J434" i="1"/>
  <c r="J438" i="1"/>
  <c r="J442" i="1"/>
  <c r="J446" i="1"/>
  <c r="J450" i="1"/>
  <c r="J454" i="1"/>
  <c r="J458" i="1"/>
  <c r="J462" i="1"/>
  <c r="J466" i="1"/>
  <c r="J470" i="1"/>
  <c r="J474" i="1"/>
  <c r="J477" i="1"/>
  <c r="G479" i="1"/>
  <c r="J490" i="1"/>
  <c r="G495" i="1"/>
  <c r="G509" i="1"/>
  <c r="J509" i="1"/>
  <c r="G517" i="1"/>
  <c r="J517" i="1"/>
  <c r="G533" i="1"/>
  <c r="J533" i="1"/>
  <c r="G541" i="1"/>
  <c r="J541" i="1"/>
  <c r="G549" i="1"/>
  <c r="J549" i="1"/>
  <c r="G557" i="1"/>
  <c r="J557" i="1"/>
  <c r="G565" i="1"/>
  <c r="J565" i="1"/>
  <c r="G573" i="1"/>
  <c r="J573" i="1"/>
  <c r="J605" i="1"/>
  <c r="G605" i="1"/>
  <c r="J608" i="1"/>
  <c r="J625" i="1"/>
  <c r="G625" i="1"/>
  <c r="G475" i="1"/>
  <c r="G486" i="1"/>
  <c r="J486" i="1"/>
  <c r="G491" i="1"/>
  <c r="G497" i="1"/>
  <c r="J497" i="1"/>
  <c r="G513" i="1"/>
  <c r="J513" i="1"/>
  <c r="G529" i="1"/>
  <c r="J529" i="1"/>
  <c r="J621" i="1"/>
  <c r="G621" i="1"/>
  <c r="G588" i="1"/>
  <c r="J588" i="1"/>
  <c r="G604" i="1"/>
  <c r="J604" i="1"/>
  <c r="G620" i="1"/>
  <c r="J620" i="1"/>
  <c r="J514" i="1"/>
  <c r="J518" i="1"/>
  <c r="J522" i="1"/>
  <c r="J526" i="1"/>
  <c r="J530" i="1"/>
  <c r="J534" i="1"/>
  <c r="J538" i="1"/>
  <c r="J542" i="1"/>
  <c r="J546" i="1"/>
  <c r="J550" i="1"/>
  <c r="J554" i="1"/>
  <c r="J558" i="1"/>
  <c r="J562" i="1"/>
  <c r="J566" i="1"/>
  <c r="J570" i="1"/>
  <c r="J574" i="1"/>
  <c r="J578" i="1"/>
  <c r="G584" i="1"/>
  <c r="J584" i="1"/>
  <c r="J587" i="1"/>
  <c r="G600" i="1"/>
  <c r="J600" i="1"/>
  <c r="J603" i="1"/>
  <c r="G616" i="1"/>
  <c r="J616" i="1"/>
  <c r="J619" i="1"/>
  <c r="G633" i="1"/>
  <c r="J633" i="1"/>
  <c r="G580" i="1"/>
  <c r="J580" i="1"/>
  <c r="G585" i="1"/>
  <c r="G596" i="1"/>
  <c r="J596" i="1"/>
  <c r="G601" i="1"/>
  <c r="G612" i="1"/>
  <c r="J612" i="1"/>
  <c r="G617" i="1"/>
  <c r="G631" i="1"/>
  <c r="G637" i="1"/>
  <c r="J637" i="1"/>
  <c r="J645" i="1"/>
  <c r="J649" i="1"/>
  <c r="J653" i="1"/>
  <c r="J657" i="1"/>
  <c r="J661" i="1"/>
  <c r="J665" i="1"/>
  <c r="J669" i="1"/>
  <c r="J673" i="1"/>
  <c r="J677" i="1"/>
  <c r="J681" i="1"/>
  <c r="J685" i="1"/>
  <c r="J689" i="1"/>
  <c r="J693" i="1"/>
  <c r="J697" i="1"/>
  <c r="J701" i="1"/>
  <c r="J705" i="1"/>
  <c r="J709" i="1"/>
  <c r="J713" i="1"/>
  <c r="J717" i="1"/>
  <c r="J721" i="1"/>
  <c r="J725" i="1"/>
  <c r="J729" i="1"/>
  <c r="J733" i="1"/>
  <c r="J737" i="1"/>
  <c r="J741" i="1"/>
  <c r="J745" i="1"/>
  <c r="J749" i="1"/>
  <c r="J753" i="1"/>
  <c r="J757" i="1"/>
  <c r="J761" i="1"/>
  <c r="J765" i="1"/>
  <c r="J769" i="1"/>
  <c r="J773" i="1"/>
  <c r="J777" i="1"/>
  <c r="J781" i="1"/>
  <c r="J785" i="1"/>
  <c r="J789" i="1"/>
  <c r="G794" i="1"/>
  <c r="G804" i="1"/>
  <c r="G810" i="1"/>
  <c r="G790" i="1"/>
  <c r="G800" i="1"/>
  <c r="G806" i="1"/>
  <c r="G1057" i="1"/>
  <c r="J1057" i="1"/>
  <c r="J1060" i="1"/>
  <c r="G1062" i="1"/>
  <c r="G1073" i="1"/>
  <c r="J1073" i="1"/>
  <c r="J1069" i="1"/>
  <c r="G1078" i="1"/>
  <c r="J1078" i="1"/>
  <c r="J816" i="1"/>
  <c r="J820" i="1"/>
  <c r="J824" i="1"/>
  <c r="J828" i="1"/>
  <c r="J832" i="1"/>
  <c r="J836" i="1"/>
  <c r="J840" i="1"/>
  <c r="J844" i="1"/>
  <c r="J848" i="1"/>
  <c r="J852" i="1"/>
  <c r="J856" i="1"/>
  <c r="J860" i="1"/>
  <c r="J864" i="1"/>
  <c r="J868" i="1"/>
  <c r="J872" i="1"/>
  <c r="J876" i="1"/>
  <c r="J880" i="1"/>
  <c r="J884" i="1"/>
  <c r="J888" i="1"/>
  <c r="J892" i="1"/>
  <c r="J896" i="1"/>
  <c r="J900" i="1"/>
  <c r="J904" i="1"/>
  <c r="J908" i="1"/>
  <c r="J912" i="1"/>
  <c r="J916" i="1"/>
  <c r="J920" i="1"/>
  <c r="J924" i="1"/>
  <c r="J928" i="1"/>
  <c r="J932" i="1"/>
  <c r="J936" i="1"/>
  <c r="J940" i="1"/>
  <c r="J944" i="1"/>
  <c r="J948" i="1"/>
  <c r="J952" i="1"/>
  <c r="J956" i="1"/>
  <c r="J960" i="1"/>
  <c r="J964" i="1"/>
  <c r="J968" i="1"/>
  <c r="J972" i="1"/>
  <c r="J976" i="1"/>
  <c r="J980" i="1"/>
  <c r="J984" i="1"/>
  <c r="J988" i="1"/>
  <c r="J992" i="1"/>
  <c r="J996" i="1"/>
  <c r="J1000" i="1"/>
  <c r="J1004" i="1"/>
  <c r="J1008" i="1"/>
  <c r="J1012" i="1"/>
  <c r="J1016" i="1"/>
  <c r="J1020" i="1"/>
  <c r="J1024" i="1"/>
  <c r="J1028" i="1"/>
  <c r="J1032" i="1"/>
  <c r="J1036" i="1"/>
  <c r="J1040" i="1"/>
  <c r="J1044" i="1"/>
  <c r="J1048" i="1"/>
  <c r="J1052" i="1"/>
  <c r="G1065" i="1"/>
  <c r="J1065" i="1"/>
  <c r="J1068" i="1"/>
  <c r="J1061" i="1"/>
  <c r="G1066" i="1"/>
  <c r="J1077" i="1"/>
  <c r="J1081" i="1"/>
  <c r="J1085" i="1"/>
  <c r="J1089" i="1"/>
  <c r="J1093" i="1"/>
  <c r="J1097" i="1"/>
  <c r="J1101" i="1"/>
  <c r="J1105" i="1"/>
  <c r="J1109" i="1"/>
  <c r="J1113" i="1"/>
  <c r="J1117" i="1"/>
  <c r="J1121" i="1"/>
  <c r="J1082" i="1"/>
  <c r="J1086" i="1"/>
  <c r="J1090" i="1"/>
  <c r="J1094" i="1"/>
  <c r="J1098" i="1"/>
  <c r="J1102" i="1"/>
  <c r="J1106" i="1"/>
  <c r="J1110" i="1"/>
  <c r="J1114" i="1"/>
  <c r="J1118" i="1"/>
  <c r="J1122" i="1"/>
  <c r="J1126" i="1"/>
  <c r="J1130" i="1"/>
  <c r="J1134" i="1"/>
  <c r="J1138" i="1"/>
  <c r="J1142" i="1"/>
  <c r="J1146" i="1"/>
  <c r="J1150" i="1"/>
  <c r="J1154" i="1"/>
  <c r="J1158" i="1"/>
  <c r="J1162" i="1"/>
  <c r="J1166" i="1"/>
  <c r="J1170" i="1"/>
  <c r="J1174" i="1"/>
  <c r="J1178" i="1"/>
  <c r="J1182" i="1"/>
  <c r="J1186" i="1"/>
  <c r="G1198" i="1"/>
  <c r="G1194" i="1"/>
  <c r="G1200" i="1"/>
  <c r="J1206" i="1"/>
  <c r="J1210" i="1"/>
  <c r="J1214" i="1"/>
  <c r="J1218" i="1"/>
  <c r="J1222" i="1"/>
  <c r="J1226" i="1"/>
  <c r="J1230" i="1"/>
  <c r="J1234" i="1"/>
  <c r="J1238" i="1"/>
  <c r="J1242" i="1"/>
  <c r="J1246" i="1"/>
  <c r="J1314" i="1"/>
  <c r="J1322" i="1"/>
  <c r="G1325" i="1"/>
  <c r="G1329" i="1"/>
  <c r="G1331" i="1"/>
  <c r="J1331" i="1"/>
  <c r="G1335" i="1"/>
  <c r="J1335" i="1"/>
  <c r="J1236" i="1"/>
  <c r="J1240" i="1"/>
  <c r="J1244" i="1"/>
  <c r="J1248" i="1"/>
  <c r="J1252" i="1"/>
  <c r="J1256" i="1"/>
  <c r="J1260" i="1"/>
  <c r="J1264" i="1"/>
  <c r="J1268" i="1"/>
  <c r="J1272" i="1"/>
  <c r="J1276" i="1"/>
  <c r="J1280" i="1"/>
  <c r="J1284" i="1"/>
  <c r="J1288" i="1"/>
  <c r="J1292" i="1"/>
  <c r="J1296" i="1"/>
  <c r="J1300" i="1"/>
  <c r="J1304" i="1"/>
  <c r="J1308" i="1"/>
  <c r="J1312" i="1"/>
  <c r="J1316" i="1"/>
  <c r="G1327" i="1"/>
  <c r="J1339" i="1"/>
  <c r="J1343" i="1"/>
  <c r="J1347" i="1"/>
  <c r="J1351" i="1"/>
  <c r="J1355" i="1"/>
  <c r="J1359" i="1"/>
  <c r="G1372" i="1"/>
  <c r="J1372" i="1"/>
  <c r="J1375" i="1"/>
  <c r="G1388" i="1"/>
  <c r="J1388" i="1"/>
  <c r="J1391" i="1"/>
  <c r="G1404" i="1"/>
  <c r="J1404" i="1"/>
  <c r="G1411" i="1"/>
  <c r="J1411" i="1"/>
  <c r="G1420" i="1"/>
  <c r="J1420" i="1"/>
  <c r="G1427" i="1"/>
  <c r="J1427" i="1"/>
  <c r="G1436" i="1"/>
  <c r="J1436" i="1"/>
  <c r="G1443" i="1"/>
  <c r="J1443" i="1"/>
  <c r="G1452" i="1"/>
  <c r="J1452" i="1"/>
  <c r="G1459" i="1"/>
  <c r="J1459" i="1"/>
  <c r="J1368" i="1"/>
  <c r="G1373" i="1"/>
  <c r="J1384" i="1"/>
  <c r="G1389" i="1"/>
  <c r="J1399" i="1"/>
  <c r="G1408" i="1"/>
  <c r="J1408" i="1"/>
  <c r="J1415" i="1"/>
  <c r="G1424" i="1"/>
  <c r="J1424" i="1"/>
  <c r="J1431" i="1"/>
  <c r="G1440" i="1"/>
  <c r="J1440" i="1"/>
  <c r="J1447" i="1"/>
  <c r="G1456" i="1"/>
  <c r="J1456" i="1"/>
  <c r="J1463" i="1"/>
  <c r="G1364" i="1"/>
  <c r="J1364" i="1"/>
  <c r="J1367" i="1"/>
  <c r="G1369" i="1"/>
  <c r="G1380" i="1"/>
  <c r="J1380" i="1"/>
  <c r="J1383" i="1"/>
  <c r="G1385" i="1"/>
  <c r="G1396" i="1"/>
  <c r="J1396" i="1"/>
  <c r="G1403" i="1"/>
  <c r="J1403" i="1"/>
  <c r="G1412" i="1"/>
  <c r="J1412" i="1"/>
  <c r="G1419" i="1"/>
  <c r="J1419" i="1"/>
  <c r="G1428" i="1"/>
  <c r="J1428" i="1"/>
  <c r="G1435" i="1"/>
  <c r="J1435" i="1"/>
  <c r="G1444" i="1"/>
  <c r="J1444" i="1"/>
  <c r="G1451" i="1"/>
  <c r="J1451" i="1"/>
  <c r="G1460" i="1"/>
  <c r="J1460" i="1"/>
  <c r="J1360" i="1"/>
  <c r="J1376" i="1"/>
  <c r="J1392" i="1"/>
  <c r="G1400" i="1"/>
  <c r="J1400" i="1"/>
  <c r="J1407" i="1"/>
  <c r="G1416" i="1"/>
  <c r="J1416" i="1"/>
  <c r="J1423" i="1"/>
  <c r="G1432" i="1"/>
  <c r="J1432" i="1"/>
  <c r="J1439" i="1"/>
  <c r="G1448" i="1"/>
  <c r="J1448" i="1"/>
  <c r="J1455" i="1"/>
  <c r="G1464" i="1"/>
  <c r="J1464" i="1"/>
</calcChain>
</file>

<file path=xl/sharedStrings.xml><?xml version="1.0" encoding="utf-8"?>
<sst xmlns="http://schemas.openxmlformats.org/spreadsheetml/2006/main" count="5" uniqueCount="5">
  <si>
    <t>Potential Revenue</t>
  </si>
  <si>
    <t>Price Bucket</t>
  </si>
  <si>
    <t>Discount Category</t>
  </si>
  <si>
    <t>Discount Percentage Range</t>
  </si>
  <si>
    <t>Rating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</si>
</sst>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
  </numFmts>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AppData\Roaming\Microsoft\Excel\PROJECT%20CASE%20STUDY%20ONE%20AMAZON.xlsx" TargetMode="External"/><Relationship Id="rId1" Type="http://schemas.openxmlformats.org/officeDocument/2006/relationships/externalLinkPath" Target="/Users/admin/AppData/Roaming/Microsoft/Excel/PROJECT%20CASE%20STUDY%20ONE%20AMAZ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CLEAN DATA"/>
      <sheetName val="TABLE"/>
      <sheetName val="PIVOT TABLES"/>
      <sheetName val="DASHBOARD"/>
    </sheetNames>
    <sheetDataSet>
      <sheetData sheetId="0">
        <row r="1">
          <cell r="A1" t="str">
            <v>product id</v>
          </cell>
          <cell r="B1" t="str">
            <v>product name</v>
          </cell>
          <cell r="C1" t="str">
            <v>category</v>
          </cell>
          <cell r="D1" t="str">
            <v>discounted price</v>
          </cell>
          <cell r="E1" t="str">
            <v>actual price</v>
          </cell>
          <cell r="F1" t="str">
            <v>discount percentage</v>
          </cell>
          <cell r="G1" t="str">
            <v>rating</v>
          </cell>
          <cell r="H1" t="str">
            <v>rating count</v>
          </cell>
        </row>
        <row r="2">
          <cell r="A2" t="str">
            <v>B07JW9H4J1</v>
          </cell>
          <cell r="B2" t="str">
            <v>Wayona Nylon Braided USB to Lightning Fast Charging and Data Sync Cable Compatible for iPhone 13, 12,11, X, 8, 7, 6, 5, iPad Air, Pro, Mini (3 FT Pack of 1, Grey)</v>
          </cell>
          <cell r="C2" t="str">
            <v>Computers&amp;Accessories|Accessories&amp;Peripherals|Cables&amp;Accessories|Cables|USBCables</v>
          </cell>
          <cell r="D2">
            <v>399</v>
          </cell>
          <cell r="E2">
            <v>1099</v>
          </cell>
          <cell r="F2">
            <v>0.64</v>
          </cell>
          <cell r="G2">
            <v>4.2</v>
          </cell>
          <cell r="H2">
            <v>24269</v>
          </cell>
        </row>
        <row r="3">
          <cell r="A3" t="str">
            <v>B098NS6PVG</v>
          </cell>
          <cell r="B3" t="str">
            <v>Ambrane Unbreakable 60W / 3A Fast Charging 1.5m Braided Type C Cable for Smartphones, Tablets, Laptops &amp; other Type C devices, PD Technology, 480Mbps Data Sync, Quick Charge 3.0 (RCT15A, Black)</v>
          </cell>
          <cell r="C3" t="str">
            <v>Computers&amp;Accessories|Accessories&amp;Peripherals|Cables&amp;Accessories|Cables|USBCables</v>
          </cell>
          <cell r="D3">
            <v>199</v>
          </cell>
          <cell r="E3">
            <v>349</v>
          </cell>
          <cell r="F3">
            <v>0.43</v>
          </cell>
          <cell r="G3">
            <v>4</v>
          </cell>
          <cell r="H3">
            <v>43994</v>
          </cell>
        </row>
        <row r="4">
          <cell r="A4" t="str">
            <v>B096MSW6CT</v>
          </cell>
          <cell r="B4" t="str">
            <v>Sounce Fast Phone Charging Cable &amp; Data Sync USB Cable Compatible for iPhone 13, 12,11, X, 8, 7, 6, 5, iPad Air, Pro, Mini &amp; iOS Devices</v>
          </cell>
          <cell r="C4" t="str">
            <v>Computers&amp;Accessories|Accessories&amp;Peripherals|Cables&amp;Accessories|Cables|USBCables</v>
          </cell>
          <cell r="D4">
            <v>199</v>
          </cell>
          <cell r="E4">
            <v>1899</v>
          </cell>
          <cell r="F4">
            <v>0.9</v>
          </cell>
          <cell r="G4">
            <v>3.9</v>
          </cell>
          <cell r="H4">
            <v>7928</v>
          </cell>
        </row>
        <row r="5">
          <cell r="A5" t="str">
            <v>B08HDJ86NZ</v>
          </cell>
          <cell r="B5" t="str">
            <v>boAt Deuce USB 300 2 in 1 Type-C &amp; Micro USB Stress Resistant, Tangle-Free, Sturdy Cable with 3A Fast Charging &amp; 480mbps Data Transmission, 10000+ Bends Lifespan and Extended 1.5m Length(Martian Red)</v>
          </cell>
          <cell r="C5" t="str">
            <v>Computers&amp;Accessories|Accessories&amp;Peripherals|Cables&amp;Accessories|Cables|USBCables</v>
          </cell>
          <cell r="D5">
            <v>329</v>
          </cell>
          <cell r="E5">
            <v>699</v>
          </cell>
          <cell r="F5">
            <v>0.53</v>
          </cell>
          <cell r="G5">
            <v>4.2</v>
          </cell>
          <cell r="H5">
            <v>94363</v>
          </cell>
        </row>
        <row r="6">
          <cell r="A6" t="str">
            <v>B08CF3B7N1</v>
          </cell>
          <cell r="B6" t="str">
            <v>Portronics Konnect L 1.2M Fast Charging 3A 8 Pin USB Cable with Charge &amp; Sync Function for iPhone, iPad (Grey)</v>
          </cell>
          <cell r="C6" t="str">
            <v>Computers&amp;Accessories|Accessories&amp;Peripherals|Cables&amp;Accessories|Cables|USBCables</v>
          </cell>
          <cell r="D6">
            <v>154</v>
          </cell>
          <cell r="E6">
            <v>399</v>
          </cell>
          <cell r="F6">
            <v>0.61</v>
          </cell>
          <cell r="G6">
            <v>4.2</v>
          </cell>
          <cell r="H6">
            <v>16905</v>
          </cell>
        </row>
        <row r="7">
          <cell r="A7" t="str">
            <v>B08Y1TFSP6</v>
          </cell>
          <cell r="B7" t="str">
            <v>pTron Solero TB301 3A Type-C Data and Fast Charging Cable, Made in India, 480Mbps Data Sync, Strong and Durable 1.5-Meter Nylon Braided USB Cable for Type-C Devices for Charging Adapter (Black)</v>
          </cell>
          <cell r="C7" t="str">
            <v>Computers&amp;Accessories|Accessories&amp;Peripherals|Cables&amp;Accessories|Cables|USBCables</v>
          </cell>
          <cell r="D7">
            <v>149</v>
          </cell>
          <cell r="E7">
            <v>1000</v>
          </cell>
          <cell r="F7">
            <v>0.85</v>
          </cell>
          <cell r="G7">
            <v>3.9</v>
          </cell>
          <cell r="H7">
            <v>24871</v>
          </cell>
        </row>
        <row r="8">
          <cell r="A8" t="str">
            <v>B08WRWPM22</v>
          </cell>
          <cell r="B8" t="str">
            <v>boAt Micro USB 55 Tangle-free, Sturdy Micro USB Cable with 3A Fast Charging &amp; 480mbps Data Transmission (Black)</v>
          </cell>
          <cell r="C8" t="str">
            <v>Computers&amp;Accessories|Accessories&amp;Peripherals|Cables&amp;Accessories|Cables|USBCables</v>
          </cell>
          <cell r="D8">
            <v>176.63</v>
          </cell>
          <cell r="E8">
            <v>499</v>
          </cell>
          <cell r="F8">
            <v>0.65</v>
          </cell>
          <cell r="G8">
            <v>4.0999999999999996</v>
          </cell>
          <cell r="H8">
            <v>15188</v>
          </cell>
        </row>
        <row r="9">
          <cell r="A9" t="str">
            <v>B08DDRGWTJ</v>
          </cell>
          <cell r="B9" t="str">
            <v>MI Usb Type-C Cable Smartphone (Black)</v>
          </cell>
          <cell r="C9" t="str">
            <v>Computers&amp;Accessories|Accessories&amp;Peripherals|Cables&amp;Accessories|Cables|USBCables</v>
          </cell>
          <cell r="D9">
            <v>229</v>
          </cell>
          <cell r="E9">
            <v>299</v>
          </cell>
          <cell r="F9">
            <v>0.23</v>
          </cell>
          <cell r="G9">
            <v>4.3</v>
          </cell>
          <cell r="H9">
            <v>30411</v>
          </cell>
        </row>
        <row r="10">
          <cell r="A10" t="str">
            <v>B008IFXQFU</v>
          </cell>
          <cell r="B10" t="str">
            <v>TP-Link USB WiFi Adapter for PC(TL-WN725N), N150 Wireless Network Adapter for Desktop - Nano Size WiFi Dongle Compatible with Windows 11/10/7/8/8.1/XP/ Mac OS 10.9-10.15 Linux Kernel 2.6.18-4.4.3</v>
          </cell>
          <cell r="C10" t="str">
            <v>Computers&amp;Accessories|NetworkingDevices|NetworkAdapters|WirelessUSBAdapters</v>
          </cell>
          <cell r="D10">
            <v>499</v>
          </cell>
          <cell r="E10">
            <v>999</v>
          </cell>
          <cell r="F10">
            <v>0.5</v>
          </cell>
          <cell r="G10">
            <v>4.2</v>
          </cell>
          <cell r="H10">
            <v>179691</v>
          </cell>
        </row>
        <row r="11">
          <cell r="A11" t="str">
            <v>B082LZGK39</v>
          </cell>
          <cell r="B11" t="str">
            <v>Ambrane Unbreakable 60W / 3A Fast Charging 1.5m Braided Micro USB Cable for Smartphones, Tablets, Laptops &amp; Other Micro USB Devices, 480Mbps Data Sync, Quick Charge 3.0 (RCM15, Black)</v>
          </cell>
          <cell r="C11" t="str">
            <v>Computers&amp;Accessories|Accessories&amp;Peripherals|Cables&amp;Accessories|Cables|USBCables</v>
          </cell>
          <cell r="D11">
            <v>199</v>
          </cell>
          <cell r="E11">
            <v>299</v>
          </cell>
          <cell r="F11">
            <v>0.33</v>
          </cell>
          <cell r="G11">
            <v>4</v>
          </cell>
          <cell r="H11">
            <v>43994</v>
          </cell>
        </row>
        <row r="12">
          <cell r="A12" t="str">
            <v>B08CF3D7QR</v>
          </cell>
          <cell r="B12" t="str">
            <v>Portronics Konnect L POR-1081 Fast Charging 3A Type-C Cable 1.2Meter with Charge &amp; Sync Function for All Type-C Devices (Grey)</v>
          </cell>
          <cell r="C12" t="str">
            <v>Computers&amp;Accessories|Accessories&amp;Peripherals|Cables&amp;Accessories|Cables|USBCables</v>
          </cell>
          <cell r="D12">
            <v>154</v>
          </cell>
          <cell r="E12">
            <v>339</v>
          </cell>
          <cell r="F12">
            <v>0.55000000000000004</v>
          </cell>
          <cell r="G12">
            <v>4.3</v>
          </cell>
          <cell r="H12">
            <v>13391</v>
          </cell>
        </row>
        <row r="13">
          <cell r="A13" t="str">
            <v>B0789LZTCJ</v>
          </cell>
          <cell r="B13" t="str">
            <v>boAt Rugged v3 Extra Tough Unbreakable Braided Micro USB Cable 1.5 Meter (Black)</v>
          </cell>
          <cell r="C13" t="str">
            <v>Computers&amp;Accessories|Accessories&amp;Peripherals|Cables&amp;Accessories|Cables|USBCables</v>
          </cell>
          <cell r="D13">
            <v>299</v>
          </cell>
          <cell r="E13">
            <v>799</v>
          </cell>
          <cell r="F13">
            <v>0.63</v>
          </cell>
          <cell r="G13">
            <v>4.2</v>
          </cell>
          <cell r="H13">
            <v>94363</v>
          </cell>
        </row>
        <row r="14">
          <cell r="A14" t="str">
            <v>B07KSMBL2H</v>
          </cell>
          <cell r="B14" t="str">
            <v>AmazonBasics Flexible Premium HDMI Cable (Black, 4K@60Hz, 18Gbps), 3-Foot</v>
          </cell>
          <cell r="C14" t="str">
            <v>Electronics|HomeTheater,TV&amp;Video|Accessories|Cables|HDMICables</v>
          </cell>
          <cell r="D14">
            <v>219</v>
          </cell>
          <cell r="E14">
            <v>700</v>
          </cell>
          <cell r="F14">
            <v>0.69</v>
          </cell>
          <cell r="G14">
            <v>4.4000000000000004</v>
          </cell>
          <cell r="H14">
            <v>426973</v>
          </cell>
        </row>
        <row r="15">
          <cell r="A15" t="str">
            <v>B085DTN6R2</v>
          </cell>
          <cell r="B15" t="str">
            <v>Portronics Konnect CL 20W POR-1067 Type-C to 8 Pin USB 1.2M Cable with Power Delivery &amp; 3A Quick Charge Support, Nylon Braided for All Type-C and 8 Pin Devices, Green</v>
          </cell>
          <cell r="C15" t="str">
            <v>Computers&amp;Accessories|Accessories&amp;Peripherals|Cables&amp;Accessories|Cables|USBCables</v>
          </cell>
          <cell r="D15">
            <v>350</v>
          </cell>
          <cell r="E15">
            <v>899</v>
          </cell>
          <cell r="F15">
            <v>0.61</v>
          </cell>
          <cell r="G15">
            <v>4.2</v>
          </cell>
          <cell r="H15">
            <v>2262</v>
          </cell>
        </row>
        <row r="16">
          <cell r="A16" t="str">
            <v>B09KLVMZ3B</v>
          </cell>
          <cell r="B16" t="str">
            <v>Portronics Konnect L 1.2M POR-1401 Fast Charging 3A 8 Pin USB Cable with Charge &amp; Sync Function (White)</v>
          </cell>
          <cell r="C16" t="str">
            <v>Computers&amp;Accessories|Accessories&amp;Peripherals|Cables&amp;Accessories|Cables|USBCables</v>
          </cell>
          <cell r="D16">
            <v>159</v>
          </cell>
          <cell r="E16">
            <v>399</v>
          </cell>
          <cell r="F16">
            <v>0.6</v>
          </cell>
          <cell r="G16">
            <v>4.0999999999999996</v>
          </cell>
          <cell r="H16">
            <v>4768</v>
          </cell>
        </row>
        <row r="17">
          <cell r="A17" t="str">
            <v>B083342NKJ</v>
          </cell>
          <cell r="B17" t="str">
            <v>MI Braided USB Type-C Cable for Charging Adapter (Red)</v>
          </cell>
          <cell r="C17" t="str">
            <v>Computers&amp;Accessories|Accessories&amp;Peripherals|Cables&amp;Accessories|Cables|USBCables</v>
          </cell>
          <cell r="D17">
            <v>349</v>
          </cell>
          <cell r="E17">
            <v>399</v>
          </cell>
          <cell r="F17">
            <v>0.13</v>
          </cell>
          <cell r="G17">
            <v>4.4000000000000004</v>
          </cell>
          <cell r="H17">
            <v>18757</v>
          </cell>
        </row>
        <row r="18">
          <cell r="A18" t="str">
            <v>B0B6F7LX4C</v>
          </cell>
          <cell r="B18" t="str">
            <v>MI 80 cm (32 inches) 5A Series HD Ready Smart Android LED TV L32M7-5AIN (Black)</v>
          </cell>
          <cell r="C18" t="str">
            <v>Electronics|HomeTheater,TV&amp;Video|Televisions|SmartTelevisions</v>
          </cell>
          <cell r="D18">
            <v>13999</v>
          </cell>
          <cell r="E18">
            <v>24999</v>
          </cell>
          <cell r="F18">
            <v>0.44</v>
          </cell>
          <cell r="G18">
            <v>4.2</v>
          </cell>
          <cell r="H18">
            <v>32840</v>
          </cell>
        </row>
        <row r="19">
          <cell r="A19" t="str">
            <v>B082LSVT4B</v>
          </cell>
          <cell r="B19" t="str">
            <v>Ambrane Unbreakable 60W / 3A Fast Charging 1.5m Braided Type C to Type C Cable for Smartphones, Tablets, Laptops &amp; Other Type C Devices, PD Technology, 480Mbps Data Sync (RCTT15, Black)</v>
          </cell>
          <cell r="C19" t="str">
            <v>Computers&amp;Accessories|Accessories&amp;Peripherals|Cables&amp;Accessories|Cables|USBCables</v>
          </cell>
          <cell r="D19">
            <v>249</v>
          </cell>
          <cell r="E19">
            <v>399</v>
          </cell>
          <cell r="F19">
            <v>0.38</v>
          </cell>
          <cell r="G19">
            <v>4</v>
          </cell>
          <cell r="H19">
            <v>43994</v>
          </cell>
        </row>
        <row r="20">
          <cell r="A20" t="str">
            <v>B08WRBG3XW</v>
          </cell>
          <cell r="B20" t="str">
            <v>boAt Type C A325 Tangle-free, Sturdy Type C Cable with 3A Rapid Charging &amp; 480mbps Data Transmission(Black)</v>
          </cell>
          <cell r="C20" t="str">
            <v>Computers&amp;Accessories|Accessories&amp;Peripherals|Cables&amp;Accessories|Cables|USBCables</v>
          </cell>
          <cell r="D20">
            <v>199</v>
          </cell>
          <cell r="E20">
            <v>499</v>
          </cell>
          <cell r="F20">
            <v>0.6</v>
          </cell>
          <cell r="G20">
            <v>4.0999999999999996</v>
          </cell>
          <cell r="H20">
            <v>13045</v>
          </cell>
        </row>
        <row r="21">
          <cell r="A21" t="str">
            <v>B08DPLCM6T</v>
          </cell>
          <cell r="B21" t="str">
            <v>LG 80 cm (32 inches) HD Ready Smart LED TV 32LM563BPTC (Dark Iron Gray)</v>
          </cell>
          <cell r="C21" t="str">
            <v>Electronics|HomeTheater,TV&amp;Video|Televisions|SmartTelevisions</v>
          </cell>
          <cell r="D21">
            <v>13490</v>
          </cell>
          <cell r="E21">
            <v>21990</v>
          </cell>
          <cell r="F21">
            <v>0.39</v>
          </cell>
          <cell r="G21">
            <v>4.3</v>
          </cell>
          <cell r="H21">
            <v>11976</v>
          </cell>
        </row>
        <row r="22">
          <cell r="A22" t="str">
            <v>B09C6HXFC1</v>
          </cell>
          <cell r="B22" t="str">
            <v>Duracell USB Lightning Apple Certified (Mfi) Braided Sync &amp; Charge Cable For Iphone, Ipad And Ipod. Fast Charging Lightning Cable, 3.9 Feet (1.2M) - Black</v>
          </cell>
          <cell r="C22" t="str">
            <v>Computers&amp;Accessories|Accessories&amp;Peripherals|Cables&amp;Accessories|Cables|USBCables</v>
          </cell>
          <cell r="D22">
            <v>970</v>
          </cell>
          <cell r="E22">
            <v>1799</v>
          </cell>
          <cell r="F22">
            <v>0.46</v>
          </cell>
          <cell r="G22">
            <v>4.5</v>
          </cell>
          <cell r="H22">
            <v>815</v>
          </cell>
        </row>
        <row r="23">
          <cell r="A23" t="str">
            <v>B085194JFL</v>
          </cell>
          <cell r="B23" t="str">
            <v>tizum HDMI to VGA Adapter Cable 1080P for Projector, Computer, Laptop, TV, Projectors &amp; TV</v>
          </cell>
          <cell r="C23" t="str">
            <v>Electronics|HomeTheater,TV&amp;Video|Accessories|Cables|HDMICables</v>
          </cell>
          <cell r="D23">
            <v>279</v>
          </cell>
          <cell r="E23">
            <v>499</v>
          </cell>
          <cell r="F23">
            <v>0.44</v>
          </cell>
          <cell r="G23">
            <v>3.7</v>
          </cell>
          <cell r="H23">
            <v>10962</v>
          </cell>
        </row>
        <row r="24">
          <cell r="A24" t="str">
            <v>B09F6S8BT6</v>
          </cell>
          <cell r="B24" t="str">
            <v>Samsung 80 cm (32 Inches) Wondertainment Series HD Ready LED Smart TV UA32T4340BKXXL (Glossy Black)</v>
          </cell>
          <cell r="C24" t="str">
            <v>Electronics|HomeTheater,TV&amp;Video|Televisions|SmartTelevisions</v>
          </cell>
          <cell r="D24">
            <v>13490</v>
          </cell>
          <cell r="E24">
            <v>22900</v>
          </cell>
          <cell r="F24">
            <v>0.41</v>
          </cell>
          <cell r="G24">
            <v>4.3</v>
          </cell>
          <cell r="H24">
            <v>16299</v>
          </cell>
        </row>
        <row r="25">
          <cell r="A25" t="str">
            <v>B09NHVCHS9</v>
          </cell>
          <cell r="B25" t="str">
            <v>Flix Micro Usb Cable For Smartphone (Black)</v>
          </cell>
          <cell r="C25" t="str">
            <v>Computers&amp;Accessories|Accessories&amp;Peripherals|Cables&amp;Accessories|Cables|USBCables</v>
          </cell>
          <cell r="D25">
            <v>59</v>
          </cell>
          <cell r="E25">
            <v>199</v>
          </cell>
          <cell r="F25">
            <v>0.7</v>
          </cell>
          <cell r="G25">
            <v>4</v>
          </cell>
          <cell r="H25">
            <v>9378</v>
          </cell>
        </row>
        <row r="26">
          <cell r="A26" t="str">
            <v>B0B1YVCJ2Y</v>
          </cell>
          <cell r="B26" t="str">
            <v>Acer 80 cm (32 inches) I Series HD Ready Android Smart LED TV AR32AR2841HDFL (Black)</v>
          </cell>
          <cell r="C26" t="str">
            <v>Electronics|HomeTheater,TV&amp;Video|Televisions|SmartTelevisions</v>
          </cell>
          <cell r="D26">
            <v>11499</v>
          </cell>
          <cell r="E26">
            <v>19990</v>
          </cell>
          <cell r="F26">
            <v>0.42</v>
          </cell>
          <cell r="G26">
            <v>4.3</v>
          </cell>
          <cell r="H26">
            <v>4703</v>
          </cell>
        </row>
        <row r="27">
          <cell r="A27" t="str">
            <v>B01M4GGIVU</v>
          </cell>
          <cell r="B27" t="str">
            <v>Tizum High Speed HDMI Cable with Ethernet | Supports 3D 4K | for All HDMI Devices Laptop Computer Gaming Console TV Set Top Box (1.5 Meter/ 5 Feet)</v>
          </cell>
          <cell r="C27" t="str">
            <v>Electronics|HomeTheater,TV&amp;Video|Accessories|Cables|HDMICables</v>
          </cell>
          <cell r="D27">
            <v>199</v>
          </cell>
          <cell r="E27">
            <v>699</v>
          </cell>
          <cell r="F27">
            <v>0.72</v>
          </cell>
          <cell r="G27">
            <v>4.2</v>
          </cell>
          <cell r="H27">
            <v>12153</v>
          </cell>
        </row>
        <row r="28">
          <cell r="A28" t="str">
            <v>B08B42LWKN</v>
          </cell>
          <cell r="B28" t="str">
            <v>OnePlus 80 cm (32 inches) Y Series HD Ready LED Smart Android TV 32Y1 (Black)</v>
          </cell>
          <cell r="C28" t="str">
            <v>Electronics|HomeTheater,TV&amp;Video|Televisions|SmartTelevisions</v>
          </cell>
          <cell r="D28">
            <v>14999</v>
          </cell>
          <cell r="E28">
            <v>19999</v>
          </cell>
          <cell r="F28">
            <v>0.25</v>
          </cell>
          <cell r="G28">
            <v>4.2</v>
          </cell>
          <cell r="H28">
            <v>34899</v>
          </cell>
        </row>
        <row r="29">
          <cell r="A29" t="str">
            <v>B094JNXNPV</v>
          </cell>
          <cell r="B29" t="str">
            <v>Ambrane Unbreakable 3 in 1 Fast Charging Braided Multipurpose Cable for Speaker with 2.1 A Speed - 1.25 meter, Black</v>
          </cell>
          <cell r="C29" t="str">
            <v>Computers&amp;Accessories|Accessories&amp;Peripherals|Cables&amp;Accessories|Cables|USBCables</v>
          </cell>
          <cell r="D29">
            <v>299</v>
          </cell>
          <cell r="E29">
            <v>399</v>
          </cell>
          <cell r="F29">
            <v>0.25</v>
          </cell>
          <cell r="G29">
            <v>4</v>
          </cell>
          <cell r="H29">
            <v>2766</v>
          </cell>
        </row>
        <row r="30">
          <cell r="A30" t="str">
            <v>B09W5XR9RT</v>
          </cell>
          <cell r="B30" t="str">
            <v>Duracell USB C To Lightning Apple Certified (Mfi) Braided Sync &amp; Charge Cable For Iphone, Ipad And Ipod. Fast Charging Lightning Cable, 3.9 Feet (1.2M) - Black</v>
          </cell>
          <cell r="C30" t="str">
            <v>Computers&amp;Accessories|Accessories&amp;Peripherals|Cables&amp;Accessories|Cables|USBCables</v>
          </cell>
          <cell r="D30">
            <v>970</v>
          </cell>
          <cell r="E30">
            <v>1999</v>
          </cell>
          <cell r="F30">
            <v>0.51</v>
          </cell>
          <cell r="G30">
            <v>4.4000000000000004</v>
          </cell>
          <cell r="H30">
            <v>184</v>
          </cell>
        </row>
        <row r="31">
          <cell r="A31" t="str">
            <v>B077Z65HSD</v>
          </cell>
          <cell r="B31" t="str">
            <v>boAt A400 USB Type-C to USB-A 2.0 Male Data Cable, 2 Meter (Black)</v>
          </cell>
          <cell r="C31" t="str">
            <v>Computers&amp;Accessories|Accessories&amp;Peripherals|Cables&amp;Accessories|Cables|USBCables</v>
          </cell>
          <cell r="D31">
            <v>299</v>
          </cell>
          <cell r="E31">
            <v>999</v>
          </cell>
          <cell r="F31">
            <v>0.7</v>
          </cell>
          <cell r="G31">
            <v>4.3</v>
          </cell>
          <cell r="H31">
            <v>20850</v>
          </cell>
        </row>
        <row r="32">
          <cell r="A32" t="str">
            <v>B00NH11PEY</v>
          </cell>
          <cell r="B32" t="str">
            <v>AmazonBasics USB 2.0 - A-Male to A-Female Extension Cable for Personal Computer, Printer (Black, 9.8 Feet/3 Meters)</v>
          </cell>
          <cell r="C32" t="str">
            <v>Computers&amp;Accessories|Accessories&amp;Peripherals|Cables&amp;Accessories|Cables|USBCables</v>
          </cell>
          <cell r="D32">
            <v>199</v>
          </cell>
          <cell r="E32">
            <v>750</v>
          </cell>
          <cell r="F32">
            <v>0.73</v>
          </cell>
          <cell r="G32">
            <v>4.5</v>
          </cell>
          <cell r="H32">
            <v>74976</v>
          </cell>
        </row>
        <row r="33">
          <cell r="A33" t="str">
            <v>B09CMM3VGK</v>
          </cell>
          <cell r="B33" t="str">
            <v>Ambrane 60W / 3A Type C Fast Charging Unbreakable 1.5m L Shaped Braided Cable, PD Technology, 480Mbps Data Transfer for Smartphones, Tablet, Laptops &amp; other type c devices (ABLC10, Black)</v>
          </cell>
          <cell r="C33" t="str">
            <v>Computers&amp;Accessories|Accessories&amp;Peripherals|Cables&amp;Accessories|Cables|USBCables</v>
          </cell>
          <cell r="D33">
            <v>179</v>
          </cell>
          <cell r="E33">
            <v>499</v>
          </cell>
          <cell r="F33">
            <v>0.64</v>
          </cell>
          <cell r="G33">
            <v>4</v>
          </cell>
          <cell r="H33">
            <v>1934</v>
          </cell>
        </row>
        <row r="34">
          <cell r="A34" t="str">
            <v>B08QSC1XY8</v>
          </cell>
          <cell r="B34" t="str">
            <v>Zoul USB C 60W Fast Charging 3A 6ft/2M Long Type C Nylon Braided Data Cable Quick Charger Cable QC 3.0 for Samsung Galaxy M31S M30 S10 S9 S20 Plus, Note 10 9 8, A20e A40 A50 A70 (2M, Grey)</v>
          </cell>
          <cell r="C34" t="str">
            <v>Computers&amp;Accessories|Accessories&amp;Peripherals|Cables&amp;Accessories|Cables|USBCables</v>
          </cell>
          <cell r="D34">
            <v>389</v>
          </cell>
          <cell r="E34">
            <v>1099</v>
          </cell>
          <cell r="F34">
            <v>0.65</v>
          </cell>
          <cell r="G34">
            <v>4.3</v>
          </cell>
          <cell r="H34">
            <v>974</v>
          </cell>
        </row>
        <row r="35">
          <cell r="A35" t="str">
            <v>B008FWZGSG</v>
          </cell>
          <cell r="B35" t="str">
            <v>Samsung Original Type C to C Cable - 3.28 Feet (1 Meter), White</v>
          </cell>
          <cell r="C35" t="str">
            <v>Computers&amp;Accessories|Accessories&amp;Peripherals|Cables&amp;Accessories|Cables|USBCables</v>
          </cell>
          <cell r="D35">
            <v>599</v>
          </cell>
          <cell r="E35">
            <v>599</v>
          </cell>
          <cell r="F35">
            <v>0</v>
          </cell>
          <cell r="G35">
            <v>4.3</v>
          </cell>
          <cell r="H35">
            <v>355</v>
          </cell>
        </row>
        <row r="36">
          <cell r="A36" t="str">
            <v>B0B4HJNPV4</v>
          </cell>
          <cell r="B36" t="str">
            <v>pTron Solero T351 3.5Amps Fast Charging Type-C to Type-C PD Data &amp; Charging USB Cable, Made in India, 480Mbps Data Sync, Durable 1 Meter Long Cable for Type-C Smartphones, Tablets &amp; Laptops (Black)</v>
          </cell>
          <cell r="C36" t="str">
            <v>Computers&amp;Accessories|Accessories&amp;Peripherals|Cables&amp;Accessories|Cables|USBCables</v>
          </cell>
          <cell r="D36">
            <v>199</v>
          </cell>
          <cell r="E36">
            <v>999</v>
          </cell>
          <cell r="F36">
            <v>0.8</v>
          </cell>
          <cell r="G36">
            <v>3.9</v>
          </cell>
          <cell r="H36">
            <v>1075</v>
          </cell>
        </row>
        <row r="37">
          <cell r="A37" t="str">
            <v>B08Y1SJVV5</v>
          </cell>
          <cell r="B37" t="str">
            <v>pTron Solero MB301 3A Micro USB Data &amp; Charging Cable, Made in India, 480Mbps Data Sync, Strong &amp; Durable 1.5-Meter Nylon Braided USB Cable for Micro USB Devices - (Black)</v>
          </cell>
          <cell r="C37" t="str">
            <v>Computers&amp;Accessories|Accessories&amp;Peripherals|Cables&amp;Accessories|Cables|USBCables</v>
          </cell>
          <cell r="D37">
            <v>99</v>
          </cell>
          <cell r="E37">
            <v>666.66</v>
          </cell>
          <cell r="F37">
            <v>0.85</v>
          </cell>
          <cell r="G37">
            <v>3.9</v>
          </cell>
          <cell r="H37">
            <v>24871</v>
          </cell>
        </row>
        <row r="38">
          <cell r="A38" t="str">
            <v>B07XLCFSSN</v>
          </cell>
          <cell r="B38" t="str">
            <v>Amazonbasics Nylon Braided Usb-C To Lightning Cable, Fast Charging Mfi Certified Smartphone, Iphone Charger (6-Foot, Dark Grey)</v>
          </cell>
          <cell r="C38" t="str">
            <v>Computers&amp;Accessories|Accessories&amp;Peripherals|Cables&amp;Accessories|Cables|USBCables</v>
          </cell>
          <cell r="D38">
            <v>899</v>
          </cell>
          <cell r="E38">
            <v>1900</v>
          </cell>
          <cell r="F38">
            <v>0.53</v>
          </cell>
          <cell r="G38">
            <v>4.4000000000000004</v>
          </cell>
          <cell r="H38">
            <v>13552</v>
          </cell>
        </row>
        <row r="39">
          <cell r="A39" t="str">
            <v>B09RZS1NQT</v>
          </cell>
          <cell r="B39" t="str">
            <v>Sounce 65W OnePlus Dash Warp Charge Cable, 6.5A Type-C to USB C PD Data Sync Fast Charging Cable Compatible with One Plus 8T/ 9/ 9R/ 9 pro/ 9RT/ 10R/ Nord &amp; for All Type C Devices ‚Äì Red, 1 Meter</v>
          </cell>
          <cell r="C39" t="str">
            <v>Computers&amp;Accessories|Accessories&amp;Peripherals|Cables&amp;Accessories|Cables|USBCables</v>
          </cell>
          <cell r="D39">
            <v>199</v>
          </cell>
          <cell r="E39">
            <v>999</v>
          </cell>
          <cell r="F39">
            <v>0.8</v>
          </cell>
          <cell r="G39">
            <v>4</v>
          </cell>
          <cell r="H39">
            <v>576</v>
          </cell>
        </row>
        <row r="40">
          <cell r="A40" t="str">
            <v>B0B3MMYHYW</v>
          </cell>
          <cell r="B40" t="str">
            <v>OnePlus 126 cm (50 inches) Y Series 4K Ultra HD Smart Android LED TV 50Y1S Pro (Black)</v>
          </cell>
          <cell r="C40" t="str">
            <v>Electronics|HomeTheater,TV&amp;Video|Televisions|SmartTelevisions</v>
          </cell>
          <cell r="D40">
            <v>32999</v>
          </cell>
          <cell r="E40">
            <v>45999</v>
          </cell>
          <cell r="F40">
            <v>0.28000000000000003</v>
          </cell>
          <cell r="G40">
            <v>4.2</v>
          </cell>
          <cell r="H40">
            <v>7298</v>
          </cell>
        </row>
        <row r="41">
          <cell r="A41" t="str">
            <v>B09C6HWG18</v>
          </cell>
          <cell r="B41" t="str">
            <v>Duracell Type C To Type C 5A (100W) Braided Sync &amp; Fast Charging Cable, 3.9 Feet (1.2M). USB C to C Cable, Supports PD &amp; QC 3.0 Charging, 5 GBPS Data Transmission ‚Äì Black</v>
          </cell>
          <cell r="C41" t="str">
            <v>Computers&amp;Accessories|Accessories&amp;Peripherals|Cables&amp;Accessories|Cables|USBCables</v>
          </cell>
          <cell r="D41">
            <v>970</v>
          </cell>
          <cell r="E41">
            <v>1999</v>
          </cell>
          <cell r="F41">
            <v>0.51</v>
          </cell>
          <cell r="G41">
            <v>4.2</v>
          </cell>
          <cell r="H41">
            <v>462</v>
          </cell>
        </row>
        <row r="42">
          <cell r="A42" t="str">
            <v>B00NH11KIK</v>
          </cell>
          <cell r="B42" t="str">
            <v>AmazonBasics USB 2.0 Cable - A-Male to B-Male - for Personal Computer, Printer- 6 Feet (1.8 Meters), Black</v>
          </cell>
          <cell r="C42" t="str">
            <v>Computers&amp;Accessories|Accessories&amp;Peripherals|Cables&amp;Accessories|Cables|USBCables</v>
          </cell>
          <cell r="D42">
            <v>209</v>
          </cell>
          <cell r="E42">
            <v>695</v>
          </cell>
          <cell r="F42">
            <v>0.7</v>
          </cell>
          <cell r="G42">
            <v>4.5</v>
          </cell>
          <cell r="H42">
            <v>107687</v>
          </cell>
        </row>
        <row r="43">
          <cell r="A43" t="str">
            <v>B09JPC82QC</v>
          </cell>
          <cell r="B43" t="str">
            <v>Mi 108 cm (43 inches) Full HD Android LED TV 4C | L43M6-INC (Black)</v>
          </cell>
          <cell r="C43" t="str">
            <v>Electronics|HomeTheater,TV&amp;Video|Televisions|SmartTelevisions</v>
          </cell>
          <cell r="D43">
            <v>19999</v>
          </cell>
          <cell r="E43">
            <v>34999</v>
          </cell>
          <cell r="F43">
            <v>0.43</v>
          </cell>
          <cell r="G43">
            <v>4.3</v>
          </cell>
          <cell r="H43">
            <v>27151</v>
          </cell>
        </row>
        <row r="44">
          <cell r="A44" t="str">
            <v>B07JW1Y6XV</v>
          </cell>
          <cell r="B44" t="str">
            <v>Wayona Nylon Braided 3A Lightning to USB A Syncing and Fast Charging Data Cable for iPhone, Ipad (3 FT Pack of 1, Black)</v>
          </cell>
          <cell r="C44" t="str">
            <v>Computers&amp;Accessories|Accessories&amp;Peripherals|Cables&amp;Accessories|Cables|USBCables</v>
          </cell>
          <cell r="D44">
            <v>399</v>
          </cell>
          <cell r="E44">
            <v>1099</v>
          </cell>
          <cell r="F44">
            <v>0.64</v>
          </cell>
          <cell r="G44">
            <v>4.2</v>
          </cell>
          <cell r="H44">
            <v>24269</v>
          </cell>
        </row>
        <row r="45">
          <cell r="A45" t="str">
            <v>B07KRCW6LZ</v>
          </cell>
          <cell r="B45" t="str">
            <v>TP-Link Nano AC600 USB Wi-Fi Adapter(Archer T2U Nano)- 2.4G/5G Dual Band Wireless Network Adapter for PC Desktop Laptop, Mini Travel Size, Supports Windows 11,10, 8.1, 8, 7, XP/Mac OS 10.9-10.15</v>
          </cell>
          <cell r="C45" t="str">
            <v>Computers&amp;Accessories|NetworkingDevices|NetworkAdapters|WirelessUSBAdapters</v>
          </cell>
          <cell r="D45">
            <v>999</v>
          </cell>
          <cell r="E45">
            <v>1599</v>
          </cell>
          <cell r="F45">
            <v>0.38</v>
          </cell>
          <cell r="G45">
            <v>4.3</v>
          </cell>
          <cell r="H45">
            <v>12093</v>
          </cell>
        </row>
        <row r="46">
          <cell r="A46" t="str">
            <v>B09NJN8L25</v>
          </cell>
          <cell r="B46" t="str">
            <v>FLiX (Beetel USB to Micro USB PVC Data Sync &amp; 2A Fast Charging Cable, Made in India, 480Mbps Data Sync, Solid Cable, 1 Meter Long USB Cable for Micro USB Devices (White)(XCD-M11)</v>
          </cell>
          <cell r="C46" t="str">
            <v>Computers&amp;Accessories|Accessories&amp;Peripherals|Cables&amp;Accessories|Cables|USBCables</v>
          </cell>
          <cell r="D46">
            <v>59</v>
          </cell>
          <cell r="E46">
            <v>199</v>
          </cell>
          <cell r="F46">
            <v>0.7</v>
          </cell>
          <cell r="G46">
            <v>4</v>
          </cell>
          <cell r="H46">
            <v>9378</v>
          </cell>
        </row>
        <row r="47">
          <cell r="A47" t="str">
            <v>B07XJYYH7L</v>
          </cell>
          <cell r="B47" t="str">
            <v>Wecool Nylon Braided Multifunction Fast Charging Cable For Android Smartphone, Ios And Type C Usb Devices, 3 In 1 Charging Cable, 3A, (3 Feet) (Black)</v>
          </cell>
          <cell r="C47" t="str">
            <v>Computers&amp;Accessories|Accessories&amp;Peripherals|Cables&amp;Accessories|Cables|USBCables</v>
          </cell>
          <cell r="D47">
            <v>333</v>
          </cell>
          <cell r="E47">
            <v>999</v>
          </cell>
          <cell r="F47">
            <v>0.67</v>
          </cell>
          <cell r="G47">
            <v>3.3</v>
          </cell>
          <cell r="H47">
            <v>9792</v>
          </cell>
        </row>
        <row r="48">
          <cell r="A48" t="str">
            <v>B002PD61Y4</v>
          </cell>
          <cell r="B48" t="str">
            <v>D-Link DWA-131 300 Mbps Wireless Nano USB Adapter (Black)</v>
          </cell>
          <cell r="C48" t="str">
            <v>Computers&amp;Accessories|NetworkingDevices|NetworkAdapters|WirelessUSBAdapters</v>
          </cell>
          <cell r="D48">
            <v>507</v>
          </cell>
          <cell r="E48">
            <v>1208</v>
          </cell>
          <cell r="F48">
            <v>0.57999999999999996</v>
          </cell>
          <cell r="G48">
            <v>4.0999999999999996</v>
          </cell>
          <cell r="H48">
            <v>8131</v>
          </cell>
        </row>
        <row r="49">
          <cell r="A49" t="str">
            <v>B014I8SSD0</v>
          </cell>
          <cell r="B49" t="str">
            <v>Amazon Basics High-Speed HDMI Cable, 6 Feet - Supports Ethernet, 3D, 4K video,Black</v>
          </cell>
          <cell r="C49" t="str">
            <v>Electronics|HomeTheater,TV&amp;Video|Accessories|Cables|HDMICables</v>
          </cell>
          <cell r="D49">
            <v>309</v>
          </cell>
          <cell r="E49">
            <v>475</v>
          </cell>
          <cell r="F49">
            <v>0.35</v>
          </cell>
          <cell r="G49">
            <v>4.4000000000000004</v>
          </cell>
          <cell r="H49">
            <v>426973</v>
          </cell>
        </row>
        <row r="50">
          <cell r="A50" t="str">
            <v>B09L8DSSFH</v>
          </cell>
          <cell r="B50" t="str">
            <v>7SEVEN¬Æ Compatible for Samsung Smart 4K Ultra HD TV Monitor Remote Control Replacement of Original Samsung TV Remote for LED OLED UHD QLED and Suitable for 6 7 8 Series Samsung TV with Hot Keys BN59-01259E</v>
          </cell>
          <cell r="C50" t="str">
            <v>Electronics|HomeTheater,TV&amp;Video|Accessories|RemoteControls</v>
          </cell>
          <cell r="D50">
            <v>399</v>
          </cell>
          <cell r="E50">
            <v>999</v>
          </cell>
          <cell r="F50">
            <v>0.6</v>
          </cell>
          <cell r="G50">
            <v>3.6</v>
          </cell>
          <cell r="H50">
            <v>493</v>
          </cell>
        </row>
        <row r="51">
          <cell r="A51" t="str">
            <v>B07232M876</v>
          </cell>
          <cell r="B51" t="str">
            <v>Amazonbasics Micro Usb Fast Charging Cable For Android Smartphone,Personal Computer,Printer With Gold Plated Connectors (6 Feet, Black)</v>
          </cell>
          <cell r="C51" t="str">
            <v>Computers&amp;Accessories|Accessories&amp;Peripherals|Cables&amp;Accessories|Cables|USBCables</v>
          </cell>
          <cell r="D51">
            <v>199</v>
          </cell>
          <cell r="E51">
            <v>395</v>
          </cell>
          <cell r="F51">
            <v>0.5</v>
          </cell>
          <cell r="G51">
            <v>4.2</v>
          </cell>
          <cell r="H51">
            <v>92595</v>
          </cell>
        </row>
        <row r="52">
          <cell r="A52" t="str">
            <v>B07P681N66</v>
          </cell>
          <cell r="B52" t="str">
            <v>TP-Link AC600 600 Mbps WiFi Wireless Network USB Adapter for Desktop PC with 2.4GHz/5GHz High Gain Dual Band 5dBi Antenna Wi-Fi, Supports Windows 11/10/8.1/8/7/XP, Mac OS 10.15 and earlier (Archer T2U Plus)</v>
          </cell>
          <cell r="C52" t="str">
            <v>Computers&amp;Accessories|NetworkingDevices|NetworkAdapters|WirelessUSBAdapters</v>
          </cell>
          <cell r="D52">
            <v>1199</v>
          </cell>
          <cell r="E52">
            <v>2199</v>
          </cell>
          <cell r="F52">
            <v>0.45</v>
          </cell>
          <cell r="G52">
            <v>4.4000000000000004</v>
          </cell>
          <cell r="H52">
            <v>24780</v>
          </cell>
        </row>
        <row r="53">
          <cell r="A53" t="str">
            <v>B0711PVX6Z</v>
          </cell>
          <cell r="B53" t="str">
            <v>AmazonBasics Micro USB Fast Charging Cable for Android Phones with Gold Plated Connectors (3 Feet, Black)</v>
          </cell>
          <cell r="C53" t="str">
            <v>Computers&amp;Accessories|Accessories&amp;Peripherals|Cables&amp;Accessories|Cables|USBCables</v>
          </cell>
          <cell r="D53">
            <v>179</v>
          </cell>
          <cell r="E53">
            <v>500</v>
          </cell>
          <cell r="F53">
            <v>0.64</v>
          </cell>
          <cell r="G53">
            <v>4.2</v>
          </cell>
          <cell r="H53">
            <v>92595</v>
          </cell>
        </row>
        <row r="54">
          <cell r="A54" t="str">
            <v>B082T6V3DT</v>
          </cell>
          <cell r="B54" t="str">
            <v>AmazonBasics New Release Nylon USB-A to Lightning Cable Cord, Fast Charging MFi Certified Charger for Apple iPhone, iPad (6-Ft, Rose Gold)</v>
          </cell>
          <cell r="C54" t="str">
            <v>Computers&amp;Accessories|Accessories&amp;Peripherals|Cables&amp;Accessories|Cables|USBCables</v>
          </cell>
          <cell r="D54">
            <v>799</v>
          </cell>
          <cell r="E54">
            <v>2100</v>
          </cell>
          <cell r="F54">
            <v>0.62</v>
          </cell>
          <cell r="G54">
            <v>4.3</v>
          </cell>
          <cell r="H54">
            <v>8188</v>
          </cell>
        </row>
        <row r="55">
          <cell r="A55" t="str">
            <v>B07MKFNHKG</v>
          </cell>
          <cell r="B55" t="str">
            <v>VW 80 cm (32 inches) Frameless Series HD Ready LED TV VW32A (Black)</v>
          </cell>
          <cell r="C55" t="str">
            <v>Electronics|HomeTheater,TV&amp;Video|Televisions|StandardTelevisions</v>
          </cell>
          <cell r="D55">
            <v>6999</v>
          </cell>
          <cell r="E55">
            <v>12999</v>
          </cell>
          <cell r="F55">
            <v>0.46</v>
          </cell>
          <cell r="G55">
            <v>4.2</v>
          </cell>
          <cell r="H55">
            <v>4003</v>
          </cell>
        </row>
        <row r="56">
          <cell r="A56" t="str">
            <v>B0BFWGBX61</v>
          </cell>
          <cell r="B56" t="str">
            <v>Ambrane Unbreakable 3A Fast Charging Braided Type C Cable    1.5 Meter (RCT15, Blue) Supports QC 2.0/3.0 Charging</v>
          </cell>
          <cell r="C56" t="str">
            <v>Computers&amp;Accessories|Accessories&amp;Peripherals|Cables&amp;Accessories|Cables|USBCables</v>
          </cell>
          <cell r="D56">
            <v>199</v>
          </cell>
          <cell r="E56">
            <v>349</v>
          </cell>
          <cell r="F56">
            <v>0.43</v>
          </cell>
          <cell r="G56">
            <v>4.0999999999999996</v>
          </cell>
          <cell r="H56">
            <v>314</v>
          </cell>
        </row>
        <row r="57">
          <cell r="A57" t="str">
            <v>B01N90RZ4M</v>
          </cell>
          <cell r="B57" t="str">
            <v>Tata Sky Universal Remote</v>
          </cell>
          <cell r="C57" t="str">
            <v>Electronics|HomeTheater,TV&amp;Video|Accessories|RemoteControls</v>
          </cell>
          <cell r="D57">
            <v>230</v>
          </cell>
          <cell r="E57">
            <v>499</v>
          </cell>
          <cell r="F57">
            <v>0.54</v>
          </cell>
          <cell r="G57">
            <v>3.7</v>
          </cell>
          <cell r="H57">
            <v>2960</v>
          </cell>
        </row>
        <row r="58">
          <cell r="A58" t="str">
            <v>B0088TKTY2</v>
          </cell>
          <cell r="B58" t="str">
            <v>TP-LINK WiFi Dongle 300 Mbps Mini Wireless Network USB Wi-Fi Adapter for PC Desktop Laptop(Supports Windows 11/10/8.1/8/7/XP, Mac OS 10.9-10.15 and Linux, WPS, Soft AP Mode, USB 2.0) (TL-WN823N),Black</v>
          </cell>
          <cell r="C58" t="str">
            <v>Computers&amp;Accessories|NetworkingDevices|NetworkAdapters|WirelessUSBAdapters</v>
          </cell>
          <cell r="D58">
            <v>649</v>
          </cell>
          <cell r="E58">
            <v>1399</v>
          </cell>
          <cell r="F58">
            <v>0.54</v>
          </cell>
          <cell r="G58">
            <v>4.2</v>
          </cell>
          <cell r="H58">
            <v>179691</v>
          </cell>
        </row>
        <row r="59">
          <cell r="A59" t="str">
            <v>B09Q5SWVBJ</v>
          </cell>
          <cell r="B59" t="str">
            <v>OnePlus 80 cm (32 inches) Y Series HD Ready Smart Android LED TV 32 Y1S (Black)</v>
          </cell>
          <cell r="C59" t="str">
            <v>Electronics|HomeTheater,TV&amp;Video|Televisions|SmartTelevisions</v>
          </cell>
          <cell r="D59">
            <v>15999</v>
          </cell>
          <cell r="E59">
            <v>21999</v>
          </cell>
          <cell r="F59">
            <v>0.27</v>
          </cell>
          <cell r="G59">
            <v>4.2</v>
          </cell>
          <cell r="H59">
            <v>34899</v>
          </cell>
        </row>
        <row r="60">
          <cell r="A60" t="str">
            <v>B0B4DT8MKT</v>
          </cell>
          <cell r="B60" t="str">
            <v>Wecool Unbreakable 3 in 1 Charging Cable with 3A Speed, Fast Charging Multi Purpose Cable 1.25 Mtr Long, Type C cable, Micro Usb Cable and Cable for iPhone, White</v>
          </cell>
          <cell r="C60" t="str">
            <v>Computers&amp;Accessories|Accessories&amp;Peripherals|Cables&amp;Accessories|Cables|USBCables</v>
          </cell>
          <cell r="D60">
            <v>348</v>
          </cell>
          <cell r="E60">
            <v>1499</v>
          </cell>
          <cell r="F60">
            <v>0.77</v>
          </cell>
          <cell r="G60">
            <v>4.2</v>
          </cell>
          <cell r="H60">
            <v>656</v>
          </cell>
        </row>
        <row r="61">
          <cell r="A61" t="str">
            <v>B08CDKQ8T6</v>
          </cell>
          <cell r="B61" t="str">
            <v>Portronics Konnect L 1.2Mtr, Fast Charging 3A Micro USB Cable with Charge &amp; Sync Function (Grey)</v>
          </cell>
          <cell r="C61" t="str">
            <v>Computers&amp;Accessories|Accessories&amp;Peripherals|Cables&amp;Accessories|Cables|USBCables</v>
          </cell>
          <cell r="D61">
            <v>154</v>
          </cell>
          <cell r="E61">
            <v>349</v>
          </cell>
          <cell r="F61">
            <v>0.56000000000000005</v>
          </cell>
          <cell r="G61">
            <v>4.3</v>
          </cell>
          <cell r="H61">
            <v>7064</v>
          </cell>
        </row>
        <row r="62">
          <cell r="A62" t="str">
            <v>B07B275VN9</v>
          </cell>
          <cell r="B62" t="str">
            <v>Airtel DigitalTV DTH Television, Setup Box Remote Compatible for SD and HD Recording (Black)</v>
          </cell>
          <cell r="C62" t="str">
            <v>Electronics|HomeTheater,TV&amp;Video|Accessories|RemoteControls</v>
          </cell>
          <cell r="D62">
            <v>179</v>
          </cell>
          <cell r="E62">
            <v>799</v>
          </cell>
          <cell r="F62">
            <v>0.78</v>
          </cell>
          <cell r="G62">
            <v>3.7</v>
          </cell>
          <cell r="H62">
            <v>2201</v>
          </cell>
        </row>
        <row r="63">
          <cell r="A63" t="str">
            <v>B0B15CPR37</v>
          </cell>
          <cell r="B63" t="str">
            <v>Samsung 108 cm (43 inches) Crystal 4K Neo Series Ultra HD Smart LED TV UA43AUE65AKXXL (Black)</v>
          </cell>
          <cell r="C63" t="str">
            <v>Electronics|HomeTheater,TV&amp;Video|Televisions|SmartTelevisions</v>
          </cell>
          <cell r="D63">
            <v>32990</v>
          </cell>
          <cell r="E63">
            <v>47900</v>
          </cell>
          <cell r="F63">
            <v>0.31</v>
          </cell>
          <cell r="G63">
            <v>4.3</v>
          </cell>
          <cell r="H63">
            <v>7109</v>
          </cell>
        </row>
        <row r="64">
          <cell r="A64" t="str">
            <v>B0994GFWBH</v>
          </cell>
          <cell r="B64" t="str">
            <v>Lapster 1.5 mtr USB 2.0 Type A Male to USB A Male Cable for computer and laptop</v>
          </cell>
          <cell r="C64" t="str">
            <v>Computers&amp;Accessories|Accessories&amp;Peripherals|Cables&amp;Accessories|Cables|USBCables</v>
          </cell>
          <cell r="D64">
            <v>139</v>
          </cell>
          <cell r="E64">
            <v>999</v>
          </cell>
          <cell r="F64">
            <v>0.86</v>
          </cell>
          <cell r="G64">
            <v>4</v>
          </cell>
          <cell r="H64">
            <v>1313</v>
          </cell>
        </row>
        <row r="65">
          <cell r="A65" t="str">
            <v>B01GGKZ0V6</v>
          </cell>
          <cell r="B65" t="str">
            <v>AmazonBasics USB Type-C to USB Type-C 2.0 Cable - 3 Feet Laptop (0.9 Meters) - White</v>
          </cell>
          <cell r="C65" t="str">
            <v>Computers&amp;Accessories|Accessories&amp;Peripherals|Cables&amp;Accessories|Cables|USBCables</v>
          </cell>
          <cell r="D65">
            <v>329</v>
          </cell>
          <cell r="E65">
            <v>845</v>
          </cell>
          <cell r="F65">
            <v>0.61</v>
          </cell>
          <cell r="G65">
            <v>4.2</v>
          </cell>
          <cell r="H65">
            <v>29746</v>
          </cell>
        </row>
        <row r="66">
          <cell r="A66" t="str">
            <v>B09F9YQQ7B</v>
          </cell>
          <cell r="B66" t="str">
            <v>Redmi 80 cm (32 inches) Android 11 Series HD Ready Smart LED TV | L32M6-RA/L32M7-RA (Black)</v>
          </cell>
          <cell r="C66" t="str">
            <v>Electronics|HomeTheater,TV&amp;Video|Televisions|SmartTelevisions</v>
          </cell>
          <cell r="D66">
            <v>13999</v>
          </cell>
          <cell r="E66">
            <v>24999</v>
          </cell>
          <cell r="F66">
            <v>0.44</v>
          </cell>
          <cell r="G66">
            <v>4.2</v>
          </cell>
          <cell r="H66">
            <v>45238</v>
          </cell>
        </row>
        <row r="67">
          <cell r="A67" t="str">
            <v>B014I8SX4Y</v>
          </cell>
          <cell r="B67" t="str">
            <v>Amazon Basics High-Speed HDMI Cable, 6 Feet (2-Pack),Black</v>
          </cell>
          <cell r="C67" t="str">
            <v>Electronics|HomeTheater,TV&amp;Video|Accessories|Cables|HDMICables</v>
          </cell>
          <cell r="D67">
            <v>309</v>
          </cell>
          <cell r="E67">
            <v>1400</v>
          </cell>
          <cell r="F67">
            <v>0.78</v>
          </cell>
          <cell r="G67">
            <v>4.4000000000000004</v>
          </cell>
          <cell r="H67">
            <v>426973</v>
          </cell>
        </row>
        <row r="68">
          <cell r="A68" t="str">
            <v>B09Q8HMKZX</v>
          </cell>
          <cell r="B68" t="str">
            <v>Portronics Konnect L 20W PD Quick Charge Type-C to 8-Pin USB Mobile Charging Cable, 1.2M, Tangle Resistant, Fast Data Sync(Grey)</v>
          </cell>
          <cell r="C68" t="str">
            <v>Computers&amp;Accessories|Accessories&amp;Peripherals|Cables&amp;Accessories|Cables|USBCables</v>
          </cell>
          <cell r="D68">
            <v>263</v>
          </cell>
          <cell r="E68">
            <v>699</v>
          </cell>
          <cell r="F68">
            <v>0.62</v>
          </cell>
          <cell r="G68">
            <v>4.0999999999999996</v>
          </cell>
          <cell r="H68">
            <v>450</v>
          </cell>
        </row>
        <row r="69">
          <cell r="A69" t="str">
            <v>B0B9XN9S3W</v>
          </cell>
          <cell r="B69" t="str">
            <v>Acer 80 cm (32 inches) N Series HD Ready TV AR32NSV53HD (Black)</v>
          </cell>
          <cell r="C69" t="str">
            <v>Electronics|HomeTheater,TV&amp;Video|Televisions|StandardTelevisions</v>
          </cell>
          <cell r="D69">
            <v>7999</v>
          </cell>
          <cell r="E69">
            <v>14990</v>
          </cell>
          <cell r="F69">
            <v>0.47</v>
          </cell>
          <cell r="G69">
            <v>4.3</v>
          </cell>
          <cell r="H69">
            <v>457</v>
          </cell>
        </row>
        <row r="70">
          <cell r="A70" t="str">
            <v>B07966M8XH</v>
          </cell>
          <cell r="B70" t="str">
            <v>Model-P4 6 Way Swivel Tilt Wall Mount 32-55-inch Full Motion Cantilever for LED,LCD and Plasma TV's</v>
          </cell>
          <cell r="C70" t="str">
            <v>Electronics|HomeTheater,TV&amp;Video|Accessories|TVMounts,Stands&amp;Turntables|TVWall&amp;CeilingMounts</v>
          </cell>
          <cell r="D70">
            <v>1599</v>
          </cell>
          <cell r="E70">
            <v>2999</v>
          </cell>
          <cell r="F70">
            <v>0.47</v>
          </cell>
          <cell r="G70">
            <v>4.2</v>
          </cell>
          <cell r="H70">
            <v>2727</v>
          </cell>
        </row>
        <row r="71">
          <cell r="A71" t="str">
            <v>B01GGKYKQM</v>
          </cell>
          <cell r="B71" t="str">
            <v>Amazon Basics USB Type-C to USB-A 2.0 Male Fast Charging Cable for Laptop - 3 Feet (0.9 Meters), Black</v>
          </cell>
          <cell r="C71" t="str">
            <v>Computers&amp;Accessories|Accessories&amp;Peripherals|Cables&amp;Accessories|Cables|USBCables</v>
          </cell>
          <cell r="D71">
            <v>219</v>
          </cell>
          <cell r="E71">
            <v>700</v>
          </cell>
          <cell r="F71">
            <v>0.69</v>
          </cell>
          <cell r="G71">
            <v>4.3</v>
          </cell>
          <cell r="H71">
            <v>20053</v>
          </cell>
        </row>
        <row r="72">
          <cell r="A72" t="str">
            <v>B0B86CDHL1</v>
          </cell>
          <cell r="B72" t="str">
            <v>oraimo 65W Type C to C Fast Charging Cable USB C to USB C Cable High Speed Syncing, Nylon Braided 1M length with LED Indicator Compatible For Laptop, Macbook, Samsung Galaxy S22 S20 S10 S20Fe S21 S21 Ultra A70 A51 A71 A50S M31 M51 M31S M53 5G</v>
          </cell>
          <cell r="C72" t="str">
            <v>Computers&amp;Accessories|Accessories&amp;Peripherals|Cables&amp;Accessories|Cables|USBCables</v>
          </cell>
          <cell r="D72">
            <v>349</v>
          </cell>
          <cell r="E72">
            <v>899</v>
          </cell>
          <cell r="F72">
            <v>0.61</v>
          </cell>
          <cell r="G72">
            <v>4.5</v>
          </cell>
          <cell r="H72">
            <v>149</v>
          </cell>
        </row>
        <row r="73">
          <cell r="A73" t="str">
            <v>B0B5ZF3NRK</v>
          </cell>
          <cell r="B73" t="str">
            <v>CEDO 65W OnePlus Dash Warp Charge Cable, USB A to Type C Data Sync Fast Charging Cable Compatible with One Plus 3 /3T /5 /5T /6 /6T /7 /7T /7 pro &amp; for All Type C Devices - 1 Meter, Red</v>
          </cell>
          <cell r="C73" t="str">
            <v>Computers&amp;Accessories|Accessories&amp;Peripherals|Cables&amp;Accessories|Cables|USBCables</v>
          </cell>
          <cell r="D73">
            <v>349</v>
          </cell>
          <cell r="E73">
            <v>599</v>
          </cell>
          <cell r="F73">
            <v>0.42</v>
          </cell>
          <cell r="G73">
            <v>4.0999999999999996</v>
          </cell>
          <cell r="H73">
            <v>210</v>
          </cell>
        </row>
        <row r="74">
          <cell r="A74" t="str">
            <v>B09RFC46VP</v>
          </cell>
          <cell r="B74" t="str">
            <v>Redmi 108 cm (43 inches) 4K Ultra HD Android Smart LED TV X43 | L43R7-7AIN (Black)</v>
          </cell>
          <cell r="C74" t="str">
            <v>Electronics|HomeTheater,TV&amp;Video|Televisions|SmartTelevisions</v>
          </cell>
          <cell r="D74">
            <v>26999</v>
          </cell>
          <cell r="E74">
            <v>42999</v>
          </cell>
          <cell r="F74">
            <v>0.37</v>
          </cell>
          <cell r="G74">
            <v>4.2</v>
          </cell>
          <cell r="H74">
            <v>45238</v>
          </cell>
        </row>
        <row r="75">
          <cell r="A75" t="str">
            <v>B08R69VDHT</v>
          </cell>
          <cell r="B75" t="str">
            <v>Pinnaclz Original Combo of 2 Micro USB Fast Charging Cable, USB Charging Cable for Data Transfer Perfect for Android Smart Phones White 1.2 Meter Made in India (Pack of 2)</v>
          </cell>
          <cell r="C75" t="str">
            <v>Computers&amp;Accessories|Accessories&amp;Peripherals|Cables&amp;Accessories|Cables|USBCables</v>
          </cell>
          <cell r="D75">
            <v>115</v>
          </cell>
          <cell r="E75">
            <v>499</v>
          </cell>
          <cell r="F75">
            <v>0.77</v>
          </cell>
          <cell r="G75">
            <v>4</v>
          </cell>
          <cell r="H75">
            <v>7732</v>
          </cell>
        </row>
        <row r="76">
          <cell r="A76" t="str">
            <v>B09RWZRCP1</v>
          </cell>
          <cell r="B76" t="str">
            <v>boAt Type C A750 Stress Resistant, Tangle-free, Sturdy Flat Cable with 6.5A Fast Charging &amp; 480Mbps Data Transmission, 10000+ Bends Lifespan and Extended 1.5m Length(Rebellious Black)</v>
          </cell>
          <cell r="C76" t="str">
            <v>Computers&amp;Accessories|Accessories&amp;Peripherals|Cables&amp;Accessories|Cables|USBCables</v>
          </cell>
          <cell r="D76">
            <v>399</v>
          </cell>
          <cell r="E76">
            <v>999</v>
          </cell>
          <cell r="F76">
            <v>0.6</v>
          </cell>
          <cell r="G76">
            <v>4.0999999999999996</v>
          </cell>
          <cell r="H76">
            <v>1780</v>
          </cell>
        </row>
        <row r="77">
          <cell r="A77" t="str">
            <v>B09CMP1SC8</v>
          </cell>
          <cell r="B77" t="str">
            <v>Ambrane 2 in 1 Type-C &amp; Micro USB Cable with 60W / 3A Fast Charging, 480 mbps High Data, PD Technology &amp; Quick Charge 3.0, Compatible with All Type-C &amp; Micro USB Devices (ABDC-10, Black)</v>
          </cell>
          <cell r="C77" t="str">
            <v>Computers&amp;Accessories|Accessories&amp;Peripherals|Cables&amp;Accessories|Cables|USBCables</v>
          </cell>
          <cell r="D77">
            <v>199</v>
          </cell>
          <cell r="E77">
            <v>499</v>
          </cell>
          <cell r="F77">
            <v>0.6</v>
          </cell>
          <cell r="G77">
            <v>4.0999999999999996</v>
          </cell>
          <cell r="H77">
            <v>602</v>
          </cell>
        </row>
        <row r="78">
          <cell r="A78" t="str">
            <v>B09YLXYP7Y</v>
          </cell>
          <cell r="B78" t="str">
            <v>Ambrane 60W / 3A Fast Charging Output Cable with Type-C to USB for Mobile, Neckband, True Wireless Earphone Charging, 480mbps Data Sync Speed, 1m Length (ACT - AZ10, Black)</v>
          </cell>
          <cell r="C78" t="str">
            <v>Computers&amp;Accessories|Accessories&amp;Peripherals|Cables&amp;Accessories|Cables|USBCables</v>
          </cell>
          <cell r="D78">
            <v>179</v>
          </cell>
          <cell r="E78">
            <v>399</v>
          </cell>
          <cell r="F78">
            <v>0.55000000000000004</v>
          </cell>
          <cell r="G78">
            <v>4</v>
          </cell>
          <cell r="H78">
            <v>1423</v>
          </cell>
        </row>
        <row r="79">
          <cell r="A79" t="str">
            <v>B09ZPM4C2C</v>
          </cell>
          <cell r="B79" t="str">
            <v>TCL 80 cm (32 inches) HD Ready Certified Android Smart LED TV 32S5205 (Black)</v>
          </cell>
          <cell r="C79" t="str">
            <v>Electronics|HomeTheater,TV&amp;Video|Televisions|SmartTelevisions</v>
          </cell>
          <cell r="D79">
            <v>10901</v>
          </cell>
          <cell r="E79">
            <v>30990</v>
          </cell>
          <cell r="F79">
            <v>0.65</v>
          </cell>
          <cell r="G79">
            <v>4.0999999999999996</v>
          </cell>
          <cell r="H79">
            <v>398</v>
          </cell>
        </row>
        <row r="80">
          <cell r="A80" t="str">
            <v>B0B2DJDCPX</v>
          </cell>
          <cell r="B80" t="str">
            <v>SWAPKART Fast Charging Cable and Data Sync USB Cable Compatible for iPhone 6/6S/7/7+/8/8+/10/11, 12, 13 Pro max iPad Air/Mini, iPod and iOS Devices (White)</v>
          </cell>
          <cell r="C80" t="str">
            <v>Computers&amp;Accessories|Accessories&amp;Peripherals|Cables&amp;Accessories|Cables|USBCables</v>
          </cell>
          <cell r="D80">
            <v>209</v>
          </cell>
          <cell r="E80">
            <v>499</v>
          </cell>
          <cell r="F80">
            <v>0.57999999999999996</v>
          </cell>
          <cell r="G80">
            <v>3.9</v>
          </cell>
          <cell r="H80">
            <v>536</v>
          </cell>
        </row>
        <row r="81">
          <cell r="A81" t="str">
            <v>B0BCZCQTJX</v>
          </cell>
          <cell r="B81" t="str">
            <v>Firestick Remote</v>
          </cell>
          <cell r="C81" t="str">
            <v>Electronics|HomeTheater,TV&amp;Video|Accessories|RemoteControls</v>
          </cell>
          <cell r="D81">
            <v>1434</v>
          </cell>
          <cell r="E81">
            <v>3999</v>
          </cell>
          <cell r="F81">
            <v>0.64</v>
          </cell>
          <cell r="G81">
            <v>4</v>
          </cell>
          <cell r="H81">
            <v>32</v>
          </cell>
        </row>
        <row r="82">
          <cell r="A82" t="str">
            <v>B07LGT55SJ</v>
          </cell>
          <cell r="B82" t="str">
            <v>Wayona Usb Nylon Braided Data Sync And Charging Cable For Iphone, Ipad Tablet (Red, Black)</v>
          </cell>
          <cell r="C82" t="str">
            <v>Computers&amp;Accessories|Accessories&amp;Peripherals|Cables&amp;Accessories|Cables|USBCables</v>
          </cell>
          <cell r="D82">
            <v>399</v>
          </cell>
          <cell r="E82">
            <v>1099</v>
          </cell>
          <cell r="F82">
            <v>0.64</v>
          </cell>
          <cell r="G82">
            <v>4.2</v>
          </cell>
          <cell r="H82">
            <v>24269</v>
          </cell>
        </row>
        <row r="83">
          <cell r="A83" t="str">
            <v>B09NKZXMWJ</v>
          </cell>
          <cell r="B83" t="str">
            <v>Flix (Beetel) Usb To Type C Pvc Data Sync And 2A 480Mbps Data Sync, Tough Fast Charging Long Cable For Usb Type C Devices, Charging Adapter (White, 1 Meter) - Xcd-C12</v>
          </cell>
          <cell r="C83" t="str">
            <v>Computers&amp;Accessories|Accessories&amp;Peripherals|Cables&amp;Accessories|Cables|USBCables</v>
          </cell>
          <cell r="D83">
            <v>139</v>
          </cell>
          <cell r="E83">
            <v>249</v>
          </cell>
          <cell r="F83">
            <v>0.44</v>
          </cell>
          <cell r="G83">
            <v>4</v>
          </cell>
          <cell r="H83">
            <v>9378</v>
          </cell>
        </row>
        <row r="84">
          <cell r="A84" t="str">
            <v>B08QX1CC14</v>
          </cell>
          <cell r="B84" t="str">
            <v>SKYWALL 81.28 cm (32 inches) HD Ready Smart LED TV 32SWELS-PRO (Black)</v>
          </cell>
          <cell r="C84" t="str">
            <v>Electronics|HomeTheater,TV&amp;Video|Televisions|SmartTelevisions</v>
          </cell>
          <cell r="D84">
            <v>7299</v>
          </cell>
          <cell r="E84">
            <v>19125</v>
          </cell>
          <cell r="F84">
            <v>0.62</v>
          </cell>
          <cell r="G84">
            <v>3.4</v>
          </cell>
          <cell r="H84">
            <v>902</v>
          </cell>
        </row>
        <row r="85">
          <cell r="A85" t="str">
            <v>B0974H97TJ</v>
          </cell>
          <cell r="B85" t="str">
            <v>boAt A 350 Type C Cable for Smartphone, Charging Adapter (1.5m, Carbon Black)</v>
          </cell>
          <cell r="C85" t="str">
            <v>Computers&amp;Accessories|Accessories&amp;Peripherals|Cables&amp;Accessories|Cables|USBCables</v>
          </cell>
          <cell r="D85">
            <v>299</v>
          </cell>
          <cell r="E85">
            <v>799</v>
          </cell>
          <cell r="F85">
            <v>0.63</v>
          </cell>
          <cell r="G85">
            <v>4.4000000000000004</v>
          </cell>
          <cell r="H85">
            <v>28791</v>
          </cell>
        </row>
        <row r="86">
          <cell r="A86" t="str">
            <v>B07GVGTSLN</v>
          </cell>
          <cell r="B86" t="str">
            <v>Wayona Usb Type C Fast Charger Cable Fast Charging Usb C Cable/Cord Compatible For Samsung Galaxy S10E S10 S9 S8 Plus S10+,Note 10 Note 9 Note 8,S20,M31S,M40,Realme X3,Pixel 2 Xl (3 Ft Pack Of 1,Grey)</v>
          </cell>
          <cell r="C86" t="str">
            <v>Computers&amp;Accessories|Accessories&amp;Peripherals|Cables&amp;Accessories|Cables|USBCables</v>
          </cell>
          <cell r="D86">
            <v>325</v>
          </cell>
          <cell r="E86">
            <v>1299</v>
          </cell>
          <cell r="F86">
            <v>0.75</v>
          </cell>
          <cell r="G86">
            <v>4.2</v>
          </cell>
          <cell r="H86">
            <v>10576</v>
          </cell>
        </row>
        <row r="87">
          <cell r="A87" t="str">
            <v>B09VCHLSJF</v>
          </cell>
          <cell r="B87" t="str">
            <v>OnePlus 108 cm (43 inches) Y Series 4K Ultra HD Smart Android LED TV 43Y1S Pro (Black)</v>
          </cell>
          <cell r="C87" t="str">
            <v>Electronics|HomeTheater,TV&amp;Video|Televisions|SmartTelevisions</v>
          </cell>
          <cell r="D87">
            <v>29999</v>
          </cell>
          <cell r="E87">
            <v>39999</v>
          </cell>
          <cell r="F87">
            <v>0.25</v>
          </cell>
          <cell r="G87">
            <v>4.2</v>
          </cell>
          <cell r="H87">
            <v>7298</v>
          </cell>
        </row>
        <row r="88">
          <cell r="A88" t="str">
            <v>B0B1YZX72F</v>
          </cell>
          <cell r="B88" t="str">
            <v>Acer 127 cm (50 inches) I Series 4K Ultra HD Android Smart LED TV AR50AR2851UDFL (Black)</v>
          </cell>
          <cell r="C88" t="str">
            <v>Electronics|HomeTheater,TV&amp;Video|Televisions|SmartTelevisions</v>
          </cell>
          <cell r="D88">
            <v>27999</v>
          </cell>
          <cell r="E88">
            <v>40990</v>
          </cell>
          <cell r="F88">
            <v>0.32</v>
          </cell>
          <cell r="G88">
            <v>4.3</v>
          </cell>
          <cell r="H88">
            <v>4703</v>
          </cell>
        </row>
        <row r="89">
          <cell r="A89" t="str">
            <v>B092BJMT8Q</v>
          </cell>
          <cell r="B89" t="str">
            <v>Samsung 108 cm (43 inches) Crystal 4K Series Ultra HD Smart LED TV UA43AUE60AKLXL (Black)</v>
          </cell>
          <cell r="C89" t="str">
            <v>Electronics|HomeTheater,TV&amp;Video|Televisions|SmartTelevisions</v>
          </cell>
          <cell r="D89">
            <v>30990</v>
          </cell>
          <cell r="E89">
            <v>52900</v>
          </cell>
          <cell r="F89">
            <v>0.41</v>
          </cell>
          <cell r="G89">
            <v>4.3</v>
          </cell>
          <cell r="H89">
            <v>7109</v>
          </cell>
        </row>
        <row r="90">
          <cell r="A90" t="str">
            <v>B0BMXMLSMM</v>
          </cell>
          <cell r="B90" t="str">
            <v>Lapster 65W compatible for OnePlus Dash Warp Charge Cable , type c to c cable fast charging Data Sync Cable Compatible with One Plus 10R / 9RT/ 9 pro/ 9R/ 8T/ 9/ Nord &amp; for All Type C Devices ‚Äì Red, 1 Meter</v>
          </cell>
          <cell r="C90" t="str">
            <v>Computers&amp;Accessories|Accessories&amp;Peripherals|Cables&amp;Accessories|Cables|USBCables</v>
          </cell>
          <cell r="D90">
            <v>199</v>
          </cell>
          <cell r="E90">
            <v>999</v>
          </cell>
          <cell r="F90">
            <v>0.8</v>
          </cell>
          <cell r="G90">
            <v>4.5</v>
          </cell>
          <cell r="H90">
            <v>127</v>
          </cell>
        </row>
        <row r="91">
          <cell r="A91" t="str">
            <v>B07JH1C41D</v>
          </cell>
          <cell r="B91" t="str">
            <v>Wayona Nylon Braided (2 Pack) Lightning Fast Usb Data Cable Fast Charger Cord For Iphone, Ipad Tablet (3 Ft Pack Of 2, Grey)</v>
          </cell>
          <cell r="C91" t="str">
            <v>Computers&amp;Accessories|Accessories&amp;Peripherals|Cables&amp;Accessories|Cables|USBCables</v>
          </cell>
          <cell r="D91">
            <v>649</v>
          </cell>
          <cell r="E91">
            <v>1999</v>
          </cell>
          <cell r="F91">
            <v>0.68</v>
          </cell>
          <cell r="G91">
            <v>4.2</v>
          </cell>
          <cell r="H91">
            <v>24269</v>
          </cell>
        </row>
        <row r="92">
          <cell r="A92" t="str">
            <v>B0141EZMAI</v>
          </cell>
          <cell r="B92" t="str">
            <v>Gizga Essentials USB WiFi Adapter for PC, 150 Mbps Wireless Network Adapter for Desktop - Nano Size WiFi Dongle Compatible with Windows, Mac OS &amp; Linux Kernel | WPA/WPA2 Encryption Standards| Black</v>
          </cell>
          <cell r="C92" t="str">
            <v>Computers&amp;Accessories|NetworkingDevices|NetworkAdapters|WirelessUSBAdapters</v>
          </cell>
          <cell r="D92">
            <v>269</v>
          </cell>
          <cell r="E92">
            <v>800</v>
          </cell>
          <cell r="F92">
            <v>0.66</v>
          </cell>
          <cell r="G92">
            <v>3.6</v>
          </cell>
          <cell r="H92">
            <v>10134</v>
          </cell>
        </row>
        <row r="93">
          <cell r="A93" t="str">
            <v>B09Q5P2MT3</v>
          </cell>
          <cell r="B93" t="str">
            <v>OnePlus 108 cm (43 inches) Y Series Full HD Smart Android LED TV 43 Y1S (Black)</v>
          </cell>
          <cell r="C93" t="str">
            <v>Electronics|HomeTheater,TV&amp;Video|Televisions|SmartTelevisions</v>
          </cell>
          <cell r="D93">
            <v>24999</v>
          </cell>
          <cell r="E93">
            <v>31999</v>
          </cell>
          <cell r="F93">
            <v>0.22</v>
          </cell>
          <cell r="G93">
            <v>4.2</v>
          </cell>
          <cell r="H93">
            <v>34899</v>
          </cell>
        </row>
        <row r="94">
          <cell r="A94" t="str">
            <v>B08HDH26JX</v>
          </cell>
          <cell r="B94" t="str">
            <v>boAt Deuce USB 300 2 in 1 Type-C &amp; Micro USB Stress Resistant, Sturdy Cable with 3A Fast Charging &amp; 480mbps Data Transmission, 10000+ Bends Lifespan and Extended 1.5m Length(Mercurial Black)</v>
          </cell>
          <cell r="C94" t="str">
            <v>Computers&amp;Accessories|Accessories&amp;Peripherals|Cables&amp;Accessories|Cables|USBCables</v>
          </cell>
          <cell r="D94">
            <v>299</v>
          </cell>
          <cell r="E94">
            <v>699</v>
          </cell>
          <cell r="F94">
            <v>0.56999999999999995</v>
          </cell>
          <cell r="G94">
            <v>4.2</v>
          </cell>
          <cell r="H94">
            <v>94363</v>
          </cell>
        </row>
        <row r="95">
          <cell r="A95" t="str">
            <v>B09VT6JKRP</v>
          </cell>
          <cell r="B95" t="str">
            <v>Lapster USB 3.0 A to Micro B SuperSpeed for hard disk cable - short cable</v>
          </cell>
          <cell r="C95" t="str">
            <v>Computers&amp;Accessories|Accessories&amp;Peripherals|Cables&amp;Accessories|Cables|USBCables</v>
          </cell>
          <cell r="D95">
            <v>199</v>
          </cell>
          <cell r="E95">
            <v>999</v>
          </cell>
          <cell r="F95">
            <v>0.8</v>
          </cell>
          <cell r="G95">
            <v>4.0999999999999996</v>
          </cell>
          <cell r="H95">
            <v>425</v>
          </cell>
        </row>
        <row r="96">
          <cell r="A96" t="str">
            <v>B09T3KB6JZ</v>
          </cell>
          <cell r="B96" t="str">
            <v>TCL 100 cm (40 inches) Full HD Certified Android R Smart LED TV 40S6505 (Black)</v>
          </cell>
          <cell r="C96" t="str">
            <v>Electronics|HomeTheater,TV&amp;Video|Televisions|SmartTelevisions</v>
          </cell>
          <cell r="D96">
            <v>18990</v>
          </cell>
          <cell r="E96">
            <v>40990</v>
          </cell>
          <cell r="F96">
            <v>0.54</v>
          </cell>
          <cell r="G96">
            <v>4.2</v>
          </cell>
          <cell r="H96">
            <v>6659</v>
          </cell>
        </row>
        <row r="97">
          <cell r="A97" t="str">
            <v>B093QCY6YJ</v>
          </cell>
          <cell r="B97" t="str">
            <v>ZEBRONICS ZEB-USB150WF1 WiFi USB Mini Adapter Supports 150 Mbps Wireless Data, Comes with Advanced Security WPA/WPA2 encryption Standards</v>
          </cell>
          <cell r="C97" t="str">
            <v>Computers&amp;Accessories|NetworkingDevices|NetworkAdapters|WirelessUSBAdapters</v>
          </cell>
          <cell r="D97">
            <v>290</v>
          </cell>
          <cell r="E97">
            <v>349</v>
          </cell>
          <cell r="F97">
            <v>0.17</v>
          </cell>
          <cell r="G97">
            <v>3.7</v>
          </cell>
          <cell r="H97">
            <v>1977</v>
          </cell>
        </row>
        <row r="98">
          <cell r="A98" t="str">
            <v>B093ZNQZ2Y</v>
          </cell>
          <cell r="B98" t="str">
            <v>LOHAYA Remote Compatible for Mi Smart LED TV 4A Remote Control (32"/43") [ Compatible for Mi Tv Remote Control ] [ Compatible for Mi Smart LED Tv Remote Control ]</v>
          </cell>
          <cell r="C98" t="str">
            <v>Electronics|HomeTheater,TV&amp;Video|Accessories|RemoteControls</v>
          </cell>
          <cell r="D98">
            <v>249</v>
          </cell>
          <cell r="E98">
            <v>799</v>
          </cell>
          <cell r="F98">
            <v>0.69</v>
          </cell>
          <cell r="G98">
            <v>3.8</v>
          </cell>
          <cell r="H98">
            <v>1079</v>
          </cell>
        </row>
        <row r="99">
          <cell r="A99" t="str">
            <v>B08LKS3LSP</v>
          </cell>
          <cell r="B99" t="str">
            <v>Gilary Multi Charging Cable, 3 in 1 Nylon Braided Fast Charging Cable for iPhone Micro USB Type C Mobile Phone | Colour May Vary |</v>
          </cell>
          <cell r="C99" t="str">
            <v>Computers&amp;Accessories|Accessories&amp;Peripherals|Cables&amp;Accessories|Cables|USBCables</v>
          </cell>
          <cell r="D99">
            <v>345</v>
          </cell>
          <cell r="E99">
            <v>999</v>
          </cell>
          <cell r="F99">
            <v>0.65</v>
          </cell>
          <cell r="G99">
            <v>3.7</v>
          </cell>
          <cell r="H99">
            <v>1097</v>
          </cell>
        </row>
        <row r="100">
          <cell r="A100" t="str">
            <v>B00V4BGDKU</v>
          </cell>
          <cell r="B100" t="str">
            <v>TP-Link UE300 USB 3.0 to RJ45 Gigabit Ethernet Network Adapter - Plug and Play</v>
          </cell>
          <cell r="C100" t="str">
            <v>Computers&amp;Accessories|NetworkingDevices|NetworkAdapters|WirelessUSBAdapters</v>
          </cell>
          <cell r="D100">
            <v>1099</v>
          </cell>
          <cell r="E100">
            <v>1899</v>
          </cell>
          <cell r="F100">
            <v>0.42</v>
          </cell>
          <cell r="G100">
            <v>4.5</v>
          </cell>
          <cell r="H100">
            <v>22420</v>
          </cell>
        </row>
        <row r="101">
          <cell r="A101" t="str">
            <v>B08CHKQ8D4</v>
          </cell>
          <cell r="B101" t="str">
            <v>Wayona Type C to Lightning MFI Certified 20W Fast charging Nylon Braided USB C Cable for iPhone 14, 14 Pro, 14 Pro Max, 14 Plus, 13, 13 Pro, 13 Pro Max, 13 Mini, 12, 12 Pro, 11, 11 Pro Max iPhone 12 Mini, X, 8 (2M, Grey)</v>
          </cell>
          <cell r="C101" t="str">
            <v>Computers&amp;Accessories|Accessories&amp;Peripherals|Cables&amp;Accessories|Cables|USBCables</v>
          </cell>
          <cell r="D101">
            <v>719</v>
          </cell>
          <cell r="E101">
            <v>1499</v>
          </cell>
          <cell r="F101">
            <v>0.52</v>
          </cell>
          <cell r="G101">
            <v>4.0999999999999996</v>
          </cell>
          <cell r="H101">
            <v>1045</v>
          </cell>
        </row>
        <row r="102">
          <cell r="A102" t="str">
            <v>B09BW334ML</v>
          </cell>
          <cell r="B102" t="str">
            <v>Dealfreez Case Compatible with Fire TV Stick 3rd Gen 2021 Full Wrap Silicone Remote Cover Anti-Lost with Loop (D-Black)</v>
          </cell>
          <cell r="C102" t="str">
            <v>Electronics|HomeTheater,TV&amp;Video|Accessories|RemoteControls</v>
          </cell>
          <cell r="D102">
            <v>349</v>
          </cell>
          <cell r="E102">
            <v>1499</v>
          </cell>
          <cell r="F102">
            <v>0.77</v>
          </cell>
          <cell r="G102">
            <v>4.3</v>
          </cell>
          <cell r="H102">
            <v>4145</v>
          </cell>
        </row>
        <row r="103">
          <cell r="A103" t="str">
            <v>B082T6GVLJ</v>
          </cell>
          <cell r="B103" t="str">
            <v>Amazon Basics New Release Nylon USB-A to Lightning Cable Cord, Fast Charging MFi Certified Charger for Apple iPhone, iPad (3-Ft, Rose Gold)</v>
          </cell>
          <cell r="C103" t="str">
            <v>Computers&amp;Accessories|Accessories&amp;Peripherals|Cables&amp;Accessories|Cables|USBCables</v>
          </cell>
          <cell r="D103">
            <v>849</v>
          </cell>
          <cell r="E103">
            <v>1809</v>
          </cell>
          <cell r="F103">
            <v>0.53</v>
          </cell>
          <cell r="G103">
            <v>4.3</v>
          </cell>
          <cell r="H103">
            <v>6547</v>
          </cell>
        </row>
        <row r="104">
          <cell r="A104" t="str">
            <v>B07DL1KC3H</v>
          </cell>
          <cell r="B104" t="str">
            <v>Isoelite Remote Compatible for Samsung LED/LCD Remote Control Works with All Samsung LED/LCD TV Model No :- BN59-607A (Please Match The Image with Your Old Remote)</v>
          </cell>
          <cell r="C104" t="str">
            <v>Electronics|HomeTheater,TV&amp;Video|Accessories|RemoteControls</v>
          </cell>
          <cell r="D104">
            <v>299</v>
          </cell>
          <cell r="E104">
            <v>899</v>
          </cell>
          <cell r="F104">
            <v>0.67</v>
          </cell>
          <cell r="G104">
            <v>4</v>
          </cell>
          <cell r="H104">
            <v>1588</v>
          </cell>
        </row>
        <row r="105">
          <cell r="A105" t="str">
            <v>B0B6F98KJJ</v>
          </cell>
          <cell r="B105" t="str">
            <v>MI 100 cm (40 inches) 5A Series Full HD Smart Android LED TV with 24W Dolby Audio &amp; Metal Bezel-Less Frame (Black) (2022 Model)</v>
          </cell>
          <cell r="C105" t="str">
            <v>Electronics|HomeTheater,TV&amp;Video|Televisions|SmartTelevisions</v>
          </cell>
          <cell r="D105">
            <v>21999</v>
          </cell>
          <cell r="E105">
            <v>29999</v>
          </cell>
          <cell r="F105">
            <v>0.27</v>
          </cell>
          <cell r="G105">
            <v>4.2</v>
          </cell>
          <cell r="H105">
            <v>32840</v>
          </cell>
        </row>
        <row r="106">
          <cell r="A106" t="str">
            <v>B07JNVF678</v>
          </cell>
          <cell r="B106" t="str">
            <v>Wayona Nylon Braided USB Data Sync and Fast Charging 3A Short Power Bank Cable For iPhones, iPad Air, iPad mini, iPod Nano and iPod Touch (Grey)</v>
          </cell>
          <cell r="C106" t="str">
            <v>Computers&amp;Accessories|Accessories&amp;Peripherals|Cables&amp;Accessories|Cables|USBCables</v>
          </cell>
          <cell r="D106">
            <v>349</v>
          </cell>
          <cell r="E106">
            <v>999</v>
          </cell>
          <cell r="F106">
            <v>0.65</v>
          </cell>
          <cell r="G106">
            <v>4.2</v>
          </cell>
          <cell r="H106">
            <v>13120</v>
          </cell>
        </row>
        <row r="107">
          <cell r="A107" t="str">
            <v>B09QGZFBPM</v>
          </cell>
          <cell r="B107" t="str">
            <v>Wayona Type C To Type C Long Fast Charging Cable Type C Charger Cord Compatible With Samsung S22 S20 S20 Fe 2022 S22 Ultra S21 Ultra A70 A51 A53 A33 A73 M51 M31 M33 M53 (Grey, 2M, 65W, 6Ft)</v>
          </cell>
          <cell r="C107" t="str">
            <v>Computers&amp;Accessories|Accessories&amp;Peripherals|Cables&amp;Accessories|Cables|USBCables</v>
          </cell>
          <cell r="D107">
            <v>399</v>
          </cell>
          <cell r="E107">
            <v>999</v>
          </cell>
          <cell r="F107">
            <v>0.6</v>
          </cell>
          <cell r="G107">
            <v>4.3</v>
          </cell>
          <cell r="H107">
            <v>2806</v>
          </cell>
        </row>
        <row r="108">
          <cell r="A108" t="str">
            <v>B07JGDB5M1</v>
          </cell>
          <cell r="B108" t="str">
            <v>Wayona Nylon Braided 2M / 6Ft Fast Charge Usb To Lightning Data Sync And Charging Cable For Iphone, Ipad Tablet (6 Ft Pack Of 1, Grey)</v>
          </cell>
          <cell r="C108" t="str">
            <v>Computers&amp;Accessories|Accessories&amp;Peripherals|Cables&amp;Accessories|Cables|USBCables</v>
          </cell>
          <cell r="D108">
            <v>449</v>
          </cell>
          <cell r="E108">
            <v>1299</v>
          </cell>
          <cell r="F108">
            <v>0.65</v>
          </cell>
          <cell r="G108">
            <v>4.2</v>
          </cell>
          <cell r="H108">
            <v>24269</v>
          </cell>
        </row>
        <row r="109">
          <cell r="A109" t="str">
            <v>B0981XSZJ7</v>
          </cell>
          <cell r="B109" t="str">
            <v>CROSSVOLT Compatible Dash/Warp Data Sync Fast Charging Cable Supported for All C Type Devices (Cable)</v>
          </cell>
          <cell r="C109" t="str">
            <v>Computers&amp;Accessories|Accessories&amp;Peripherals|Cables&amp;Accessories|Cables|USBCables</v>
          </cell>
          <cell r="D109">
            <v>299</v>
          </cell>
          <cell r="E109">
            <v>999</v>
          </cell>
          <cell r="F109">
            <v>0.7</v>
          </cell>
          <cell r="G109">
            <v>4.3</v>
          </cell>
          <cell r="H109">
            <v>766</v>
          </cell>
        </row>
        <row r="110">
          <cell r="A110" t="str">
            <v>B0B9XLX8VR</v>
          </cell>
          <cell r="B110" t="str">
            <v>VU 139 cm (55 inches) The GloLED Series 4K Smart LED Google TV 55GloLED (Grey)</v>
          </cell>
          <cell r="C110" t="str">
            <v>Electronics|HomeTheater,TV&amp;Video|Televisions|SmartTelevisions</v>
          </cell>
          <cell r="D110">
            <v>37999</v>
          </cell>
          <cell r="E110">
            <v>65000</v>
          </cell>
          <cell r="F110">
            <v>0.42</v>
          </cell>
          <cell r="G110">
            <v>4.3</v>
          </cell>
          <cell r="H110">
            <v>3587</v>
          </cell>
        </row>
        <row r="111">
          <cell r="A111" t="str">
            <v>B08Y5KXR6Z</v>
          </cell>
          <cell r="B111" t="str">
            <v>PTron Solero T241 2.4A Type-C Data &amp; Charging USB Cable, Made in India, 480Mbps Data Sync, Durable 1-Meter Long USB Cable for Type-C USB Devices for Charging Adapter (Black)</v>
          </cell>
          <cell r="C111" t="str">
            <v>Computers&amp;Accessories|Accessories&amp;Peripherals|Cables&amp;Accessories|Cables|USBCables</v>
          </cell>
          <cell r="D111">
            <v>99</v>
          </cell>
          <cell r="E111">
            <v>800</v>
          </cell>
          <cell r="F111">
            <v>0.88</v>
          </cell>
          <cell r="G111">
            <v>3.9</v>
          </cell>
          <cell r="H111">
            <v>24871</v>
          </cell>
        </row>
        <row r="112">
          <cell r="A112" t="str">
            <v>B09F6VHQXB</v>
          </cell>
          <cell r="B112" t="str">
            <v>Croma 80 cm (32 Inches) HD Ready LED TV (CREL7369, Black) (2021 Model)</v>
          </cell>
          <cell r="C112" t="str">
            <v>Electronics|HomeTheater,TV&amp;Video|Televisions|StandardTelevisions</v>
          </cell>
          <cell r="D112">
            <v>7390</v>
          </cell>
          <cell r="E112">
            <v>20000</v>
          </cell>
          <cell r="F112">
            <v>0.63</v>
          </cell>
          <cell r="G112">
            <v>4.0999999999999996</v>
          </cell>
          <cell r="H112">
            <v>2581</v>
          </cell>
        </row>
        <row r="113">
          <cell r="A113" t="str">
            <v>B0974G5Q2Y</v>
          </cell>
          <cell r="B113" t="str">
            <v>boAt Laptop, Smartphone Type-c A400 Male Data Cable (Carbon Black)</v>
          </cell>
          <cell r="C113" t="str">
            <v>Computers&amp;Accessories|Accessories&amp;Peripherals|Cables&amp;Accessories|Cables|USBCables</v>
          </cell>
          <cell r="D113">
            <v>273.10000000000002</v>
          </cell>
          <cell r="E113">
            <v>999</v>
          </cell>
          <cell r="F113">
            <v>0.73</v>
          </cell>
          <cell r="G113">
            <v>4.3</v>
          </cell>
          <cell r="H113">
            <v>20850</v>
          </cell>
        </row>
        <row r="114">
          <cell r="A114" t="str">
            <v>B09YL9SN9B</v>
          </cell>
          <cell r="B114" t="str">
            <v>LG 80 cm (32 inches) HD Ready Smart LED TV 32LQ576BPSA (Ceramic Black)</v>
          </cell>
          <cell r="C114" t="str">
            <v>Electronics|HomeTheater,TV&amp;Video|Televisions|SmartTelevisions</v>
          </cell>
          <cell r="D114">
            <v>15990</v>
          </cell>
          <cell r="E114">
            <v>23990</v>
          </cell>
          <cell r="F114">
            <v>0.33</v>
          </cell>
          <cell r="G114">
            <v>4.3</v>
          </cell>
          <cell r="H114">
            <v>1035</v>
          </cell>
        </row>
        <row r="115">
          <cell r="A115" t="str">
            <v>B09RX1FK54</v>
          </cell>
          <cell r="B115" t="str">
            <v>boAt Type C A750 Stress Resistant, Tangle-free, Sturdy Flat Cable with 6.5A Fast Charging &amp; 480Mbps Data Transmission, 10000+ Bends Lifespan and Extended 1.5m Length(Radiant Red)</v>
          </cell>
          <cell r="C115" t="str">
            <v>Computers&amp;Accessories|Accessories&amp;Peripherals|Cables&amp;Accessories|Cables|USBCables</v>
          </cell>
          <cell r="D115">
            <v>399</v>
          </cell>
          <cell r="E115">
            <v>999</v>
          </cell>
          <cell r="F115">
            <v>0.6</v>
          </cell>
          <cell r="G115">
            <v>4.0999999999999996</v>
          </cell>
          <cell r="H115">
            <v>1780</v>
          </cell>
        </row>
        <row r="116">
          <cell r="A116" t="str">
            <v>B09TT6BFDX</v>
          </cell>
          <cell r="B116" t="str">
            <v>Cotbolt Silicone Protective Case Cover for LG an MR21GA Magic Remote Shockproof for LG Smart TV Remote 2021 Protective Skin Waterproof Anti Lost (Black) (Remote Not Included)</v>
          </cell>
          <cell r="C116" t="str">
            <v>Electronics|HomeTheater,TV&amp;Video|Accessories|RemoteControls</v>
          </cell>
          <cell r="D116">
            <v>399</v>
          </cell>
          <cell r="E116">
            <v>1999</v>
          </cell>
          <cell r="F116">
            <v>0.8</v>
          </cell>
          <cell r="G116">
            <v>4.5</v>
          </cell>
          <cell r="H116">
            <v>505</v>
          </cell>
        </row>
        <row r="117">
          <cell r="A117" t="str">
            <v>B09KH58JZR</v>
          </cell>
          <cell r="B117" t="str">
            <v>Portronics Konnect L POR-1403 Fast Charging 3A Type-C Cable 1.2 Meter with Charge &amp; Sync Function for All Type-C Devices (White)</v>
          </cell>
          <cell r="C117" t="str">
            <v>Computers&amp;Accessories|Accessories&amp;Peripherals|Cables&amp;Accessories|Cables|USBCables</v>
          </cell>
          <cell r="D117">
            <v>210</v>
          </cell>
          <cell r="E117">
            <v>399</v>
          </cell>
          <cell r="F117">
            <v>0.47</v>
          </cell>
          <cell r="G117">
            <v>4.0999999999999996</v>
          </cell>
          <cell r="H117">
            <v>1717</v>
          </cell>
        </row>
        <row r="118">
          <cell r="A118" t="str">
            <v>B09DDCQFMT</v>
          </cell>
          <cell r="B118" t="str">
            <v>Electvision Remote Control Compatible with Amazon Fire tv Stick (Pairing Manual Will be Back Side Remote Control)(P)</v>
          </cell>
          <cell r="C118" t="str">
            <v>Electronics|HomeTheater,TV&amp;Video|Accessories|RemoteControls</v>
          </cell>
          <cell r="D118">
            <v>1299</v>
          </cell>
          <cell r="E118">
            <v>1999</v>
          </cell>
          <cell r="F118">
            <v>0.35</v>
          </cell>
          <cell r="G118">
            <v>3.6</v>
          </cell>
          <cell r="H118">
            <v>590</v>
          </cell>
        </row>
        <row r="119">
          <cell r="A119" t="str">
            <v>B08RP2L2NL</v>
          </cell>
          <cell r="B119" t="str">
            <v>King Shine Multi Retractable 3.0A Fast Charger Cord, Multiple Charging Cable 4Ft/1.2m 3-in-1 USB Charge Cord Compatible with Phone/Type C/Micro USB for All Android and iOS Smartphones (Random Colour)</v>
          </cell>
          <cell r="C119" t="str">
            <v>Computers&amp;Accessories|Accessories&amp;Peripherals|Cables&amp;Accessories|Cables|USBCables</v>
          </cell>
          <cell r="D119">
            <v>347</v>
          </cell>
          <cell r="E119">
            <v>999</v>
          </cell>
          <cell r="F119">
            <v>0.65</v>
          </cell>
          <cell r="G119">
            <v>3.5</v>
          </cell>
          <cell r="H119">
            <v>1121</v>
          </cell>
        </row>
        <row r="120">
          <cell r="A120" t="str">
            <v>B0B4G2MWSB</v>
          </cell>
          <cell r="B120" t="str">
            <v>Lapster 5 pin mini usb cable, usb b cable,camera cable usb2.0 for External HDDS/Card Readers/Camera etc.</v>
          </cell>
          <cell r="C120" t="str">
            <v>Computers&amp;Accessories|Accessories&amp;Peripherals|Cables&amp;Accessories|Cables|USBCables</v>
          </cell>
          <cell r="D120">
            <v>149</v>
          </cell>
          <cell r="E120">
            <v>999</v>
          </cell>
          <cell r="F120">
            <v>0.85</v>
          </cell>
          <cell r="G120">
            <v>4</v>
          </cell>
          <cell r="H120">
            <v>1313</v>
          </cell>
        </row>
        <row r="121">
          <cell r="A121" t="str">
            <v>B0B21C4BMX</v>
          </cell>
          <cell r="B121" t="str">
            <v>Portronics Konnect Spydr 31 3-in-1 Multi Functional Cable with 3.0A Output, Tangle Resistant, 1.2M Length, Nylon Braided(Zebra)</v>
          </cell>
          <cell r="C121" t="str">
            <v>Computers&amp;Accessories|Accessories&amp;Peripherals|Cables&amp;Accessories|Cables|USBCables</v>
          </cell>
          <cell r="D121">
            <v>228</v>
          </cell>
          <cell r="E121">
            <v>899</v>
          </cell>
          <cell r="F121">
            <v>0.75</v>
          </cell>
          <cell r="G121">
            <v>3.8</v>
          </cell>
          <cell r="H121">
            <v>132</v>
          </cell>
        </row>
        <row r="122">
          <cell r="A122" t="str">
            <v>B084MZXJNK</v>
          </cell>
          <cell r="B122" t="str">
            <v>Belkin Apple Certified Lightning To Type C Cable, Tough Unbreakable Braided Fast Charging For Iphone, Ipad, Air Pods, 3.3 Feet (1 Meters)    White</v>
          </cell>
          <cell r="C122" t="str">
            <v>Computers&amp;Accessories|Accessories&amp;Peripherals|Cables&amp;Accessories|Cables|USBCables</v>
          </cell>
          <cell r="D122">
            <v>1599</v>
          </cell>
          <cell r="E122">
            <v>1999</v>
          </cell>
          <cell r="F122">
            <v>0.2</v>
          </cell>
          <cell r="G122">
            <v>4.4000000000000004</v>
          </cell>
          <cell r="H122">
            <v>1951</v>
          </cell>
        </row>
        <row r="123">
          <cell r="A123" t="str">
            <v>B0BHZCNC4P</v>
          </cell>
          <cell r="B123" t="str">
            <v>Remote Control Compatible for Amazon Fire Tv Stick Remote Control [ 3rd Gen ](Not Compatible for Fire TV Edition Smart TV) from basesailor</v>
          </cell>
          <cell r="C123" t="str">
            <v>Electronics|HomeTheater,TV&amp;Video|Accessories|RemoteControls</v>
          </cell>
          <cell r="D123">
            <v>1499</v>
          </cell>
          <cell r="E123">
            <v>3999</v>
          </cell>
          <cell r="F123">
            <v>0.63</v>
          </cell>
          <cell r="G123">
            <v>3.7</v>
          </cell>
          <cell r="H123">
            <v>37</v>
          </cell>
        </row>
        <row r="124">
          <cell r="A124" t="str">
            <v>B0B16KD737</v>
          </cell>
          <cell r="B124" t="str">
            <v>VW 80 cm (32 inches) Playwall Frameless Series HD Ready Android Smart LED TV VW3251 (Black)</v>
          </cell>
          <cell r="C124" t="str">
            <v>Electronics|HomeTheater,TV&amp;Video|Televisions|SmartTelevisions</v>
          </cell>
          <cell r="D124">
            <v>8499</v>
          </cell>
          <cell r="E124">
            <v>15999</v>
          </cell>
          <cell r="F124">
            <v>0.47</v>
          </cell>
          <cell r="G124">
            <v>4.3</v>
          </cell>
          <cell r="H124">
            <v>592</v>
          </cell>
        </row>
        <row r="125">
          <cell r="A125" t="str">
            <v>B099K9ZX65</v>
          </cell>
          <cell r="B125" t="str">
            <v>Hisense 108 cm (43 inches) 4K Ultra HD Smart Certified Android LED TV 43A6GE (Black)</v>
          </cell>
          <cell r="C125" t="str">
            <v>Electronics|HomeTheater,TV&amp;Video|Televisions|SmartTelevisions</v>
          </cell>
          <cell r="D125">
            <v>20990</v>
          </cell>
          <cell r="E125">
            <v>44990</v>
          </cell>
          <cell r="F125">
            <v>0.53</v>
          </cell>
          <cell r="G125">
            <v>4.0999999999999996</v>
          </cell>
          <cell r="H125">
            <v>1259</v>
          </cell>
        </row>
        <row r="126">
          <cell r="A126" t="str">
            <v>B08Y55LPBF</v>
          </cell>
          <cell r="B126" t="str">
            <v>Redmi 126 cm (50 inches) 4K Ultra HD Android Smart LED TV X50 | L50M6-RA (Black)</v>
          </cell>
          <cell r="C126" t="str">
            <v>Electronics|HomeTheater,TV&amp;Video|Televisions|SmartTelevisions</v>
          </cell>
          <cell r="D126">
            <v>32999</v>
          </cell>
          <cell r="E126">
            <v>44999</v>
          </cell>
          <cell r="F126">
            <v>0.27</v>
          </cell>
          <cell r="G126">
            <v>4.2</v>
          </cell>
          <cell r="H126">
            <v>45238</v>
          </cell>
        </row>
        <row r="127">
          <cell r="A127" t="str">
            <v>B015OW3M1W</v>
          </cell>
          <cell r="B127" t="str">
            <v>AmazonBasics 6-Feet DisplayPort (not USB port) to HDMI Cable Black</v>
          </cell>
          <cell r="C127" t="str">
            <v>Electronics|HomeTheater,TV&amp;Video|Accessories|Cables|HDMICables</v>
          </cell>
          <cell r="D127">
            <v>799</v>
          </cell>
          <cell r="E127">
            <v>1700</v>
          </cell>
          <cell r="F127">
            <v>0.53</v>
          </cell>
          <cell r="G127">
            <v>4.0999999999999996</v>
          </cell>
          <cell r="H127">
            <v>28638</v>
          </cell>
        </row>
        <row r="128">
          <cell r="A128" t="str">
            <v>B01D5H8ZI8</v>
          </cell>
          <cell r="B128" t="str">
            <v>AmazonBasics 3 Feet High Speed HDMI Male to Female 2.0 Extension Cable</v>
          </cell>
          <cell r="C128" t="str">
            <v>Electronics|HomeTheater,TV&amp;Video|Accessories|Cables|HDMICables</v>
          </cell>
          <cell r="D128">
            <v>229</v>
          </cell>
          <cell r="E128">
            <v>595</v>
          </cell>
          <cell r="F128">
            <v>0.62</v>
          </cell>
          <cell r="G128">
            <v>4.3</v>
          </cell>
          <cell r="H128">
            <v>12835</v>
          </cell>
        </row>
        <row r="129">
          <cell r="A129" t="str">
            <v>B09X1M3DHX</v>
          </cell>
          <cell r="B129" t="str">
            <v>iFFALCON 80 cm (32 inches) HD Ready Smart LED TV¬†32F53 (Black)</v>
          </cell>
          <cell r="C129" t="str">
            <v>Electronics|HomeTheater,TV&amp;Video|Televisions|SmartTelevisions</v>
          </cell>
          <cell r="D129">
            <v>9999</v>
          </cell>
          <cell r="E129">
            <v>27990</v>
          </cell>
          <cell r="F129">
            <v>0.64</v>
          </cell>
          <cell r="G129">
            <v>4.2</v>
          </cell>
          <cell r="H129">
            <v>1269</v>
          </cell>
        </row>
        <row r="130">
          <cell r="A130" t="str">
            <v>B09MM6P76N</v>
          </cell>
          <cell r="B130" t="str">
            <v>7SEVEN¬Æ Compatible Lg Smart Tv Remote Suitable for Any LG LED OLED LCD UHD Plasma Android Television and AKB75095303 replacement of Original Lg Tv Remote Control</v>
          </cell>
          <cell r="C130" t="str">
            <v>Electronics|HomeTheater,TV&amp;Video|Accessories|RemoteControls</v>
          </cell>
          <cell r="D130">
            <v>349</v>
          </cell>
          <cell r="E130">
            <v>599</v>
          </cell>
          <cell r="F130">
            <v>0.42</v>
          </cell>
          <cell r="G130">
            <v>4.2</v>
          </cell>
          <cell r="H130">
            <v>284</v>
          </cell>
        </row>
        <row r="131">
          <cell r="A131" t="str">
            <v>B01D5H8LDM</v>
          </cell>
          <cell r="B131" t="str">
            <v>AmazonBasics 3.5mm to 2-Male RCA Adapter Cable For Tablet, Smartphone (Black, 15 feet)</v>
          </cell>
          <cell r="C131" t="str">
            <v>Electronics|HomeTheater,TV&amp;Video|Accessories|Cables|RCACables</v>
          </cell>
          <cell r="D131">
            <v>489</v>
          </cell>
          <cell r="E131">
            <v>1200</v>
          </cell>
          <cell r="F131">
            <v>0.59</v>
          </cell>
          <cell r="G131">
            <v>4.4000000000000004</v>
          </cell>
          <cell r="H131">
            <v>69538</v>
          </cell>
        </row>
        <row r="132">
          <cell r="A132" t="str">
            <v>B0B1YY6JJL</v>
          </cell>
          <cell r="B132" t="str">
            <v>Acer 109 cm (43 inches) I Series 4K Ultra HD Android Smart LED TV AR43AR2851UDFL (Black)</v>
          </cell>
          <cell r="C132" t="str">
            <v>Electronics|HomeTheater,TV&amp;Video|Televisions|SmartTelevisions</v>
          </cell>
          <cell r="D132">
            <v>23999</v>
          </cell>
          <cell r="E132">
            <v>34990</v>
          </cell>
          <cell r="F132">
            <v>0.31</v>
          </cell>
          <cell r="G132">
            <v>4.3</v>
          </cell>
          <cell r="H132">
            <v>4703</v>
          </cell>
        </row>
        <row r="133">
          <cell r="A133" t="str">
            <v>B09QGZM8QB</v>
          </cell>
          <cell r="B133" t="str">
            <v>Wayona Usb Type C 65W 6Ft/2M Long Fast Charging Cable Compatible For Samsung S22 S20 Fe S21 Ultra A33 A53 A01 A73 A70 A51 M33 M53 M51 M31(2M, Black)</v>
          </cell>
          <cell r="C133" t="str">
            <v>Computers&amp;Accessories|Accessories&amp;Peripherals|Cables&amp;Accessories|Cables|USBCables</v>
          </cell>
          <cell r="D133">
            <v>399</v>
          </cell>
          <cell r="E133">
            <v>999</v>
          </cell>
          <cell r="F133">
            <v>0.6</v>
          </cell>
          <cell r="G133">
            <v>4.3</v>
          </cell>
          <cell r="H133">
            <v>2806</v>
          </cell>
        </row>
        <row r="134">
          <cell r="A134" t="str">
            <v>B08L4SBJRY</v>
          </cell>
          <cell r="B134" t="str">
            <v>Saifsmart Outlet Wall Mount Hanger Holder for Dot 3rd Gen, Compact Bracket Case Plug and Built-in Cable Management for Kitchen Bathroom, Bedroom (Black)</v>
          </cell>
          <cell r="C134" t="str">
            <v>Electronics|HomeAudio|Accessories|SpeakerAccessories|Mounts</v>
          </cell>
          <cell r="D134">
            <v>349</v>
          </cell>
          <cell r="E134">
            <v>1299</v>
          </cell>
          <cell r="F134">
            <v>0.73</v>
          </cell>
          <cell r="G134">
            <v>4</v>
          </cell>
          <cell r="H134">
            <v>3295</v>
          </cell>
        </row>
        <row r="135">
          <cell r="A135" t="str">
            <v>B09X79PP8F</v>
          </cell>
          <cell r="B135" t="str">
            <v>MI 2-in-1 USB Type C Cable (Micro USB to Type C) 30cm for Smartphone, Headphone, Laptop (White)</v>
          </cell>
          <cell r="C135" t="str">
            <v>Computers&amp;Accessories|Accessories&amp;Peripherals|Cables&amp;Accessories|Cables|USBCables</v>
          </cell>
          <cell r="D135">
            <v>179</v>
          </cell>
          <cell r="E135">
            <v>299</v>
          </cell>
          <cell r="F135">
            <v>0.4</v>
          </cell>
          <cell r="G135">
            <v>3.9</v>
          </cell>
          <cell r="H135">
            <v>81</v>
          </cell>
        </row>
        <row r="136">
          <cell r="A136" t="str">
            <v>B082T6GVG9</v>
          </cell>
          <cell r="B136" t="str">
            <v>AmazonBasics New Release ABS USB-A to Lightning Cable Cord, Fast Charging MFi Certified Charger for Apple iPhone, iPad Tablet (3-Ft, White)</v>
          </cell>
          <cell r="C136" t="str">
            <v>Computers&amp;Accessories|Accessories&amp;Peripherals|Cables&amp;Accessories|Cables|USBCables</v>
          </cell>
          <cell r="D136">
            <v>689</v>
          </cell>
          <cell r="E136">
            <v>1500</v>
          </cell>
          <cell r="F136">
            <v>0.54</v>
          </cell>
          <cell r="G136">
            <v>4.2</v>
          </cell>
          <cell r="H136">
            <v>42301</v>
          </cell>
        </row>
        <row r="137">
          <cell r="A137" t="str">
            <v>B0B3XY5YT4</v>
          </cell>
          <cell r="B137" t="str">
            <v>LG 108 cm (43 inches) 4K Ultra HD Smart LED TV 43UQ7500PSF (Ceramic Black)</v>
          </cell>
          <cell r="C137" t="str">
            <v>Electronics|HomeTheater,TV&amp;Video|Televisions|SmartTelevisions</v>
          </cell>
          <cell r="D137">
            <v>30990</v>
          </cell>
          <cell r="E137">
            <v>49990</v>
          </cell>
          <cell r="F137">
            <v>0.38</v>
          </cell>
          <cell r="G137">
            <v>4.3</v>
          </cell>
          <cell r="H137">
            <v>1376</v>
          </cell>
        </row>
        <row r="138">
          <cell r="A138" t="str">
            <v>B0B4HKH19N</v>
          </cell>
          <cell r="B138" t="str">
            <v>pTron Solero 331 3.4Amps Multifunction Fast Charging Cable, 3-in-1 USB Cable Micro USB/Type-C/iOS, Made in India, Durable &amp; Strong &amp; Tangle-free 118cm in Length (Black)</v>
          </cell>
          <cell r="C138" t="str">
            <v>Computers&amp;Accessories|Accessories&amp;Peripherals|Cables&amp;Accessories|Cables|USBCables</v>
          </cell>
          <cell r="D138">
            <v>249</v>
          </cell>
          <cell r="E138">
            <v>931</v>
          </cell>
          <cell r="F138">
            <v>0.73</v>
          </cell>
          <cell r="G138">
            <v>3.9</v>
          </cell>
          <cell r="H138">
            <v>1075</v>
          </cell>
        </row>
        <row r="139">
          <cell r="A139" t="str">
            <v>B08TGG316Z</v>
          </cell>
          <cell r="B139" t="str">
            <v>10k 8k 4k HDMI Cable, Certified 48Gbps 1ms Ultra High Speed HDMI 2.1 Cable 4k 120Hz 144Hz 2k 165Hz 8k 60Hz Dynamic HDR ARC eARC DTS:X Compatible for Mac Gaming PC Soundbar TV Monitor Laptop PS5 4 Xbox</v>
          </cell>
          <cell r="C139" t="str">
            <v>Electronics|HomeTheater,TV&amp;Video|Accessories|Cables|HDMICables</v>
          </cell>
          <cell r="D139">
            <v>999</v>
          </cell>
          <cell r="E139">
            <v>2399</v>
          </cell>
          <cell r="F139">
            <v>0.57999999999999996</v>
          </cell>
          <cell r="G139">
            <v>4.5999999999999996</v>
          </cell>
          <cell r="H139">
            <v>3664</v>
          </cell>
        </row>
        <row r="140">
          <cell r="A140" t="str">
            <v>B071VMP1Z4</v>
          </cell>
          <cell r="B140" t="str">
            <v>LRIPL Compatible Sony Bravia LCD/led Remote Works with Almost All Sony led/LCD tv's</v>
          </cell>
          <cell r="C140" t="str">
            <v>Electronics|HomeTheater,TV&amp;Video|Accessories|RemoteControls</v>
          </cell>
          <cell r="D140">
            <v>399</v>
          </cell>
          <cell r="E140">
            <v>399</v>
          </cell>
          <cell r="F140">
            <v>0</v>
          </cell>
          <cell r="G140">
            <v>3.9</v>
          </cell>
          <cell r="H140">
            <v>1951</v>
          </cell>
        </row>
        <row r="141">
          <cell r="A141" t="str">
            <v>B071SDRGWL</v>
          </cell>
          <cell r="B141" t="str">
            <v>boAt Type-c A400 Type-c to USB A Cable for All Type C Phones (Lg nexus 5x), 1Mtr(Black)</v>
          </cell>
          <cell r="C141" t="str">
            <v>Computers&amp;Accessories|Accessories&amp;Peripherals|Cables&amp;Accessories|Cables|USBCables</v>
          </cell>
          <cell r="D141">
            <v>349</v>
          </cell>
          <cell r="E141">
            <v>699</v>
          </cell>
          <cell r="F141">
            <v>0.5</v>
          </cell>
          <cell r="G141">
            <v>4.3</v>
          </cell>
          <cell r="H141">
            <v>20850</v>
          </cell>
        </row>
        <row r="142">
          <cell r="A142" t="str">
            <v>B08PSQRW2T</v>
          </cell>
          <cell r="B142" t="str">
            <v>Zoul Type C to Type C Fast Charging Cable 65W 2M/6ft USB C Nylon Braided Cord Compatible with MacBook Oneplus 9 9R Samsung Galaxy S21 Ultra S20+ (2M, Black)</v>
          </cell>
          <cell r="C142" t="str">
            <v>Computers&amp;Accessories|Accessories&amp;Peripherals|Cables&amp;Accessories|Cables|USBCables</v>
          </cell>
          <cell r="D142">
            <v>399</v>
          </cell>
          <cell r="E142">
            <v>1099</v>
          </cell>
          <cell r="F142">
            <v>0.64</v>
          </cell>
          <cell r="G142">
            <v>4.0999999999999996</v>
          </cell>
          <cell r="H142">
            <v>2685</v>
          </cell>
        </row>
        <row r="143">
          <cell r="A143" t="str">
            <v>B0859M539M</v>
          </cell>
          <cell r="B143" t="str">
            <v>TP-LINK AC1300 Archer T3U Plus High Gain USB 3.0 Wi-Fi Dongle, Wireless Dual Band MU-MIMO WiFi Adapter with High Gain Antenna, Supports Windows 11/10/8.1/8/7/XP/MacOS</v>
          </cell>
          <cell r="C143" t="str">
            <v>Computers&amp;Accessories|NetworkingDevices|NetworkAdapters|WirelessUSBAdapters</v>
          </cell>
          <cell r="D143">
            <v>1699</v>
          </cell>
          <cell r="E143">
            <v>2999</v>
          </cell>
          <cell r="F143">
            <v>0.43</v>
          </cell>
          <cell r="G143">
            <v>4.4000000000000004</v>
          </cell>
          <cell r="H143">
            <v>24780</v>
          </cell>
        </row>
        <row r="144">
          <cell r="A144" t="str">
            <v>B08RX8G496</v>
          </cell>
          <cell r="B144" t="str">
            <v>LRIPL Mi Remote Control with Netflix &amp; Prime Video Button Compatible for Mi 4X LED Android Smart TV 4A Remote Control (32"/43") with Voice Command (Pairing Required)</v>
          </cell>
          <cell r="C144" t="str">
            <v>Electronics|HomeTheater,TV&amp;Video|Accessories|RemoteControls</v>
          </cell>
          <cell r="D144">
            <v>655</v>
          </cell>
          <cell r="E144">
            <v>1099</v>
          </cell>
          <cell r="F144">
            <v>0.4</v>
          </cell>
          <cell r="G144">
            <v>3.2</v>
          </cell>
          <cell r="H144">
            <v>285</v>
          </cell>
        </row>
        <row r="145">
          <cell r="A145" t="str">
            <v>B002SZEOLG</v>
          </cell>
          <cell r="B145" t="str">
            <v>TP-Link Nano USB WiFi Dongle 150Mbps High Gain Wireless Network Wi-Fi Adapter for PC Desktop and Laptops, Supports Windows 10/8.1/8/7/XP, Linux, Mac OS X (TL-WN722N)</v>
          </cell>
          <cell r="C145" t="str">
            <v>Computers&amp;Accessories|NetworkingDevices|NetworkAdapters|WirelessUSBAdapters</v>
          </cell>
          <cell r="D145">
            <v>749</v>
          </cell>
          <cell r="E145">
            <v>1339</v>
          </cell>
          <cell r="F145">
            <v>0.44</v>
          </cell>
          <cell r="G145">
            <v>4.2</v>
          </cell>
          <cell r="H145">
            <v>179692</v>
          </cell>
        </row>
        <row r="146">
          <cell r="A146" t="str">
            <v>B08CS3BT4L</v>
          </cell>
          <cell r="B146" t="str">
            <v>Kodak 80 cm (32 inches) HD Ready Certified Android LED TV 32HDX7XPRO (Black)</v>
          </cell>
          <cell r="C146" t="str">
            <v>Electronics|HomeTheater,TV&amp;Video|Televisions|SmartTelevisions</v>
          </cell>
          <cell r="D146">
            <v>9999</v>
          </cell>
          <cell r="E146">
            <v>12999</v>
          </cell>
          <cell r="F146">
            <v>0.23</v>
          </cell>
          <cell r="G146">
            <v>4.2</v>
          </cell>
          <cell r="H146">
            <v>6088</v>
          </cell>
        </row>
        <row r="147">
          <cell r="A147" t="str">
            <v>B00RFWNJMC</v>
          </cell>
          <cell r="B147" t="str">
            <v>Airtel DigitalTV DTH Remote SD/HD/HD Recording Compatible for Television (Shining Black )</v>
          </cell>
          <cell r="C147" t="str">
            <v>Electronics|HomeTheater,TV&amp;Video|Accessories|RemoteControls</v>
          </cell>
          <cell r="D147">
            <v>195</v>
          </cell>
          <cell r="E147">
            <v>499</v>
          </cell>
          <cell r="F147">
            <v>0.61</v>
          </cell>
          <cell r="G147">
            <v>3.7</v>
          </cell>
          <cell r="H147">
            <v>1383</v>
          </cell>
        </row>
        <row r="148">
          <cell r="A148" t="str">
            <v>B082T6GXS5</v>
          </cell>
          <cell r="B148" t="str">
            <v>AmazonBasics New Release Nylon USB-A to Lightning Cable Cord, MFi Certified Charger for Apple iPhone, iPad, Silver, 6-Ft</v>
          </cell>
          <cell r="C148" t="str">
            <v>Computers&amp;Accessories|Accessories&amp;Peripherals|Cables&amp;Accessories|Cables|USBCables</v>
          </cell>
          <cell r="D148">
            <v>999</v>
          </cell>
          <cell r="E148">
            <v>2100</v>
          </cell>
          <cell r="F148">
            <v>0.52</v>
          </cell>
          <cell r="G148">
            <v>4.5</v>
          </cell>
          <cell r="H148">
            <v>5492</v>
          </cell>
        </row>
        <row r="149">
          <cell r="A149" t="str">
            <v>B09CMQRQM6</v>
          </cell>
          <cell r="B149" t="str">
            <v>Ambrane Fast 100W Output Cable with Type-C to Type-C for Mobile, Laptop, Macbook &amp; Table Charging, 480mbps Data Sync Speed, Braided Cable, 1.5m Length (ABCC-100, Black-Grey)</v>
          </cell>
          <cell r="C149" t="str">
            <v>Computers&amp;Accessories|Accessories&amp;Peripherals|Cables&amp;Accessories|Cables|USBCables</v>
          </cell>
          <cell r="D149">
            <v>499</v>
          </cell>
          <cell r="E149">
            <v>899</v>
          </cell>
          <cell r="F149">
            <v>0.44</v>
          </cell>
          <cell r="G149">
            <v>4.2</v>
          </cell>
          <cell r="H149">
            <v>919</v>
          </cell>
        </row>
        <row r="150">
          <cell r="A150" t="str">
            <v>B005LJQMCK</v>
          </cell>
          <cell r="B150" t="str">
            <v>BlueRigger Digital Optical Audio Toslink Cable (3.3 Feet / 1 Meter) With 8 Channel (7.1) Audio Support (for Home Theatre, Xbox, Playstation etc.)</v>
          </cell>
          <cell r="C150" t="str">
            <v>Electronics|HomeTheater,TV&amp;Video|Accessories|Cables|OpticalCables</v>
          </cell>
          <cell r="D150">
            <v>416</v>
          </cell>
          <cell r="E150">
            <v>599</v>
          </cell>
          <cell r="F150">
            <v>0.31</v>
          </cell>
          <cell r="G150">
            <v>4.2</v>
          </cell>
          <cell r="H150">
            <v>30023</v>
          </cell>
        </row>
        <row r="151">
          <cell r="A151" t="str">
            <v>B09C6H53KH</v>
          </cell>
          <cell r="B151" t="str">
            <v>Duracell Type-C To Micro 1.2M braided Sync &amp; Charge Cable, USB C to Micro Fast Charge Compatible for fast data transmission (Black)</v>
          </cell>
          <cell r="C151" t="str">
            <v>Computers&amp;Accessories|Accessories&amp;Peripherals|Cables&amp;Accessories|Cables|USBCables</v>
          </cell>
          <cell r="D151">
            <v>368</v>
          </cell>
          <cell r="E151">
            <v>699</v>
          </cell>
          <cell r="F151">
            <v>0.47</v>
          </cell>
          <cell r="G151">
            <v>4.2</v>
          </cell>
          <cell r="H151">
            <v>387</v>
          </cell>
        </row>
        <row r="152">
          <cell r="A152" t="str">
            <v>B0BB3CBFBM</v>
          </cell>
          <cell r="B152" t="str">
            <v>VU 138 cm (55 inches) Premium Series 4K Ultra HD Smart IPS LED TV 55UT (Black)</v>
          </cell>
          <cell r="C152" t="str">
            <v>Electronics|HomeTheater,TV&amp;Video|Televisions|SmartTelevisions</v>
          </cell>
          <cell r="D152">
            <v>29990</v>
          </cell>
          <cell r="E152">
            <v>65000</v>
          </cell>
          <cell r="F152">
            <v>0.54</v>
          </cell>
          <cell r="G152">
            <v>4.0999999999999996</v>
          </cell>
          <cell r="H152">
            <v>211</v>
          </cell>
        </row>
        <row r="153">
          <cell r="A153" t="str">
            <v>B08QSDKFGQ</v>
          </cell>
          <cell r="B153" t="str">
            <v>Zoul USB Type C Fast Charging 3A Nylon Braided Data Cable Quick Charger Cable QC 3.0 for Samsung Galaxy M31s M30 S10 S9 S20 Plus, Note 10 9 8, A20e A40 A50 A70 (1M, Grey)</v>
          </cell>
          <cell r="C153" t="str">
            <v>Computers&amp;Accessories|Accessories&amp;Peripherals|Cables&amp;Accessories|Cables|USBCables</v>
          </cell>
          <cell r="D153">
            <v>339</v>
          </cell>
          <cell r="E153">
            <v>1099</v>
          </cell>
          <cell r="F153">
            <v>0.69</v>
          </cell>
          <cell r="G153">
            <v>4.3</v>
          </cell>
          <cell r="H153">
            <v>974</v>
          </cell>
        </row>
        <row r="154">
          <cell r="A154" t="str">
            <v>B08PV1X771</v>
          </cell>
          <cell r="B154" t="str">
            <v>Samsung 80 cm (32 inches) Wondertainment Series HD Ready LED Smart TV UA32TE40AAKBXL (Titan Gray)</v>
          </cell>
          <cell r="C154" t="str">
            <v>Electronics|HomeTheater,TV&amp;Video|Televisions|SmartTelevisions</v>
          </cell>
          <cell r="D154">
            <v>15490</v>
          </cell>
          <cell r="E154">
            <v>20900</v>
          </cell>
          <cell r="F154">
            <v>0.26</v>
          </cell>
          <cell r="G154">
            <v>4.3</v>
          </cell>
          <cell r="H154">
            <v>16299</v>
          </cell>
        </row>
        <row r="155">
          <cell r="A155" t="str">
            <v>B07YTNKVJQ</v>
          </cell>
          <cell r="B155" t="str">
            <v>MI Xiaomi USB Type C HYperCharge Cable 6A 100cm Sturdy and Durable Black Supports 120W HyperCharging</v>
          </cell>
          <cell r="C155" t="str">
            <v>Computers&amp;Accessories|Accessories&amp;Peripherals|Cables&amp;Accessories|Cables|USBCables</v>
          </cell>
          <cell r="D155">
            <v>499</v>
          </cell>
          <cell r="E155">
            <v>1299</v>
          </cell>
          <cell r="F155">
            <v>0.62</v>
          </cell>
          <cell r="G155">
            <v>4.3</v>
          </cell>
          <cell r="H155">
            <v>30411</v>
          </cell>
        </row>
        <row r="156">
          <cell r="A156" t="str">
            <v>B0117H7GZ6</v>
          </cell>
          <cell r="B156" t="str">
            <v>GENERIC Ultra-Mini Bluetooth CSR 4.0 USB Dongle Adapter for Windows Computer ( Black:Golden)</v>
          </cell>
          <cell r="C156" t="str">
            <v>Computers&amp;Accessories|NetworkingDevices|NetworkAdapters|WirelessUSBAdapters</v>
          </cell>
          <cell r="D156">
            <v>249</v>
          </cell>
          <cell r="E156">
            <v>399</v>
          </cell>
          <cell r="F156">
            <v>0.38</v>
          </cell>
          <cell r="G156">
            <v>3.4</v>
          </cell>
          <cell r="H156">
            <v>4642</v>
          </cell>
        </row>
        <row r="157">
          <cell r="A157" t="str">
            <v>B09XJ1LM7R</v>
          </cell>
          <cell r="B157" t="str">
            <v>7SEVEN¬Æ Compatible for Tata Sky Remote Original Set Top¬†HD Box and Suitable for SD Tata Play setup Box Remote Control</v>
          </cell>
          <cell r="C157" t="str">
            <v>Electronics|HomeTheater,TV&amp;Video|Accessories|RemoteControls</v>
          </cell>
          <cell r="D157">
            <v>399</v>
          </cell>
          <cell r="E157">
            <v>799</v>
          </cell>
          <cell r="F157">
            <v>0.5</v>
          </cell>
          <cell r="G157">
            <v>4.3</v>
          </cell>
          <cell r="H157">
            <v>12</v>
          </cell>
        </row>
        <row r="158">
          <cell r="A158" t="str">
            <v>B084N133Y7</v>
          </cell>
          <cell r="B158" t="str">
            <v>Belkin Apple Certified Lightning To Type C Cable, Fast Charging For Iphone, Ipad, Air Pods, 3.3 Feet (1 Meters)    White</v>
          </cell>
          <cell r="C158" t="str">
            <v>Computers&amp;Accessories|Accessories&amp;Peripherals|Cables&amp;Accessories|Cables|USBCables</v>
          </cell>
          <cell r="D158">
            <v>1499</v>
          </cell>
          <cell r="E158">
            <v>1999</v>
          </cell>
          <cell r="F158">
            <v>0.25</v>
          </cell>
          <cell r="G158">
            <v>4.4000000000000004</v>
          </cell>
          <cell r="H158">
            <v>1951</v>
          </cell>
        </row>
        <row r="159">
          <cell r="A159" t="str">
            <v>B088Z1YWBC</v>
          </cell>
          <cell r="B159" t="str">
            <v>EGate i9 Pro-Max 1080p Native Full HD Projector 4k Support | 3600 L (330 ANSI ) | 150" (381 cm) Large Screen | VGA, AV, HDMI, SD Card, USB, Audio Out | (E03i31 / E04i32) Black</v>
          </cell>
          <cell r="C159" t="str">
            <v>Electronics|HomeTheater,TV&amp;Video|Projectors</v>
          </cell>
          <cell r="D159">
            <v>9490</v>
          </cell>
          <cell r="E159">
            <v>15990</v>
          </cell>
          <cell r="F159">
            <v>0.41</v>
          </cell>
          <cell r="G159">
            <v>3.9</v>
          </cell>
          <cell r="H159">
            <v>10480</v>
          </cell>
        </row>
        <row r="160">
          <cell r="A160" t="str">
            <v>B07VSG5SXZ</v>
          </cell>
          <cell r="B160" t="str">
            <v>ZEBRONICS HAA2021 HDMI version 2.1 cable with 8K @ 60Hz, 4K @ 120Hz, eARC &amp; CEC support, 3D compatible, 2 meters length, 48Gbps max and Gold-plated connectors</v>
          </cell>
          <cell r="C160" t="str">
            <v>Electronics|HomeTheater,TV&amp;Video|Accessories|Cables|HDMICables</v>
          </cell>
          <cell r="D160">
            <v>637</v>
          </cell>
          <cell r="E160">
            <v>1499</v>
          </cell>
          <cell r="F160">
            <v>0.57999999999999996</v>
          </cell>
          <cell r="G160">
            <v>4.0999999999999996</v>
          </cell>
          <cell r="H160">
            <v>24</v>
          </cell>
        </row>
        <row r="161">
          <cell r="A161" t="str">
            <v>B08RWCZ6SY</v>
          </cell>
          <cell r="B161" t="str">
            <v>7SEVEN¬Æ Compatible for Sony Bravia LCD LED UHD OLED QLED 4K Ultra HD TV remote control with YouTube and NETFLIX Hotkeys. Universal Replacement for Original Sony Smart Android tv Remote Control</v>
          </cell>
          <cell r="C161" t="str">
            <v>Electronics|HomeTheater,TV&amp;Video|Accessories|RemoteControls</v>
          </cell>
          <cell r="D161">
            <v>399</v>
          </cell>
          <cell r="E161">
            <v>899</v>
          </cell>
          <cell r="F161">
            <v>0.56000000000000005</v>
          </cell>
          <cell r="G161">
            <v>3.9</v>
          </cell>
          <cell r="H161">
            <v>254</v>
          </cell>
        </row>
        <row r="162">
          <cell r="A162" t="str">
            <v>B07KSB1MLX</v>
          </cell>
          <cell r="B162" t="str">
            <v>AmazonBasics Digital Optical Coax to Analog RCA Audio Converter Adapter with Fiber Cable</v>
          </cell>
          <cell r="C162" t="str">
            <v>Electronics|HomeTheater,TV&amp;Video|Accessories|Cables|OpticalCables</v>
          </cell>
          <cell r="D162">
            <v>1089</v>
          </cell>
          <cell r="E162">
            <v>1600</v>
          </cell>
          <cell r="F162">
            <v>0.32</v>
          </cell>
          <cell r="G162">
            <v>4</v>
          </cell>
          <cell r="H162">
            <v>3565</v>
          </cell>
        </row>
        <row r="163">
          <cell r="A163" t="str">
            <v>B081FG1QYX</v>
          </cell>
          <cell r="B163" t="str">
            <v>Wayona Type C Cable Nylon Braided USB C QC 3.0 Fast Charging Short Power Bank Cable for Samsung Galaxy S10e/S10+/S10/S9/S9+/Note 9/S8/Note 8, LG G7 G5 G6, Moto G6 G7 (0.25M, Black)</v>
          </cell>
          <cell r="C163" t="str">
            <v>Computers&amp;Accessories|Accessories&amp;Peripherals|Cables&amp;Accessories|Cables|USBCables</v>
          </cell>
          <cell r="D163">
            <v>339</v>
          </cell>
          <cell r="E163">
            <v>999</v>
          </cell>
          <cell r="F163">
            <v>0.66</v>
          </cell>
          <cell r="G163">
            <v>4.3</v>
          </cell>
          <cell r="H163">
            <v>6255</v>
          </cell>
        </row>
        <row r="164">
          <cell r="A164" t="str">
            <v>B08R69WBN7</v>
          </cell>
          <cell r="B164" t="str">
            <v>Pinnaclz Original Combo of 2 USB Type C Fast Charging Cable, USB C Data Cable for Charging and Data Transfer Smart Phones White 1.2 Meter Made in India (Pack of 2)</v>
          </cell>
          <cell r="C164" t="str">
            <v>Computers&amp;Accessories|Accessories&amp;Peripherals|Cables&amp;Accessories|Cables|USBCables</v>
          </cell>
          <cell r="D164">
            <v>149</v>
          </cell>
          <cell r="E164">
            <v>499</v>
          </cell>
          <cell r="F164">
            <v>0.7</v>
          </cell>
          <cell r="G164">
            <v>4</v>
          </cell>
          <cell r="H164">
            <v>7732</v>
          </cell>
        </row>
        <row r="165">
          <cell r="A165" t="str">
            <v>B0B3RHX6B6</v>
          </cell>
          <cell r="B165" t="str">
            <v>Ambrane BCL-15 Lightning Cable for Smartphone (1.5m Black)</v>
          </cell>
          <cell r="C165" t="str">
            <v>Computers&amp;Accessories|Accessories&amp;Peripherals|Cables&amp;Accessories|Cables|USBCables</v>
          </cell>
          <cell r="D165">
            <v>149</v>
          </cell>
          <cell r="E165">
            <v>399</v>
          </cell>
          <cell r="F165">
            <v>0.63</v>
          </cell>
          <cell r="G165">
            <v>3.9</v>
          </cell>
          <cell r="H165">
            <v>57</v>
          </cell>
        </row>
        <row r="166">
          <cell r="A166" t="str">
            <v>B084N18QZY</v>
          </cell>
          <cell r="B166" t="str">
            <v>Belkin USB C to USB-C Fast Charging Type C Cable, 60W PD, 3.3 feet (1 meter) for Laptop, Personal Computer, Tablet, Smartphone - Black, USB-IF Certified</v>
          </cell>
          <cell r="C166" t="str">
            <v>Computers&amp;Accessories|Accessories&amp;Peripherals|Cables&amp;Accessories|Cables|USBCables</v>
          </cell>
          <cell r="D166">
            <v>599</v>
          </cell>
          <cell r="E166">
            <v>849</v>
          </cell>
          <cell r="F166">
            <v>0.28999999999999998</v>
          </cell>
          <cell r="G166">
            <v>4.5</v>
          </cell>
          <cell r="H166">
            <v>577</v>
          </cell>
        </row>
        <row r="167">
          <cell r="A167" t="str">
            <v>B081NHWT6Z</v>
          </cell>
          <cell r="B167" t="str">
            <v>LOHAYA Television Remote Compatible with Samsung Smart LED/LCD/HD TV Remote Control [ Compatible for All Samsung Tv Remote Control ]</v>
          </cell>
          <cell r="C167" t="str">
            <v>Electronics|HomeTheater,TV&amp;Video|Accessories|RemoteControls</v>
          </cell>
          <cell r="D167">
            <v>299</v>
          </cell>
          <cell r="E167">
            <v>1199</v>
          </cell>
          <cell r="F167">
            <v>0.75</v>
          </cell>
          <cell r="G167">
            <v>3.9</v>
          </cell>
          <cell r="H167">
            <v>1193</v>
          </cell>
        </row>
        <row r="168">
          <cell r="A168" t="str">
            <v>B07JPJJZ2H</v>
          </cell>
          <cell r="B168" t="str">
            <v>Wayona Nylon Braided Lightning USB Data Sync &amp; 3A Charging Cable for iPhones, iPad Air, iPad Mini, iPod Nano and iPod Touch (3 FT Pack of 1, Grey)</v>
          </cell>
          <cell r="C168" t="str">
            <v>Computers&amp;Accessories|Accessories&amp;Peripherals|Cables&amp;Accessories|Cables|USBCables</v>
          </cell>
          <cell r="D168">
            <v>399</v>
          </cell>
          <cell r="E168">
            <v>1299</v>
          </cell>
          <cell r="F168">
            <v>0.69</v>
          </cell>
          <cell r="G168">
            <v>4.2</v>
          </cell>
          <cell r="H168">
            <v>13120</v>
          </cell>
        </row>
        <row r="169">
          <cell r="A169" t="str">
            <v>B09JKNF147</v>
          </cell>
          <cell r="B169" t="str">
            <v>Electvision Remote Control Compatible with Kodak/Thomson Smart led tv (Without Voice) Before Placing Order for verification Contact Our coustmer Care 7738090464</v>
          </cell>
          <cell r="C169" t="str">
            <v>Electronics|HomeTheater,TV&amp;Video|Accessories|RemoteControls</v>
          </cell>
          <cell r="D169">
            <v>339</v>
          </cell>
          <cell r="E169">
            <v>1999</v>
          </cell>
          <cell r="F169">
            <v>0.83</v>
          </cell>
          <cell r="G169">
            <v>4</v>
          </cell>
          <cell r="H169">
            <v>343</v>
          </cell>
        </row>
        <row r="170">
          <cell r="A170" t="str">
            <v>B0B9959XF3</v>
          </cell>
          <cell r="B170" t="str">
            <v>Acer 80 cm (32 inches) S Series HD Ready Android Smart LED TV AR32AR2841HDSB (Black)</v>
          </cell>
          <cell r="C170" t="str">
            <v>Electronics|HomeTheater,TV&amp;Video|Televisions|SmartTelevisions</v>
          </cell>
          <cell r="D170">
            <v>12499</v>
          </cell>
          <cell r="E170">
            <v>22990</v>
          </cell>
          <cell r="F170">
            <v>0.46</v>
          </cell>
          <cell r="G170">
            <v>4.3</v>
          </cell>
          <cell r="H170">
            <v>1611</v>
          </cell>
        </row>
        <row r="171">
          <cell r="A171" t="str">
            <v>B09PNR6F8Q</v>
          </cell>
          <cell r="B171" t="str">
            <v>realme 10W Fast Charging Micro-USB Cable (Braided, Black)</v>
          </cell>
          <cell r="C171" t="str">
            <v>Computers&amp;Accessories|Accessories&amp;Peripherals|Cables&amp;Accessories|Cables|USBCables</v>
          </cell>
          <cell r="D171">
            <v>249</v>
          </cell>
          <cell r="E171">
            <v>399</v>
          </cell>
          <cell r="F171">
            <v>0.38</v>
          </cell>
          <cell r="G171">
            <v>4</v>
          </cell>
          <cell r="H171">
            <v>6558</v>
          </cell>
        </row>
        <row r="172">
          <cell r="A172" t="str">
            <v>B07M69276N</v>
          </cell>
          <cell r="B172" t="str">
            <v>TP-Link AC1300 USB WiFi Adapter (Archer T3U) - 2.4G/5G Dual Band Mini Wireless Network Adapter for PC Desktop, MU-MIMO Wi-Fi Dongle, USB 3.0, Supports Windows 11,10, 8.1, 8, 7, XP/Mac OS 10.15 and earlier</v>
          </cell>
          <cell r="C172" t="str">
            <v>Computers&amp;Accessories|NetworkingDevices|NetworkAdapters|WirelessUSBAdapters</v>
          </cell>
          <cell r="D172">
            <v>1399</v>
          </cell>
          <cell r="E172">
            <v>2499</v>
          </cell>
          <cell r="F172">
            <v>0.44</v>
          </cell>
          <cell r="G172">
            <v>4.4000000000000004</v>
          </cell>
          <cell r="H172">
            <v>23169</v>
          </cell>
        </row>
        <row r="173">
          <cell r="A173" t="str">
            <v>B0B1YZ9CB8</v>
          </cell>
          <cell r="B173" t="str">
            <v>Acer 139 cm (55 inches) I Series 4K Ultra HD Android Smart LED TV AR55AR2851UDFL (Black)</v>
          </cell>
          <cell r="C173" t="str">
            <v>Electronics|HomeTheater,TV&amp;Video|Televisions|SmartTelevisions</v>
          </cell>
          <cell r="D173">
            <v>32999</v>
          </cell>
          <cell r="E173">
            <v>47990</v>
          </cell>
          <cell r="F173">
            <v>0.31</v>
          </cell>
          <cell r="G173">
            <v>4.3</v>
          </cell>
          <cell r="H173">
            <v>4703</v>
          </cell>
        </row>
        <row r="174">
          <cell r="A174" t="str">
            <v>B09YLYB9PB</v>
          </cell>
          <cell r="B174" t="str">
            <v>Ambrane 60W / 3A Fast Charging Output Cable with Micro to USB for Mobile, Neckband, True Wireless Earphone Charging, 480mbps Data Sync Speed, 1m Length (ACM - AZ1, Black)</v>
          </cell>
          <cell r="C174" t="str">
            <v>Computers&amp;Accessories|Accessories&amp;Peripherals|Cables&amp;Accessories|Cables|USBCables</v>
          </cell>
          <cell r="D174">
            <v>149</v>
          </cell>
          <cell r="E174">
            <v>399</v>
          </cell>
          <cell r="F174">
            <v>0.63</v>
          </cell>
          <cell r="G174">
            <v>4</v>
          </cell>
          <cell r="H174">
            <v>1423</v>
          </cell>
        </row>
        <row r="175">
          <cell r="A175" t="str">
            <v>B08CTNJ985</v>
          </cell>
          <cell r="B175" t="str">
            <v>Wayona USB Type C 65W Fast Charging 2M/6Ft Long Flash Charge Cable 3A QC 3.0 Data Cable Compatible with Samsung Galaxy S21 S10 S9 S8, iQOO Z3, Vivo, Note 10 9 8, A20e A40 A50 A70, Moto G7 G8 (2M, Grey)</v>
          </cell>
          <cell r="C175" t="str">
            <v>Computers&amp;Accessories|Accessories&amp;Peripherals|Cables&amp;Accessories|Cables|USBCables</v>
          </cell>
          <cell r="D175">
            <v>325</v>
          </cell>
          <cell r="E175">
            <v>999</v>
          </cell>
          <cell r="F175">
            <v>0.67</v>
          </cell>
          <cell r="G175">
            <v>4.3</v>
          </cell>
          <cell r="H175">
            <v>2651</v>
          </cell>
        </row>
        <row r="176">
          <cell r="A176" t="str">
            <v>B0BP7XLX48</v>
          </cell>
          <cell r="B176" t="str">
            <v>Syncwire LTG to USB Cable for Fast Charging Compatible with Phone 5/ 5C/ 5S/ 6/ 6S/ 7/8/ X/XR/XS Max/ 11/12/ 13 Series and Pad Air/Mini, Pod &amp; Other Devices (1.1 Meter, White)</v>
          </cell>
          <cell r="C176" t="str">
            <v>Computers&amp;Accessories|Accessories&amp;Peripherals|Cables&amp;Accessories|Cables|USBCables</v>
          </cell>
          <cell r="D176">
            <v>399</v>
          </cell>
          <cell r="E176">
            <v>1999</v>
          </cell>
          <cell r="F176">
            <v>0.8</v>
          </cell>
          <cell r="G176">
            <v>5</v>
          </cell>
          <cell r="H176">
            <v>5</v>
          </cell>
        </row>
        <row r="177">
          <cell r="A177" t="str">
            <v>B09LHXNZLR</v>
          </cell>
          <cell r="B177" t="str">
            <v>Skadioo WiFi Adapter for pc | Car Accessories, WiFi Dongle for pc | USB WiFi Adapter for pc | Wi-Fi Receiver 2.4GHz, 802.11b/g/n UNano Size WiFi Dongle Compatible Adapter,WiFi dongle for pc</v>
          </cell>
          <cell r="C177" t="str">
            <v>Computers&amp;Accessories|NetworkingDevices|NetworkAdapters|WirelessUSBAdapters</v>
          </cell>
          <cell r="D177">
            <v>199</v>
          </cell>
          <cell r="E177">
            <v>499</v>
          </cell>
          <cell r="F177">
            <v>0.6</v>
          </cell>
          <cell r="G177">
            <v>3.7</v>
          </cell>
          <cell r="H177">
            <v>612</v>
          </cell>
        </row>
        <row r="178">
          <cell r="A178" t="str">
            <v>B0B3N8VG24</v>
          </cell>
          <cell r="B178" t="str">
            <v>FLiX (Beetel USB to Type C PVC Data Sync &amp; 15W(3A) TPE Fast Charging Cable, Made in India, 480Mbps Data Sync, 1 Meter Long cable for all Andriod &amp; all Type C Devices (Black)(XCD - FPC02)</v>
          </cell>
          <cell r="C178" t="str">
            <v>Computers&amp;Accessories|Accessories&amp;Peripherals|Cables&amp;Accessories|Cables|USBCables</v>
          </cell>
          <cell r="D178">
            <v>88</v>
          </cell>
          <cell r="E178">
            <v>299</v>
          </cell>
          <cell r="F178">
            <v>0.71</v>
          </cell>
          <cell r="G178">
            <v>4</v>
          </cell>
          <cell r="H178">
            <v>9378</v>
          </cell>
        </row>
        <row r="179">
          <cell r="A179" t="str">
            <v>B08PSVBB2X</v>
          </cell>
          <cell r="B179" t="str">
            <v>Zoul USB C to USB C Fast Charging Cable 65W Type C to Type C Nylon Braided Cord Compatible with Macbook Oneplus 9 10R Samsung Galaxy S22 S21 Ultra Z Flip3 Macbook Air/Pro M1 Google Pixel 11'' iPad Pro 2020/2018 (2M, Grey)</v>
          </cell>
          <cell r="C179" t="str">
            <v>Computers&amp;Accessories|Accessories&amp;Peripherals|Cables&amp;Accessories|Cables|USBCables</v>
          </cell>
          <cell r="D179">
            <v>399</v>
          </cell>
          <cell r="E179">
            <v>1099</v>
          </cell>
          <cell r="F179">
            <v>0.64</v>
          </cell>
          <cell r="G179">
            <v>4.0999999999999996</v>
          </cell>
          <cell r="H179">
            <v>2685</v>
          </cell>
        </row>
        <row r="180">
          <cell r="A180" t="str">
            <v>B0B3MQXNFB</v>
          </cell>
          <cell r="B180" t="str">
            <v>FLiX (Beetel Flow USB to Micro USB PVC Data Sync &amp; 12W(2.4A) Fast Charging Cable,Made in India,480Mbps Data Sync,Solid Cable,1 Meter Long cable for all Andriod &amp; Micro USB Devices (Black)(XCD-FPM01)</v>
          </cell>
          <cell r="C180" t="str">
            <v>Computers&amp;Accessories|Accessories&amp;Peripherals|Cables&amp;Accessories|Cables|USBCables</v>
          </cell>
          <cell r="D180">
            <v>57.89</v>
          </cell>
          <cell r="E180">
            <v>199</v>
          </cell>
          <cell r="F180">
            <v>0.71</v>
          </cell>
          <cell r="G180">
            <v>4</v>
          </cell>
          <cell r="H180">
            <v>9378</v>
          </cell>
        </row>
        <row r="181">
          <cell r="A181" t="str">
            <v>B08XMSKKMM</v>
          </cell>
          <cell r="B181" t="str">
            <v>7SEVEN¬Æ Bluetooth Voice Command Remote for Xiaomi Redmi Mi Smart TV with Netflix &amp; Prime Video Hot Keys XMRM-00A</v>
          </cell>
          <cell r="C181" t="str">
            <v>Electronics|HomeTheater,TV&amp;Video|Accessories|RemoteControls</v>
          </cell>
          <cell r="D181">
            <v>799</v>
          </cell>
          <cell r="E181">
            <v>1999</v>
          </cell>
          <cell r="F181">
            <v>0.6</v>
          </cell>
          <cell r="G181">
            <v>3.3</v>
          </cell>
          <cell r="H181">
            <v>576</v>
          </cell>
        </row>
        <row r="182">
          <cell r="A182" t="str">
            <v>B09L8DT7D6</v>
          </cell>
          <cell r="B182" t="str">
            <v>Sony TV - Remote Compatible for Sony LED Remote Control Works with Sony LED TV by Trend Trail Speed tech &amp; Remote hi Remote &amp; REO India only</v>
          </cell>
          <cell r="C182" t="str">
            <v>Electronics|HomeTheater,TV&amp;Video|Accessories|RemoteControls</v>
          </cell>
          <cell r="D182">
            <v>205</v>
          </cell>
          <cell r="E182">
            <v>499</v>
          </cell>
          <cell r="F182">
            <v>0.59</v>
          </cell>
          <cell r="G182">
            <v>3.8</v>
          </cell>
          <cell r="H182">
            <v>313</v>
          </cell>
        </row>
        <row r="183">
          <cell r="A183" t="str">
            <v>B00GE55L22</v>
          </cell>
          <cell r="B183" t="str">
            <v>Storite USB 3.0 Cable A to Micro B high Speed Upto 5 Gbps Data Transfer Cable for Portable External Hard Drive - (20cm), Black</v>
          </cell>
          <cell r="C183" t="str">
            <v>Computers&amp;Accessories|Accessories&amp;Peripherals|Cables&amp;Accessories|Cables|USBCables</v>
          </cell>
          <cell r="D183">
            <v>299</v>
          </cell>
          <cell r="E183">
            <v>699</v>
          </cell>
          <cell r="F183">
            <v>0.56999999999999995</v>
          </cell>
          <cell r="G183">
            <v>4.0999999999999996</v>
          </cell>
          <cell r="H183">
            <v>2957</v>
          </cell>
        </row>
        <row r="184">
          <cell r="A184" t="str">
            <v>B0162K34H2</v>
          </cell>
          <cell r="B184" t="str">
            <v>boAt LTG 500 Apple MFI Certified for iPhone, iPad and iPod 2Mtr Data Cable(Space Grey)</v>
          </cell>
          <cell r="C184" t="str">
            <v>Computers&amp;Accessories|Accessories&amp;Peripherals|Cables&amp;Accessories|Cables|USBCables</v>
          </cell>
          <cell r="D184">
            <v>849</v>
          </cell>
          <cell r="E184">
            <v>999</v>
          </cell>
          <cell r="F184">
            <v>0.15</v>
          </cell>
          <cell r="G184">
            <v>4.0999999999999996</v>
          </cell>
          <cell r="H184">
            <v>6736</v>
          </cell>
        </row>
        <row r="185">
          <cell r="A185" t="str">
            <v>B0B8SRZ5SV</v>
          </cell>
          <cell r="B185" t="str">
            <v>AmazonBasics USB C to Lightning Aluminum with Nylon Braided MFi Certified Charging Cable (Grey, 1.2 meter)</v>
          </cell>
          <cell r="C185" t="str">
            <v>Computers&amp;Accessories|Accessories&amp;Peripherals|Cables&amp;Accessories|Cables|USBCables</v>
          </cell>
          <cell r="D185">
            <v>949</v>
          </cell>
          <cell r="E185">
            <v>1999</v>
          </cell>
          <cell r="F185">
            <v>0.53</v>
          </cell>
          <cell r="G185">
            <v>4.4000000000000004</v>
          </cell>
          <cell r="H185">
            <v>13552</v>
          </cell>
        </row>
        <row r="186">
          <cell r="A186" t="str">
            <v>B07CWNJLPC</v>
          </cell>
          <cell r="B186" t="str">
            <v>AmazonBasics Double Braided Nylon USB Type-C to Type-C 2.0 Cable Smartphone (Dark Grey, 3 feet)</v>
          </cell>
          <cell r="C186" t="str">
            <v>Computers&amp;Accessories|Accessories&amp;Peripherals|Cables&amp;Accessories|Cables|USBCables</v>
          </cell>
          <cell r="D186">
            <v>499</v>
          </cell>
          <cell r="E186">
            <v>1200</v>
          </cell>
          <cell r="F186">
            <v>0.57999999999999996</v>
          </cell>
          <cell r="G186">
            <v>4.3</v>
          </cell>
          <cell r="H186">
            <v>5451</v>
          </cell>
        </row>
        <row r="187">
          <cell r="A187" t="str">
            <v>B00NH12R1O</v>
          </cell>
          <cell r="B187" t="str">
            <v>Amazon Basics USB 3.0 Cable - A Male to Micro B - 6 Feet (1.8 Meters), Black</v>
          </cell>
          <cell r="C187" t="str">
            <v>Computers&amp;Accessories|Accessories&amp;Peripherals|Cables&amp;Accessories|Cables|USBCables</v>
          </cell>
          <cell r="D187">
            <v>299</v>
          </cell>
          <cell r="E187">
            <v>485</v>
          </cell>
          <cell r="F187">
            <v>0.38</v>
          </cell>
          <cell r="G187">
            <v>4.3</v>
          </cell>
          <cell r="H187">
            <v>10911</v>
          </cell>
        </row>
        <row r="188">
          <cell r="A188" t="str">
            <v>B0B8SSC5D9</v>
          </cell>
          <cell r="B188" t="str">
            <v>AmazonBasics USB C to Lightning Aluminum with Nylon Braided MFi Certified Charging Cable (Grey, 1.8 meter)</v>
          </cell>
          <cell r="C188" t="str">
            <v>Computers&amp;Accessories|Accessories&amp;Peripherals|Cables&amp;Accessories|Cables|USBCables</v>
          </cell>
          <cell r="D188">
            <v>949</v>
          </cell>
          <cell r="E188">
            <v>1999</v>
          </cell>
          <cell r="F188">
            <v>0.53</v>
          </cell>
          <cell r="G188">
            <v>4.4000000000000004</v>
          </cell>
          <cell r="H188">
            <v>13552</v>
          </cell>
        </row>
        <row r="189">
          <cell r="A189" t="str">
            <v>B08WKG2MWT</v>
          </cell>
          <cell r="B189" t="str">
            <v>Wayona Usb C 65W Fast Charging Cable Compatible For Tablets Samsung S22 S20 S10 S20Fe S21 S21 Ultra A70 A51 A71 A50S M31 M51 M31S M53 5G (1M, Black)</v>
          </cell>
          <cell r="C189" t="str">
            <v>Computers&amp;Accessories|Accessories&amp;Peripherals|Cables&amp;Accessories|Cables|USBCables</v>
          </cell>
          <cell r="D189">
            <v>379</v>
          </cell>
          <cell r="E189">
            <v>1099</v>
          </cell>
          <cell r="F189">
            <v>0.66</v>
          </cell>
          <cell r="G189">
            <v>4.3</v>
          </cell>
          <cell r="H189">
            <v>2806</v>
          </cell>
        </row>
        <row r="190">
          <cell r="A190" t="str">
            <v>B0B466C3G4</v>
          </cell>
          <cell r="B190" t="str">
            <v>Karbonn 80 cm (32 inches) Millenium Bezel-Less Series HD Ready Smart LED TV KJW32SKHD (Phantom Black)</v>
          </cell>
          <cell r="C190" t="str">
            <v>Electronics|HomeTheater,TV&amp;Video|Televisions|SmartTelevisions</v>
          </cell>
          <cell r="D190">
            <v>8990</v>
          </cell>
          <cell r="E190">
            <v>18990</v>
          </cell>
          <cell r="F190">
            <v>0.53</v>
          </cell>
          <cell r="G190">
            <v>3.9</v>
          </cell>
          <cell r="H190">
            <v>350</v>
          </cell>
        </row>
        <row r="191">
          <cell r="A191" t="str">
            <v>B005LJQMZC</v>
          </cell>
          <cell r="B191" t="str">
            <v>BlueRigger Digital Optical Audio Toslink Cable (6 Feet / 1.8 Meter) With 8 Channel (7.1) Audio Support (for Home Theatre, Xbox, Playstation etc.)</v>
          </cell>
          <cell r="C191" t="str">
            <v>Electronics|HomeTheater,TV&amp;Video|Accessories|Cables|OpticalCables</v>
          </cell>
          <cell r="D191">
            <v>486</v>
          </cell>
          <cell r="E191">
            <v>1999</v>
          </cell>
          <cell r="F191">
            <v>0.76</v>
          </cell>
          <cell r="G191">
            <v>4.2</v>
          </cell>
          <cell r="H191">
            <v>30023</v>
          </cell>
        </row>
        <row r="192">
          <cell r="A192" t="str">
            <v>B07MDRGHWQ</v>
          </cell>
          <cell r="B192" t="str">
            <v>VW 60 cm (24 inches) Premium Series HD Ready LED TV VW24A (Black)</v>
          </cell>
          <cell r="C192" t="str">
            <v>Electronics|HomeTheater,TV&amp;Video|Televisions|StandardTelevisions</v>
          </cell>
          <cell r="D192">
            <v>5699</v>
          </cell>
          <cell r="E192">
            <v>11000</v>
          </cell>
          <cell r="F192">
            <v>0.48</v>
          </cell>
          <cell r="G192">
            <v>4.2</v>
          </cell>
          <cell r="H192">
            <v>4003</v>
          </cell>
        </row>
        <row r="193">
          <cell r="A193" t="str">
            <v>B07DC4RZPY</v>
          </cell>
          <cell r="B193" t="str">
            <v>Amazon Basics USB A to Lightning MFi Certified Charging Cable (White, 1.2 meter)</v>
          </cell>
          <cell r="C193" t="str">
            <v>Computers&amp;Accessories|Accessories&amp;Peripherals|Cables&amp;Accessories|Cables|USBCables</v>
          </cell>
          <cell r="D193">
            <v>709</v>
          </cell>
          <cell r="E193">
            <v>1999</v>
          </cell>
          <cell r="F193">
            <v>0.65</v>
          </cell>
          <cell r="G193">
            <v>4.0999999999999996</v>
          </cell>
          <cell r="H193">
            <v>178817</v>
          </cell>
        </row>
        <row r="194">
          <cell r="A194" t="str">
            <v>B0B15GSPQW</v>
          </cell>
          <cell r="B194" t="str">
            <v>Samsung 138 cm (55 inches) Crystal 4K Neo Series Ultra HD Smart LED TV UA55AUE65AKXXL (Black)</v>
          </cell>
          <cell r="C194" t="str">
            <v>Electronics|HomeTheater,TV&amp;Video|Televisions|SmartTelevisions</v>
          </cell>
          <cell r="D194">
            <v>47990</v>
          </cell>
          <cell r="E194">
            <v>70900</v>
          </cell>
          <cell r="F194">
            <v>0.32</v>
          </cell>
          <cell r="G194">
            <v>4.3</v>
          </cell>
          <cell r="H194">
            <v>7109</v>
          </cell>
        </row>
        <row r="195">
          <cell r="A195" t="str">
            <v>B08GJNM9N7</v>
          </cell>
          <cell r="B195" t="str">
            <v>LOHAYA Television Remote Compatible for VU LED LCD HD Tv Remote Control Model No :- EN2B27V</v>
          </cell>
          <cell r="C195" t="str">
            <v>Electronics|HomeTheater,TV&amp;Video|Accessories|RemoteControls</v>
          </cell>
          <cell r="D195">
            <v>299</v>
          </cell>
          <cell r="E195">
            <v>1199</v>
          </cell>
          <cell r="F195">
            <v>0.75</v>
          </cell>
          <cell r="G195">
            <v>3.7</v>
          </cell>
          <cell r="H195">
            <v>490</v>
          </cell>
        </row>
        <row r="196">
          <cell r="A196" t="str">
            <v>B09C6FML9B</v>
          </cell>
          <cell r="B196" t="str">
            <v>Duracell Micro USB 3A Braided Sync &amp; Fast Charging Cable, 3.9 Feet (1.2M). Supports QC 2.0/3.0 Charging, High Speed Data Transmission - Black</v>
          </cell>
          <cell r="C196" t="str">
            <v>Computers&amp;Accessories|Accessories&amp;Peripherals|Cables&amp;Accessories|Cables|USBCables</v>
          </cell>
          <cell r="D196">
            <v>320</v>
          </cell>
          <cell r="E196">
            <v>599</v>
          </cell>
          <cell r="F196">
            <v>0.47</v>
          </cell>
          <cell r="G196">
            <v>4.0999999999999996</v>
          </cell>
          <cell r="H196">
            <v>491</v>
          </cell>
        </row>
        <row r="197">
          <cell r="A197" t="str">
            <v>B0B65MJ45G</v>
          </cell>
          <cell r="B197" t="str">
            <v>Zebronics CU3100V Fast charging Type C cable with QC 18W support, 3A max capacity, 1 meter braided cable, Data transfer and Superior durability (Braided Black + White)</v>
          </cell>
          <cell r="C197" t="str">
            <v>Computers&amp;Accessories|Accessories&amp;Peripherals|Cables&amp;Accessories|Cables|USBCables</v>
          </cell>
          <cell r="D197">
            <v>139</v>
          </cell>
          <cell r="E197">
            <v>549</v>
          </cell>
          <cell r="F197">
            <v>0.75</v>
          </cell>
          <cell r="G197">
            <v>3.9</v>
          </cell>
          <cell r="H197">
            <v>61</v>
          </cell>
        </row>
        <row r="198">
          <cell r="A198" t="str">
            <v>B08P9RYPLR</v>
          </cell>
          <cell r="B198" t="str">
            <v>FLiX (Beetel) USB to iPhone Lightning Textured Pattern Data Sync &amp; 2A Fast Charging Cable, Made in India, 480Mbps Data Sync, Tough Cable, 1 Meter Long USB Cable for Apple Devices (Black)(XCD-L102)</v>
          </cell>
          <cell r="C198" t="str">
            <v>Computers&amp;Accessories|Accessories&amp;Peripherals|Cables&amp;Accessories|Cables|USBCables</v>
          </cell>
          <cell r="D198">
            <v>129</v>
          </cell>
          <cell r="E198">
            <v>249</v>
          </cell>
          <cell r="F198">
            <v>0.48</v>
          </cell>
          <cell r="G198">
            <v>4</v>
          </cell>
          <cell r="H198">
            <v>9378</v>
          </cell>
        </row>
        <row r="199">
          <cell r="A199" t="str">
            <v>B0B6F8HHR6</v>
          </cell>
          <cell r="B199" t="str">
            <v>MI 108 cm (43 inches) 5A Series Full HD Smart Android LED TV L43M7-EAIN (Black)</v>
          </cell>
          <cell r="C199" t="str">
            <v>Electronics|HomeTheater,TV&amp;Video|Televisions|SmartTelevisions</v>
          </cell>
          <cell r="D199">
            <v>24999</v>
          </cell>
          <cell r="E199">
            <v>35999</v>
          </cell>
          <cell r="F199">
            <v>0.31</v>
          </cell>
          <cell r="G199">
            <v>4.2</v>
          </cell>
          <cell r="H199">
            <v>32840</v>
          </cell>
        </row>
        <row r="200">
          <cell r="A200" t="str">
            <v>B084MZXJN6</v>
          </cell>
          <cell r="B200" t="str">
            <v>Belkin Apple Certified Lightning to USB Charge and Sync Cable for iPhone, iPad, Air Pods, 39.6 inch (100cm) ‚Äì Black</v>
          </cell>
          <cell r="C200" t="str">
            <v>Computers&amp;Accessories|Accessories&amp;Peripherals|Cables&amp;Accessories|Cables|USBCables</v>
          </cell>
          <cell r="D200">
            <v>999</v>
          </cell>
          <cell r="E200">
            <v>1699</v>
          </cell>
          <cell r="F200">
            <v>0.41</v>
          </cell>
          <cell r="G200">
            <v>4.4000000000000004</v>
          </cell>
          <cell r="H200">
            <v>7318</v>
          </cell>
        </row>
        <row r="201">
          <cell r="A201" t="str">
            <v>B08XMG618K</v>
          </cell>
          <cell r="B201" t="str">
            <v>Time Office Scanner Replacement Cable for Startek FM220U (Type C) Ivory</v>
          </cell>
          <cell r="C201" t="str">
            <v>Computers&amp;Accessories|Accessories&amp;Peripherals|Cables&amp;Accessories|Cables|USBCables</v>
          </cell>
          <cell r="D201">
            <v>225</v>
          </cell>
          <cell r="E201">
            <v>499</v>
          </cell>
          <cell r="F201">
            <v>0.55000000000000004</v>
          </cell>
          <cell r="G201">
            <v>4.0999999999999996</v>
          </cell>
          <cell r="H201">
            <v>789</v>
          </cell>
        </row>
        <row r="202">
          <cell r="A202" t="str">
            <v>B0BCKWZ884</v>
          </cell>
          <cell r="B202" t="str">
            <v>Caldipree Silicone Case Cover Compatible for 2022 Samsung Smart TV Remote QLED TV BN68-13897A TM2280E (2022-BLACK)</v>
          </cell>
          <cell r="C202" t="str">
            <v>Electronics|HomeTheater,TV&amp;Video|Accessories|RemoteControls</v>
          </cell>
          <cell r="D202">
            <v>547</v>
          </cell>
          <cell r="E202">
            <v>2999</v>
          </cell>
          <cell r="F202">
            <v>0.82</v>
          </cell>
          <cell r="G202">
            <v>4.3</v>
          </cell>
          <cell r="H202">
            <v>407</v>
          </cell>
        </row>
        <row r="203">
          <cell r="A203" t="str">
            <v>B00GGGOYEK</v>
          </cell>
          <cell r="B203" t="str">
            <v>Storite USB 2.0 A to Mini 5 pin B Cable for External HDDS/Camera/Card Readers 35cm</v>
          </cell>
          <cell r="C203" t="str">
            <v>Computers&amp;Accessories|Accessories&amp;Peripherals|Cables&amp;Accessories|Cables|USBCables</v>
          </cell>
          <cell r="D203">
            <v>259</v>
          </cell>
          <cell r="E203">
            <v>699</v>
          </cell>
          <cell r="F203">
            <v>0.63</v>
          </cell>
          <cell r="G203">
            <v>3.8</v>
          </cell>
          <cell r="H203">
            <v>2399</v>
          </cell>
        </row>
        <row r="204">
          <cell r="A204" t="str">
            <v>B07ZR4S1G4</v>
          </cell>
          <cell r="B204" t="str">
            <v>Universal Remote Control for All Sony TV for All LCD LED and Bravia TVs Remote</v>
          </cell>
          <cell r="C204" t="str">
            <v>Electronics|HomeTheater,TV&amp;Video|Accessories|RemoteControls</v>
          </cell>
          <cell r="D204">
            <v>239</v>
          </cell>
          <cell r="E204">
            <v>699</v>
          </cell>
          <cell r="F204">
            <v>0.66</v>
          </cell>
          <cell r="G204">
            <v>4.4000000000000004</v>
          </cell>
          <cell r="H204">
            <v>2640</v>
          </cell>
        </row>
        <row r="205">
          <cell r="A205" t="str">
            <v>B09C635BMM</v>
          </cell>
          <cell r="B205" t="str">
            <v>Cotbolt Silicone Case Cover Compatible for Samsung BN59-01312A QLED 8K 4K Smart TV Remote Shockproof Protective Remote Cover (Black)</v>
          </cell>
          <cell r="C205" t="str">
            <v>Electronics|HomeTheater,TV&amp;Video|Accessories|RemoteControls</v>
          </cell>
          <cell r="D205">
            <v>349</v>
          </cell>
          <cell r="E205">
            <v>999</v>
          </cell>
          <cell r="F205">
            <v>0.65</v>
          </cell>
          <cell r="G205">
            <v>4</v>
          </cell>
          <cell r="H205">
            <v>839</v>
          </cell>
        </row>
        <row r="206">
          <cell r="A206" t="str">
            <v>B00GG59HU2</v>
          </cell>
          <cell r="B206" t="str">
            <v>BlueRigger High Speed HDMI Cable with Ethernet - Supports 3D, 4K 60Hz and Audio Return - Latest Version (3 Feet / 0.9 Meter)</v>
          </cell>
          <cell r="C206" t="str">
            <v>Electronics|HomeTheater,TV&amp;Video|Accessories|Cables|HDMICables</v>
          </cell>
          <cell r="D206">
            <v>467</v>
          </cell>
          <cell r="E206">
            <v>599</v>
          </cell>
          <cell r="F206">
            <v>0.22</v>
          </cell>
          <cell r="G206">
            <v>4.4000000000000004</v>
          </cell>
          <cell r="H206">
            <v>44054</v>
          </cell>
        </row>
        <row r="207">
          <cell r="A207" t="str">
            <v>B00RGLI0ZS</v>
          </cell>
          <cell r="B207" t="str">
            <v>Amkette 30 Pin to USB Charging &amp; Data Sync Cable for iPhone 3G/3GS/4/4s/iPad 1/2/3, iPod Nano 5th/6th Gen and iPod Touch 3rd/4th Gen -1.5m (Black)</v>
          </cell>
          <cell r="C207" t="str">
            <v>Computers&amp;Accessories|Accessories&amp;Peripherals|Cables&amp;Accessories|Cables|USBCables</v>
          </cell>
          <cell r="D207">
            <v>449</v>
          </cell>
          <cell r="E207">
            <v>599</v>
          </cell>
          <cell r="F207">
            <v>0.25</v>
          </cell>
          <cell r="G207">
            <v>4</v>
          </cell>
          <cell r="H207">
            <v>3231</v>
          </cell>
        </row>
        <row r="208">
          <cell r="A208" t="str">
            <v>B09ZPJT8B2</v>
          </cell>
          <cell r="B208" t="str">
            <v>TCL 80 cm (32 inches) HD Ready Certified Android Smart LED TV 32S615 (Black)</v>
          </cell>
          <cell r="C208" t="str">
            <v>Electronics|HomeTheater,TV&amp;Video|Televisions|SmartTelevisions</v>
          </cell>
          <cell r="D208">
            <v>11990</v>
          </cell>
          <cell r="E208">
            <v>31990</v>
          </cell>
          <cell r="F208">
            <v>0.63</v>
          </cell>
          <cell r="G208">
            <v>4.2</v>
          </cell>
          <cell r="H208">
            <v>64</v>
          </cell>
        </row>
        <row r="209">
          <cell r="A209" t="str">
            <v>B07HZ2QCGR</v>
          </cell>
          <cell r="B209" t="str">
            <v>POPIO Type C Dash Charging USB Data Cable for OnePlus Devices</v>
          </cell>
          <cell r="C209" t="str">
            <v>Computers&amp;Accessories|Accessories&amp;Peripherals|Cables&amp;Accessories|Cables|USBCables</v>
          </cell>
          <cell r="D209">
            <v>350</v>
          </cell>
          <cell r="E209">
            <v>599</v>
          </cell>
          <cell r="F209">
            <v>0.42</v>
          </cell>
          <cell r="G209">
            <v>3.9</v>
          </cell>
          <cell r="H209">
            <v>8314</v>
          </cell>
        </row>
        <row r="210">
          <cell r="A210" t="str">
            <v>B095244Q22</v>
          </cell>
          <cell r="B210" t="str">
            <v>MYVN LTG to USB for¬†Fast Charging &amp; Data Sync USB Cable Compatible for iPhone 5/5s/6/6S/7/7+/8/8+/10/11, iPad Air/Mini, iPod and iOS Devices (1 M)</v>
          </cell>
          <cell r="C210" t="str">
            <v>Computers&amp;Accessories|Accessories&amp;Peripherals|Cables&amp;Accessories|Cables|USBCables</v>
          </cell>
          <cell r="D210">
            <v>252</v>
          </cell>
          <cell r="E210">
            <v>999</v>
          </cell>
          <cell r="F210">
            <v>0.75</v>
          </cell>
          <cell r="G210">
            <v>3.7</v>
          </cell>
          <cell r="H210">
            <v>2249</v>
          </cell>
        </row>
        <row r="211">
          <cell r="A211" t="str">
            <v>B08CKW1KH9</v>
          </cell>
          <cell r="B211" t="str">
            <v>Tata Sky Universal Remote Compatible for SD/HD</v>
          </cell>
          <cell r="C211" t="str">
            <v>Electronics|HomeTheater,TV&amp;Video|Accessories|RemoteControls</v>
          </cell>
          <cell r="D211">
            <v>204</v>
          </cell>
          <cell r="E211">
            <v>599</v>
          </cell>
          <cell r="F211">
            <v>0.66</v>
          </cell>
          <cell r="G211">
            <v>3.6</v>
          </cell>
          <cell r="H211">
            <v>339</v>
          </cell>
        </row>
        <row r="212">
          <cell r="A212" t="str">
            <v>B0BLV1GNLN</v>
          </cell>
          <cell r="B212" t="str">
            <v>WZATCO Pixel | Portable LED Projector | Native 720p with Full HD 1080P Support | 2000 Lumens (200 ANSI) | 176" Large Screen | Projector for Home and Outdoor | Compatible with TV Stick, PC, PS4</v>
          </cell>
          <cell r="C212" t="str">
            <v>Electronics|HomeTheater,TV&amp;Video|Projectors</v>
          </cell>
          <cell r="D212">
            <v>6490</v>
          </cell>
          <cell r="E212">
            <v>9990</v>
          </cell>
          <cell r="F212">
            <v>0.35</v>
          </cell>
          <cell r="G212">
            <v>4</v>
          </cell>
          <cell r="H212">
            <v>27</v>
          </cell>
        </row>
        <row r="213">
          <cell r="A213" t="str">
            <v>B08RHPDNVV</v>
          </cell>
          <cell r="B213" t="str">
            <v>7SEVEN¬Æ Compatible Tata Sky Remote Control Replacement of Original dth SD HD tata Play Set top Box Remote - IR Learning Universal Remote for Any Brand TV - Pairing Must</v>
          </cell>
          <cell r="C213" t="str">
            <v>Electronics|HomeTheater,TV&amp;Video|Accessories|RemoteControls</v>
          </cell>
          <cell r="D213">
            <v>235</v>
          </cell>
          <cell r="E213">
            <v>599</v>
          </cell>
          <cell r="F213">
            <v>0.61</v>
          </cell>
          <cell r="G213">
            <v>3.5</v>
          </cell>
          <cell r="H213">
            <v>197</v>
          </cell>
        </row>
        <row r="214">
          <cell r="A214" t="str">
            <v>B00NH13Q8W</v>
          </cell>
          <cell r="B214" t="str">
            <v>AmazonBasics USB 2.0 Extension Cable for Personal Computer, Printer, 2-Pack - A-Male to A-Female - 3.3 Feet (1 Meter, Black)</v>
          </cell>
          <cell r="C214" t="str">
            <v>Computers&amp;Accessories|Accessories&amp;Peripherals|Cables&amp;Accessories|Cables|USBCables</v>
          </cell>
          <cell r="D214">
            <v>299</v>
          </cell>
          <cell r="E214">
            <v>800</v>
          </cell>
          <cell r="F214">
            <v>0.63</v>
          </cell>
          <cell r="G214">
            <v>4.5</v>
          </cell>
          <cell r="H214">
            <v>74977</v>
          </cell>
        </row>
        <row r="215">
          <cell r="A215" t="str">
            <v>B0B8SSZ76F</v>
          </cell>
          <cell r="B215" t="str">
            <v>Amazon Basics USB C to Lightning TPE MFi Certified Charging Cable (White, 1.2 meter)</v>
          </cell>
          <cell r="C215" t="str">
            <v>Computers&amp;Accessories|Accessories&amp;Peripherals|Cables&amp;Accessories|Cables|USBCables</v>
          </cell>
          <cell r="D215">
            <v>799</v>
          </cell>
          <cell r="E215">
            <v>1999</v>
          </cell>
          <cell r="F215">
            <v>0.6</v>
          </cell>
          <cell r="G215">
            <v>4.2</v>
          </cell>
          <cell r="H215">
            <v>8583</v>
          </cell>
        </row>
        <row r="216">
          <cell r="A216" t="str">
            <v>B0841KQR1Z</v>
          </cell>
          <cell r="B216" t="str">
            <v>Crypo‚Ñ¢ Universal Remote Compatible with Tata Sky Universal HD &amp; SD Set top Box (Also Works with All TV)</v>
          </cell>
          <cell r="C216" t="str">
            <v>Electronics|HomeTheater,TV&amp;Video|Accessories|RemoteControls</v>
          </cell>
          <cell r="D216">
            <v>299</v>
          </cell>
          <cell r="E216">
            <v>999</v>
          </cell>
          <cell r="F216">
            <v>0.7</v>
          </cell>
          <cell r="G216">
            <v>3.8</v>
          </cell>
          <cell r="H216">
            <v>928</v>
          </cell>
        </row>
        <row r="217">
          <cell r="A217" t="str">
            <v>B0B467CCB9</v>
          </cell>
          <cell r="B217" t="str">
            <v>Karbonn 80 cm (32 Inches) Millennium Series HD Ready LED TV KJW32NSHDF (Phantom Black) with Bezel-Less Design</v>
          </cell>
          <cell r="C217" t="str">
            <v>Electronics|HomeTheater,TV&amp;Video|Televisions|StandardTelevisions</v>
          </cell>
          <cell r="D217">
            <v>6999</v>
          </cell>
          <cell r="E217">
            <v>16990</v>
          </cell>
          <cell r="F217">
            <v>0.59</v>
          </cell>
          <cell r="G217">
            <v>3.8</v>
          </cell>
          <cell r="H217">
            <v>110</v>
          </cell>
        </row>
        <row r="218">
          <cell r="A218" t="str">
            <v>B095JQVC7N</v>
          </cell>
          <cell r="B218" t="str">
            <v>OnePlus 138.7 cm (55 inches) U Series 4K LED Smart Android TV 55U1S (Black)</v>
          </cell>
          <cell r="C218" t="str">
            <v>Electronics|HomeTheater,TV&amp;Video|Televisions|SmartTelevisions</v>
          </cell>
          <cell r="D218">
            <v>42999</v>
          </cell>
          <cell r="E218">
            <v>59999</v>
          </cell>
          <cell r="F218">
            <v>0.28000000000000003</v>
          </cell>
          <cell r="G218">
            <v>4.0999999999999996</v>
          </cell>
          <cell r="H218">
            <v>6753</v>
          </cell>
        </row>
        <row r="219">
          <cell r="A219" t="str">
            <v>B08PPHFXG3</v>
          </cell>
          <cell r="B219" t="str">
            <v>Posh 1.5 Meter High Speed Gold Plated HDMI Male to Female Extension Cable (Black)</v>
          </cell>
          <cell r="C219" t="str">
            <v>Electronics|HomeTheater,TV&amp;Video|Accessories|Cables|HDMICables</v>
          </cell>
          <cell r="D219">
            <v>173</v>
          </cell>
          <cell r="E219">
            <v>999</v>
          </cell>
          <cell r="F219">
            <v>0.83</v>
          </cell>
          <cell r="G219">
            <v>4.3</v>
          </cell>
          <cell r="H219">
            <v>1237</v>
          </cell>
        </row>
        <row r="220">
          <cell r="A220" t="str">
            <v>B06XR9PR5X</v>
          </cell>
          <cell r="B220" t="str">
            <v>Amazon Basics HDMI Coupler,Black</v>
          </cell>
          <cell r="C220" t="str">
            <v>Electronics|HomeAudio|Accessories|Adapters</v>
          </cell>
          <cell r="D220">
            <v>209</v>
          </cell>
          <cell r="E220">
            <v>600</v>
          </cell>
          <cell r="F220">
            <v>0.65</v>
          </cell>
          <cell r="G220">
            <v>4.4000000000000004</v>
          </cell>
          <cell r="H220">
            <v>18872</v>
          </cell>
        </row>
        <row r="221">
          <cell r="A221" t="str">
            <v>B09JSW16QD</v>
          </cell>
          <cell r="B221" t="str">
            <v>boAt LTG 550v3 Lightning Apple MFi Certified Cable with Spaceship Grade Aluminium Housing,Stress Resistance, Rapid 2.4A Charging &amp; 480mbps Data Sync, 1m Length &amp; 10000+ Bends Lifespan(Mercurial Black)</v>
          </cell>
          <cell r="C221" t="str">
            <v>Computers&amp;Accessories|Accessories&amp;Peripherals|Cables&amp;Accessories|Cables|USBCables</v>
          </cell>
          <cell r="D221">
            <v>848.99</v>
          </cell>
          <cell r="E221">
            <v>1490</v>
          </cell>
          <cell r="F221">
            <v>0.43</v>
          </cell>
          <cell r="G221">
            <v>3.9</v>
          </cell>
          <cell r="H221">
            <v>356</v>
          </cell>
        </row>
        <row r="222">
          <cell r="A222" t="str">
            <v>B07JH1CBGW</v>
          </cell>
          <cell r="B222" t="str">
            <v>Wayona Nylon Braided Usb Syncing And Charging Cable Sync And Charging Cable For Iphone, Ipad (3 Ft, Black) - Pack Of 2</v>
          </cell>
          <cell r="C222" t="str">
            <v>Computers&amp;Accessories|Accessories&amp;Peripherals|Cables&amp;Accessories|Cables|USBCables</v>
          </cell>
          <cell r="D222">
            <v>649</v>
          </cell>
          <cell r="E222">
            <v>1999</v>
          </cell>
          <cell r="F222">
            <v>0.68</v>
          </cell>
          <cell r="G222">
            <v>4.2</v>
          </cell>
          <cell r="H222">
            <v>24269</v>
          </cell>
        </row>
        <row r="223">
          <cell r="A223" t="str">
            <v>B09127FZCK</v>
          </cell>
          <cell r="B223" t="str">
            <v>Astigo Compatible Remote for Airtel Digital Set Top Box (Pairing Required with TV Remote)</v>
          </cell>
          <cell r="C223" t="str">
            <v>Electronics|HomeTheater,TV&amp;Video|Accessories|RemoteControls</v>
          </cell>
          <cell r="D223">
            <v>299</v>
          </cell>
          <cell r="E223">
            <v>899</v>
          </cell>
          <cell r="F223">
            <v>0.67</v>
          </cell>
          <cell r="G223">
            <v>3.8</v>
          </cell>
          <cell r="H223">
            <v>425</v>
          </cell>
        </row>
        <row r="224">
          <cell r="A224" t="str">
            <v>B083GQGT3Z</v>
          </cell>
          <cell r="B224" t="str">
            <v>Caprigo Heavy Duty TV Wall Mount Stand for 12 to 27 inches LED/LCD/Monitor Screen's, Full Motion Rotatable Universal TV &amp; Monitor Wall Mount Bracket with Swivel &amp; Tilt Adjustments (Single Arm - M416)</v>
          </cell>
          <cell r="C224" t="str">
            <v>Electronics|HomeTheater,TV&amp;Video|Accessories|TVMounts,Stands&amp;Turntables|TVWall&amp;CeilingMounts</v>
          </cell>
          <cell r="D224">
            <v>399</v>
          </cell>
          <cell r="E224">
            <v>799</v>
          </cell>
          <cell r="F224">
            <v>0.5</v>
          </cell>
          <cell r="G224">
            <v>4.0999999999999996</v>
          </cell>
          <cell r="H224">
            <v>1161</v>
          </cell>
        </row>
        <row r="225">
          <cell r="A225" t="str">
            <v>B09Q8WQ5QJ</v>
          </cell>
          <cell r="B225" t="str">
            <v>Portronics Konnect L 60W PD Type C to Type C Mobile Charging Cable, 1.2M, Fast Data Sync, Tangle Resistant, TPE+Nylon Braided(Grey)</v>
          </cell>
          <cell r="C225" t="str">
            <v>Computers&amp;Accessories|Accessories&amp;Peripherals|Cables&amp;Accessories|Cables|USBCables</v>
          </cell>
          <cell r="D225">
            <v>249</v>
          </cell>
          <cell r="E225">
            <v>499</v>
          </cell>
          <cell r="F225">
            <v>0.5</v>
          </cell>
          <cell r="G225">
            <v>4.0999999999999996</v>
          </cell>
          <cell r="H225">
            <v>1508</v>
          </cell>
        </row>
        <row r="226">
          <cell r="A226" t="str">
            <v>B07YZG8PPY</v>
          </cell>
          <cell r="B226" t="str">
            <v>TATA SKY HD Connection with 1 month basic package and free installation</v>
          </cell>
          <cell r="C226" t="str">
            <v>Electronics|HomeTheater,TV&amp;Video|SatelliteEquipment|SatelliteReceivers</v>
          </cell>
          <cell r="D226">
            <v>1249</v>
          </cell>
          <cell r="E226">
            <v>2299</v>
          </cell>
          <cell r="F226">
            <v>0.46</v>
          </cell>
          <cell r="G226">
            <v>4.3</v>
          </cell>
          <cell r="H226">
            <v>7636</v>
          </cell>
        </row>
        <row r="227">
          <cell r="A227" t="str">
            <v>B09H39KTTB</v>
          </cell>
          <cell r="B227" t="str">
            <v>Remote Compatible for Samsung LED/LCD Remote Control Works with Samsung LED/LCD TV by Trend Trail</v>
          </cell>
          <cell r="C227" t="str">
            <v>Electronics|HomeTheater,TV&amp;Video|Accessories|RemoteControls</v>
          </cell>
          <cell r="D227">
            <v>213</v>
          </cell>
          <cell r="E227">
            <v>499</v>
          </cell>
          <cell r="F227">
            <v>0.56999999999999995</v>
          </cell>
          <cell r="G227">
            <v>3.7</v>
          </cell>
          <cell r="H227">
            <v>246</v>
          </cell>
        </row>
        <row r="228">
          <cell r="A228" t="str">
            <v>B08DCVRW98</v>
          </cell>
          <cell r="B228" t="str">
            <v>SoniVision SA-D10 SA-D100 SA-D40 Home Theater Systems Remote Compatible with Sony RM-ANU156</v>
          </cell>
          <cell r="C228" t="str">
            <v>Electronics|HomeTheater,TV&amp;Video|Accessories|RemoteControls</v>
          </cell>
          <cell r="D228">
            <v>209</v>
          </cell>
          <cell r="E228">
            <v>499</v>
          </cell>
          <cell r="F228">
            <v>0.57999999999999996</v>
          </cell>
          <cell r="G228">
            <v>4</v>
          </cell>
          <cell r="H228">
            <v>479</v>
          </cell>
        </row>
        <row r="229">
          <cell r="A229" t="str">
            <v>B0718ZN31Q</v>
          </cell>
          <cell r="B229" t="str">
            <v>Rts‚Ñ¢ High Speed 3D Full HD 1080p Support (10 Meters) HDMI Male to HDMI Male Cable TV Lead 1.4V for All Hdmi Devices- Black (10M - 30 FEET)</v>
          </cell>
          <cell r="C229" t="str">
            <v>Electronics|HomeTheater,TV&amp;Video|Accessories|Cables|HDMICables</v>
          </cell>
          <cell r="D229">
            <v>598</v>
          </cell>
          <cell r="E229">
            <v>4999</v>
          </cell>
          <cell r="F229">
            <v>0.88</v>
          </cell>
          <cell r="G229">
            <v>4.2</v>
          </cell>
          <cell r="H229">
            <v>910</v>
          </cell>
        </row>
        <row r="230">
          <cell r="A230" t="str">
            <v>B0162LYSFS</v>
          </cell>
          <cell r="B230" t="str">
            <v>boAt LTG 500 Apple MFI Certified for iPhone, iPad and iPod 2Mtr Data Cable(Metallic Silver)</v>
          </cell>
          <cell r="C230" t="str">
            <v>Computers&amp;Accessories|Accessories&amp;Peripherals|Cables&amp;Accessories|Cables|USBCables</v>
          </cell>
          <cell r="D230">
            <v>799</v>
          </cell>
          <cell r="E230">
            <v>1749</v>
          </cell>
          <cell r="F230">
            <v>0.54</v>
          </cell>
          <cell r="G230">
            <v>4.0999999999999996</v>
          </cell>
          <cell r="H230">
            <v>5626</v>
          </cell>
        </row>
        <row r="231">
          <cell r="A231" t="str">
            <v>B07PFJ5VQD</v>
          </cell>
          <cell r="B231" t="str">
            <v>Agaro Blaze USBA to micro +Type C 2in1 Braided 1.2M Cable</v>
          </cell>
          <cell r="C231" t="str">
            <v>Computers&amp;Accessories|Accessories&amp;Peripherals|Cables&amp;Accessories|Cables|USBCables</v>
          </cell>
          <cell r="D231">
            <v>159</v>
          </cell>
          <cell r="E231">
            <v>595</v>
          </cell>
          <cell r="F231">
            <v>0.73</v>
          </cell>
          <cell r="G231">
            <v>4.3</v>
          </cell>
          <cell r="H231">
            <v>14184</v>
          </cell>
        </row>
        <row r="232">
          <cell r="A232" t="str">
            <v>B01J8S6X2I</v>
          </cell>
          <cell r="B232" t="str">
            <v>AmazonBasics 6 Feet DisplayPort to DisplayPort Cable - (Not HDMI Cable) (Gold)</v>
          </cell>
          <cell r="C232" t="str">
            <v>Computers&amp;Accessories|Accessories&amp;Peripherals|Cables&amp;Accessories|Cables|DVICables</v>
          </cell>
          <cell r="D232">
            <v>499</v>
          </cell>
          <cell r="E232">
            <v>1100</v>
          </cell>
          <cell r="F232">
            <v>0.55000000000000004</v>
          </cell>
          <cell r="G232">
            <v>4.4000000000000004</v>
          </cell>
          <cell r="H232">
            <v>25177</v>
          </cell>
        </row>
        <row r="233">
          <cell r="A233" t="str">
            <v>B09MJ77786</v>
          </cell>
          <cell r="B233" t="str">
            <v>MI 108 cm (43 inches) 5X Series 4K Ultra HD LED Smart Android TV L43M6-ES (Grey)</v>
          </cell>
          <cell r="C233" t="str">
            <v>Electronics|HomeTheater,TV&amp;Video|Televisions|SmartTelevisions</v>
          </cell>
          <cell r="D233">
            <v>31999</v>
          </cell>
          <cell r="E233">
            <v>49999</v>
          </cell>
          <cell r="F233">
            <v>0.36</v>
          </cell>
          <cell r="G233">
            <v>4.3</v>
          </cell>
          <cell r="H233">
            <v>21252</v>
          </cell>
        </row>
        <row r="234">
          <cell r="A234" t="str">
            <v>B09NNGHG22</v>
          </cell>
          <cell r="B234" t="str">
            <v>Sansui 140cm (55 inches) 4K Ultra HD Certified Android LED TV with Dolby Audio &amp; Dolby Vision JSW55ASUHD (Mystique Black)</v>
          </cell>
          <cell r="C234" t="str">
            <v>Electronics|HomeTheater,TV&amp;Video|Televisions|SmartTelevisions</v>
          </cell>
          <cell r="D234">
            <v>32990</v>
          </cell>
          <cell r="E234">
            <v>56790</v>
          </cell>
          <cell r="F234">
            <v>0.42</v>
          </cell>
          <cell r="G234">
            <v>4.3</v>
          </cell>
          <cell r="H234">
            <v>567</v>
          </cell>
        </row>
        <row r="235">
          <cell r="A235" t="str">
            <v>B07V5YF4ND</v>
          </cell>
          <cell r="B235" t="str">
            <v>LOHAYA LCD/LED Remote Compatible for Sony Bravia Smart LCD LED UHD OLED QLED 4K Ultra HD TV Remote Control with YouTube &amp; Netflix Function [ Compatible for Sony Tv Remote Control ]</v>
          </cell>
          <cell r="C235" t="str">
            <v>Electronics|HomeTheater,TV&amp;Video|Accessories|RemoteControls</v>
          </cell>
          <cell r="D235">
            <v>299</v>
          </cell>
          <cell r="E235">
            <v>1199</v>
          </cell>
          <cell r="F235">
            <v>0.75</v>
          </cell>
          <cell r="G235">
            <v>3.5</v>
          </cell>
          <cell r="H235">
            <v>466</v>
          </cell>
        </row>
        <row r="236">
          <cell r="A236" t="str">
            <v>B0B65P827P</v>
          </cell>
          <cell r="B236" t="str">
            <v>Zebronics CU3100V Fast charging Type C cable with QC 18W support, 3A max capacity, 1 meter braided cable, Data transfer and Superior durability (Braided Black )</v>
          </cell>
          <cell r="C236" t="str">
            <v>Computers&amp;Accessories|Accessories&amp;Peripherals|Cables&amp;Accessories|Cables|USBCables</v>
          </cell>
          <cell r="D236">
            <v>128.31</v>
          </cell>
          <cell r="E236">
            <v>549</v>
          </cell>
          <cell r="F236">
            <v>0.77</v>
          </cell>
          <cell r="G236">
            <v>3.9</v>
          </cell>
          <cell r="H236">
            <v>61</v>
          </cell>
        </row>
        <row r="237">
          <cell r="A237" t="str">
            <v>B084MZYBTV</v>
          </cell>
          <cell r="B237" t="str">
            <v>Belkin USB C to USB-C Fast Charging Type C Cable, 60W PD, 3.3 feet (1 meter) for Laptop, Personal Computer, Tablet, Smartphone - White, USB-IF Certified</v>
          </cell>
          <cell r="C237" t="str">
            <v>Computers&amp;Accessories|Accessories&amp;Peripherals|Cables&amp;Accessories|Cables|USBCables</v>
          </cell>
          <cell r="D237">
            <v>599</v>
          </cell>
          <cell r="E237">
            <v>849</v>
          </cell>
          <cell r="F237">
            <v>0.28999999999999998</v>
          </cell>
          <cell r="G237">
            <v>4.5</v>
          </cell>
          <cell r="H237">
            <v>474</v>
          </cell>
        </row>
        <row r="238">
          <cell r="A238" t="str">
            <v>B097ZQTDVZ</v>
          </cell>
          <cell r="B238" t="str">
            <v>7SEVEN¬Æ TCL Remote Control Smart TV RC802V Remote Compatible for TCL TV Remote Original 55EP680 40A325 49S6500 55P8S 55P8 50P8 65P8 40S6500 43S6500FS 49S6800FS 49S6800 49S6510FS(Without Voice Function/Google Assistant and Non-Bluetooth remote)</v>
          </cell>
          <cell r="C238" t="str">
            <v>Electronics|HomeTheater,TV&amp;Video|Accessories|RemoteControls</v>
          </cell>
          <cell r="D238">
            <v>399</v>
          </cell>
          <cell r="E238">
            <v>899</v>
          </cell>
          <cell r="F238">
            <v>0.56000000000000005</v>
          </cell>
          <cell r="G238">
            <v>3.4</v>
          </cell>
          <cell r="H238">
            <v>431</v>
          </cell>
        </row>
        <row r="239">
          <cell r="A239" t="str">
            <v>B0B5F3YZY4</v>
          </cell>
          <cell r="B239" t="str">
            <v>Wayona 3in1 Nylon Braided 66W USB Fast Charging Cable with Type C, Lightening and Micro USB Port, Compatible with iPhone, iPad, Samsung Galaxy, OnePlus, Mi, Oppo, Vivo, iQOO, Xiaomi (1M, Black)</v>
          </cell>
          <cell r="C239" t="str">
            <v>Computers&amp;Accessories|Accessories&amp;Peripherals|Cables&amp;Accessories|Cables|USBCables</v>
          </cell>
          <cell r="D239">
            <v>449</v>
          </cell>
          <cell r="E239">
            <v>1099</v>
          </cell>
          <cell r="F239">
            <v>0.59</v>
          </cell>
          <cell r="G239">
            <v>4</v>
          </cell>
          <cell r="H239">
            <v>242</v>
          </cell>
        </row>
        <row r="240">
          <cell r="A240" t="str">
            <v>B09G5TSGXV</v>
          </cell>
          <cell r="B240" t="str">
            <v>Hi-Mobiler iPhone Charger Lightning Cable,2 Pack Apple MFi Certified USB iPhone Fast Chargering Cord,Data Sync Transfer for 13/12/11 Pro Max Xs X XR 8 7 6 5 5s iPad iPod More Model Cell Phone Cables</v>
          </cell>
          <cell r="C240" t="str">
            <v>Computers&amp;Accessories|Accessories&amp;Peripherals|Cables&amp;Accessories|Cables|USBCables</v>
          </cell>
          <cell r="D240">
            <v>254</v>
          </cell>
          <cell r="E240">
            <v>799</v>
          </cell>
          <cell r="F240">
            <v>0.68</v>
          </cell>
          <cell r="G240">
            <v>4</v>
          </cell>
          <cell r="H240">
            <v>2905</v>
          </cell>
        </row>
        <row r="241">
          <cell r="A241" t="str">
            <v>B006LW0WDQ</v>
          </cell>
          <cell r="B241" t="str">
            <v>Amazon Basics 16-Gauge Speaker Wire - 50 Feet</v>
          </cell>
          <cell r="C241" t="str">
            <v>Electronics|HomeTheater,TV&amp;Video|Accessories|Cables|SpeakerCables</v>
          </cell>
          <cell r="D241">
            <v>399</v>
          </cell>
          <cell r="E241">
            <v>795</v>
          </cell>
          <cell r="F241">
            <v>0.5</v>
          </cell>
          <cell r="G241">
            <v>4.4000000000000004</v>
          </cell>
          <cell r="H241">
            <v>12091</v>
          </cell>
        </row>
        <row r="242">
          <cell r="A242" t="str">
            <v>B09YLX91QR</v>
          </cell>
          <cell r="B242" t="str">
            <v>Ambrane 60W / 3A Fast Charging Output Cable with Type-C to USB for Mobile, Neckband, True Wireless Earphone Charging, 480mbps Data Sync Speed, 1m Length (ACT - AZ10, White)</v>
          </cell>
          <cell r="C242" t="str">
            <v>Computers&amp;Accessories|Accessories&amp;Peripherals|Cables&amp;Accessories|Cables|USBCables</v>
          </cell>
          <cell r="D242">
            <v>179</v>
          </cell>
          <cell r="E242">
            <v>399</v>
          </cell>
          <cell r="F242">
            <v>0.55000000000000004</v>
          </cell>
          <cell r="G242">
            <v>4</v>
          </cell>
          <cell r="H242">
            <v>1423</v>
          </cell>
        </row>
        <row r="243">
          <cell r="A243" t="str">
            <v>B081FJWN52</v>
          </cell>
          <cell r="B243" t="str">
            <v>Wayona Usb Type C To Usb Nylon Braided Quick Charger Fast Charging Short Cable For Smartphone (Samsung Galaxy S21/S20/S10/S9/S9+/Note 9/S8/Note 8, Lg G7 G5 G6, Moto G6 G7) (0.25M,Grey)</v>
          </cell>
          <cell r="C243" t="str">
            <v>Computers&amp;Accessories|Accessories&amp;Peripherals|Cables&amp;Accessories|Cables|USBCables</v>
          </cell>
          <cell r="D243">
            <v>339</v>
          </cell>
          <cell r="E243">
            <v>999</v>
          </cell>
          <cell r="F243">
            <v>0.66</v>
          </cell>
          <cell r="G243">
            <v>4.3</v>
          </cell>
          <cell r="H243">
            <v>6255</v>
          </cell>
        </row>
        <row r="244">
          <cell r="A244" t="str">
            <v>B0758F7KK7</v>
          </cell>
          <cell r="B244" t="str">
            <v>Caprigo Heavy Duty TV Wall Mount Bracket for 14 to 32 Inch LED/HD/Smart TV‚Äôs, Universal Fixed TV Wall Mount Stand (M452)</v>
          </cell>
          <cell r="C244" t="str">
            <v>Electronics|HomeTheater,TV&amp;Video|Accessories|TVMounts,Stands&amp;Turntables|TVWall&amp;CeilingMounts</v>
          </cell>
          <cell r="D244">
            <v>399</v>
          </cell>
          <cell r="E244">
            <v>999</v>
          </cell>
          <cell r="F244">
            <v>0.6</v>
          </cell>
          <cell r="G244">
            <v>4</v>
          </cell>
          <cell r="H244">
            <v>1236</v>
          </cell>
        </row>
        <row r="245">
          <cell r="A245" t="str">
            <v>B09L835C3V</v>
          </cell>
          <cell r="B245" t="str">
            <v>Smashtronics¬Æ - Case for Firetv Remote, Fire Stick Remote Cover Case, Silicone Cover for TV Firestick 4K/TV 2nd Gen(3rd Gen) Remote Control - Light Weight/Anti Slip/Shockproof (Black)</v>
          </cell>
          <cell r="C245" t="str">
            <v>Electronics|HomeTheater,TV&amp;Video|Accessories|RemoteControls</v>
          </cell>
          <cell r="D245">
            <v>199</v>
          </cell>
          <cell r="E245">
            <v>399</v>
          </cell>
          <cell r="F245">
            <v>0.5</v>
          </cell>
          <cell r="G245">
            <v>4.2</v>
          </cell>
          <cell r="H245">
            <v>1335</v>
          </cell>
        </row>
        <row r="246">
          <cell r="A246" t="str">
            <v>B098TV3L96</v>
          </cell>
          <cell r="B246" t="str">
            <v>Electvision Remote Control for led Smart tv Compatible with VU Smart Led (Without Voice)</v>
          </cell>
          <cell r="C246" t="str">
            <v>Electronics|HomeTheater,TV&amp;Video|Accessories|RemoteControls</v>
          </cell>
          <cell r="D246">
            <v>349</v>
          </cell>
          <cell r="E246">
            <v>1999</v>
          </cell>
          <cell r="F246">
            <v>0.83</v>
          </cell>
          <cell r="G246">
            <v>3.8</v>
          </cell>
          <cell r="H246">
            <v>197</v>
          </cell>
        </row>
        <row r="247">
          <cell r="A247" t="str">
            <v>B08NCKT9FG</v>
          </cell>
          <cell r="B247" t="str">
            <v>Boat A 350 Type C Cable 1.5m(Jet Black)</v>
          </cell>
          <cell r="C247" t="str">
            <v>Computers&amp;Accessories|Accessories&amp;Peripherals|Cables&amp;Accessories|Cables|USBCables</v>
          </cell>
          <cell r="D247">
            <v>299</v>
          </cell>
          <cell r="E247">
            <v>798</v>
          </cell>
          <cell r="F247">
            <v>0.63</v>
          </cell>
          <cell r="G247">
            <v>4.4000000000000004</v>
          </cell>
          <cell r="H247">
            <v>28791</v>
          </cell>
        </row>
        <row r="248">
          <cell r="A248" t="str">
            <v>B0B4T6MR8N</v>
          </cell>
          <cell r="B248" t="str">
            <v>pTron Solero M241 2.4A Micro USB Data &amp; Charging Cable, Made in India, 480Mbps Data Sync, Durable 1-Meter Long USB Cable for Micro USB Devices (White)</v>
          </cell>
          <cell r="C248" t="str">
            <v>Computers&amp;Accessories|Accessories&amp;Peripherals|Cables&amp;Accessories|Cables|USBCables</v>
          </cell>
          <cell r="D248">
            <v>89</v>
          </cell>
          <cell r="E248">
            <v>800</v>
          </cell>
          <cell r="F248">
            <v>0.89</v>
          </cell>
          <cell r="G248">
            <v>3.9</v>
          </cell>
          <cell r="H248">
            <v>1075</v>
          </cell>
        </row>
        <row r="249">
          <cell r="A249" t="str">
            <v>B01GGKZ4NU</v>
          </cell>
          <cell r="B249" t="str">
            <v>AmazonBasics USB Type-C to USB Type-C 2.0 Cable for Charging Adapter, Smartphone - 9 Feet (2.7 Meters) - White</v>
          </cell>
          <cell r="C249" t="str">
            <v>Computers&amp;Accessories|Accessories&amp;Peripherals|Cables&amp;Accessories|Cables|USBCables</v>
          </cell>
          <cell r="D249">
            <v>549</v>
          </cell>
          <cell r="E249">
            <v>995</v>
          </cell>
          <cell r="F249">
            <v>0.45</v>
          </cell>
          <cell r="G249">
            <v>4.2</v>
          </cell>
          <cell r="H249">
            <v>29746</v>
          </cell>
        </row>
        <row r="250">
          <cell r="A250" t="str">
            <v>B09BW2GP18</v>
          </cell>
          <cell r="B250" t="str">
            <v>Croma 3A Fast charge 1m Type-C to All Type-C Phones sync and charge cable, Made in India, 480Mbps Data transfer rate, Tested Durability with 8000+ bends (12 months warranty) - CRCMA0106sTC10, Black</v>
          </cell>
          <cell r="C250" t="str">
            <v>Computers&amp;Accessories|Accessories&amp;Peripherals|Cables&amp;Accessories|Cables|USBCables</v>
          </cell>
          <cell r="D250">
            <v>129</v>
          </cell>
          <cell r="E250">
            <v>1000</v>
          </cell>
          <cell r="F250">
            <v>0.87</v>
          </cell>
          <cell r="G250">
            <v>3.9</v>
          </cell>
          <cell r="H250">
            <v>295</v>
          </cell>
        </row>
        <row r="251">
          <cell r="A251" t="str">
            <v>B09WN3SRC7</v>
          </cell>
          <cell r="B251" t="str">
            <v>Sony Bravia 164 cm (65 inches) 4K Ultra HD Smart LED Google TV KD-65X74K (Black)</v>
          </cell>
          <cell r="C251" t="str">
            <v>Electronics|HomeTheater,TV&amp;Video|Televisions|SmartTelevisions</v>
          </cell>
          <cell r="D251">
            <v>77990</v>
          </cell>
          <cell r="E251">
            <v>139900</v>
          </cell>
          <cell r="F251">
            <v>0.44</v>
          </cell>
          <cell r="G251">
            <v>4.7</v>
          </cell>
          <cell r="H251">
            <v>5935</v>
          </cell>
        </row>
        <row r="252">
          <cell r="A252" t="str">
            <v>B09B125CFJ</v>
          </cell>
          <cell r="B252" t="str">
            <v>7SEVEN¬Æ Compatible for Mi tv Remote Control Original Suitable with Smart Android 4K LED Non Voice Command Xiaomi Redmi Remote of 4A Model 32 43 55 65 inches</v>
          </cell>
          <cell r="C252" t="str">
            <v>Electronics|HomeTheater,TV&amp;Video|Accessories|RemoteControls</v>
          </cell>
          <cell r="D252">
            <v>349</v>
          </cell>
          <cell r="E252">
            <v>799</v>
          </cell>
          <cell r="F252">
            <v>0.56000000000000005</v>
          </cell>
          <cell r="G252">
            <v>3.6</v>
          </cell>
          <cell r="H252">
            <v>323</v>
          </cell>
        </row>
        <row r="253">
          <cell r="A253" t="str">
            <v>B09RQRZW2X</v>
          </cell>
          <cell r="B253" t="str">
            <v>7SEVEN¬Æ Compatible Vu Smart Tv Remote Control Suitable for Original 4K Android LED Ultra HD UHD Vu Tv Remote with Non Voice Feature without google assistant</v>
          </cell>
          <cell r="C253" t="str">
            <v>Electronics|HomeTheater,TV&amp;Video|Accessories|RemoteControls</v>
          </cell>
          <cell r="D253">
            <v>499</v>
          </cell>
          <cell r="E253">
            <v>899</v>
          </cell>
          <cell r="F253">
            <v>0.44</v>
          </cell>
          <cell r="G253">
            <v>3.7</v>
          </cell>
          <cell r="H253">
            <v>185</v>
          </cell>
        </row>
        <row r="254">
          <cell r="A254" t="str">
            <v>B07924P3C5</v>
          </cell>
          <cell r="B254" t="str">
            <v>Storite High Speed Micro USB 3.0 Cable A to Micro B for External &amp; Desktop Hard Drives 45cm</v>
          </cell>
          <cell r="C254" t="str">
            <v>Computers&amp;Accessories|Accessories&amp;Peripherals|Cables&amp;Accessories|Cables|USBCables</v>
          </cell>
          <cell r="D254">
            <v>299</v>
          </cell>
          <cell r="E254">
            <v>799</v>
          </cell>
          <cell r="F254">
            <v>0.63</v>
          </cell>
          <cell r="G254">
            <v>4.2</v>
          </cell>
          <cell r="H254">
            <v>2117</v>
          </cell>
        </row>
        <row r="255">
          <cell r="A255" t="str">
            <v>B08N1WL9XW</v>
          </cell>
          <cell r="B255" t="str">
            <v>FLiX (Beetel) 3in1 (Type C|Micro|Iphone Lightening) Textured Pattern 3A Fast Charging Cable with QC &amp; PD Support for Type C,Micro USB &amp; Lightning Iphone Cable,Made in India,1.5 Meter Long Cable(T101)</v>
          </cell>
          <cell r="C255" t="str">
            <v>Computers&amp;Accessories|Accessories&amp;Peripherals|Cables&amp;Accessories|Cables|USBCables</v>
          </cell>
          <cell r="D255">
            <v>182</v>
          </cell>
          <cell r="E255">
            <v>599</v>
          </cell>
          <cell r="F255">
            <v>0.7</v>
          </cell>
          <cell r="G255">
            <v>4</v>
          </cell>
          <cell r="H255">
            <v>9378</v>
          </cell>
        </row>
        <row r="256">
          <cell r="A256" t="str">
            <v>B07VVXJ2P5</v>
          </cell>
          <cell r="B256" t="str">
            <v>SVM Products Unbreakable Set Top Box Stand with Dual Remote Holder (Black)</v>
          </cell>
          <cell r="C256" t="str">
            <v>Electronics|HomeTheater,TV&amp;Video|Accessories|TVMounts,Stands&amp;Turntables|TVWall&amp;CeilingMounts</v>
          </cell>
          <cell r="D256">
            <v>96</v>
          </cell>
          <cell r="E256">
            <v>399</v>
          </cell>
          <cell r="F256">
            <v>0.76</v>
          </cell>
          <cell r="G256">
            <v>3.6</v>
          </cell>
          <cell r="H256">
            <v>1796</v>
          </cell>
        </row>
        <row r="257">
          <cell r="A257" t="str">
            <v>B0BC8BQ432</v>
          </cell>
          <cell r="B257" t="str">
            <v>VU 164 cm (65 inches) The GloLED Series 4K Smart LED Google TV 65GloLED (Grey)</v>
          </cell>
          <cell r="C257" t="str">
            <v>Electronics|HomeTheater,TV&amp;Video|Televisions|SmartTelevisions</v>
          </cell>
          <cell r="D257">
            <v>54990</v>
          </cell>
          <cell r="E257">
            <v>85000</v>
          </cell>
          <cell r="F257">
            <v>0.35</v>
          </cell>
          <cell r="G257">
            <v>4.3</v>
          </cell>
          <cell r="H257">
            <v>3587</v>
          </cell>
        </row>
        <row r="258">
          <cell r="A258" t="str">
            <v>B06XFTHCNY</v>
          </cell>
          <cell r="B258" t="str">
            <v>CableCreation RCA to 3.5mm Male Audio Cable, 3.5mm to 2RCA Cable Male RCA Cable,Y Splitter Stereo Jack Cable for Home Theater,Subwoofer, Receiver, Speakers and More (3Feet/0.9Meter,Black)</v>
          </cell>
          <cell r="C258" t="str">
            <v>Electronics|HomeTheater,TV&amp;Video|Accessories|Cables|RCACables</v>
          </cell>
          <cell r="D258">
            <v>439</v>
          </cell>
          <cell r="E258">
            <v>758</v>
          </cell>
          <cell r="F258">
            <v>0.42</v>
          </cell>
          <cell r="G258">
            <v>4.2</v>
          </cell>
          <cell r="H258">
            <v>4296</v>
          </cell>
        </row>
        <row r="259">
          <cell r="A259" t="str">
            <v>B08CT62BM1</v>
          </cell>
          <cell r="B259" t="str">
            <v>Wayona USB Type C Fast Charging Cable Charger Cord 3A QC 3.0 Data Cable Compatible with Samsung Galaxy S10e S10 S9 S8 S20 Plus, Note 10 9 8, M51 A40 A50 A70, Moto G7 G8 (1M, Grey)</v>
          </cell>
          <cell r="C259" t="str">
            <v>Computers&amp;Accessories|Accessories&amp;Peripherals|Cables&amp;Accessories|Cables|USBCables</v>
          </cell>
          <cell r="D259">
            <v>299</v>
          </cell>
          <cell r="E259">
            <v>999</v>
          </cell>
          <cell r="F259">
            <v>0.7</v>
          </cell>
          <cell r="G259">
            <v>4.3</v>
          </cell>
          <cell r="H259">
            <v>2651</v>
          </cell>
        </row>
        <row r="260">
          <cell r="A260" t="str">
            <v>B07CRL2GY6</v>
          </cell>
          <cell r="B260" t="str">
            <v>boAt Rugged V3 Braided Micro USB Cable (Pearl White)</v>
          </cell>
          <cell r="C260" t="str">
            <v>Computers&amp;Accessories|Accessories&amp;Peripherals|Cables&amp;Accessories|Cables|USBCables</v>
          </cell>
          <cell r="D260">
            <v>299</v>
          </cell>
          <cell r="E260">
            <v>799</v>
          </cell>
          <cell r="F260">
            <v>0.63</v>
          </cell>
          <cell r="G260">
            <v>4.2</v>
          </cell>
          <cell r="H260">
            <v>94363</v>
          </cell>
        </row>
        <row r="261">
          <cell r="A261" t="str">
            <v>B07DWFX9YS</v>
          </cell>
          <cell r="B261" t="str">
            <v>Amazon Basics USB A to Lightning PVC Molded Nylon MFi Certified Charging Cable (Black, 1.2 meter)</v>
          </cell>
          <cell r="C261" t="str">
            <v>Computers&amp;Accessories|Accessories&amp;Peripherals|Cables&amp;Accessories|Cables|USBCables</v>
          </cell>
          <cell r="D261">
            <v>789</v>
          </cell>
          <cell r="E261">
            <v>1999</v>
          </cell>
          <cell r="F261">
            <v>0.61</v>
          </cell>
          <cell r="G261">
            <v>4.2</v>
          </cell>
          <cell r="H261">
            <v>34540</v>
          </cell>
        </row>
        <row r="262">
          <cell r="A262" t="str">
            <v>B01D5H90L4</v>
          </cell>
          <cell r="B262" t="str">
            <v>AmazonBasics - High-Speed Male to Female HDMI Extension Cable - 6 Feet</v>
          </cell>
          <cell r="C262" t="str">
            <v>Electronics|HomeTheater,TV&amp;Video|Accessories|Cables|HDMICables</v>
          </cell>
          <cell r="D262">
            <v>299</v>
          </cell>
          <cell r="E262">
            <v>700</v>
          </cell>
          <cell r="F262">
            <v>0.56999999999999995</v>
          </cell>
          <cell r="G262">
            <v>4.4000000000000004</v>
          </cell>
          <cell r="H262">
            <v>8714</v>
          </cell>
        </row>
        <row r="263">
          <cell r="A263" t="str">
            <v>B07F1P8KNV</v>
          </cell>
          <cell r="B263" t="str">
            <v>Wayona Nylon Braided Usb Type C 3Ft 1M 3A Fast Charger Cable For Samsung Galaxy S9 S8 (Wc3Cb1, Black)</v>
          </cell>
          <cell r="C263" t="str">
            <v>Computers&amp;Accessories|Accessories&amp;Peripherals|Cables&amp;Accessories|Cables|USBCables</v>
          </cell>
          <cell r="D263">
            <v>325</v>
          </cell>
          <cell r="E263">
            <v>1099</v>
          </cell>
          <cell r="F263">
            <v>0.7</v>
          </cell>
          <cell r="G263">
            <v>4.2</v>
          </cell>
          <cell r="H263">
            <v>10576</v>
          </cell>
        </row>
        <row r="264">
          <cell r="A264" t="str">
            <v>B084N1BM9L</v>
          </cell>
          <cell r="B264" t="str">
            <v>Belkin Apple Certified Lightning to USB Charge and Sync Tough Braided Cable for iPhone, iPad, Air Pods, 3.3 feet (1 meters) ‚Äì Black</v>
          </cell>
          <cell r="C264" t="str">
            <v>Computers&amp;Accessories|Accessories&amp;Peripherals|Cables&amp;Accessories|Cables|USBCables</v>
          </cell>
          <cell r="D264">
            <v>1299</v>
          </cell>
          <cell r="E264">
            <v>1999</v>
          </cell>
          <cell r="F264">
            <v>0.35</v>
          </cell>
          <cell r="G264">
            <v>4.4000000000000004</v>
          </cell>
          <cell r="H264">
            <v>7318</v>
          </cell>
        </row>
        <row r="265">
          <cell r="A265" t="str">
            <v>B09F6D21BY</v>
          </cell>
          <cell r="B265" t="str">
            <v>7SEVEN Compatible LG TV Remote Suitable for LG Non Magic Smart tv Remote Control (Mouse &amp; Voice Non-Support) MR20GA Prime Video and Netflix Hotkeys</v>
          </cell>
          <cell r="C265" t="str">
            <v>Electronics|HomeTheater,TV&amp;Video|Accessories|RemoteControls</v>
          </cell>
          <cell r="D265">
            <v>790</v>
          </cell>
          <cell r="E265">
            <v>1999</v>
          </cell>
          <cell r="F265">
            <v>0.6</v>
          </cell>
          <cell r="G265">
            <v>3</v>
          </cell>
          <cell r="H265">
            <v>103</v>
          </cell>
        </row>
        <row r="266">
          <cell r="A266" t="str">
            <v>B09LQQYNZQ</v>
          </cell>
          <cell r="B266" t="str">
            <v>Realme Smart TV Stick 4K</v>
          </cell>
          <cell r="C266" t="str">
            <v>Electronics|HomeAudio|MediaStreamingDevices|StreamingClients</v>
          </cell>
          <cell r="D266">
            <v>4699</v>
          </cell>
          <cell r="E266">
            <v>4699</v>
          </cell>
          <cell r="F266">
            <v>0</v>
          </cell>
          <cell r="G266">
            <v>4.5</v>
          </cell>
          <cell r="H266">
            <v>224</v>
          </cell>
        </row>
        <row r="267">
          <cell r="A267" t="str">
            <v>B0BC9BW512</v>
          </cell>
          <cell r="B267" t="str">
            <v>Acer 100 cm (40 inches) P Series Full HD Android Smart LED TV AR40AR2841FDFL (Black)</v>
          </cell>
          <cell r="C267" t="str">
            <v>Electronics|HomeTheater,TV&amp;Video|Televisions|SmartTelevisions</v>
          </cell>
          <cell r="D267">
            <v>18999</v>
          </cell>
          <cell r="E267">
            <v>24990</v>
          </cell>
          <cell r="F267">
            <v>0.24</v>
          </cell>
          <cell r="G267">
            <v>4.3</v>
          </cell>
          <cell r="H267">
            <v>4702</v>
          </cell>
        </row>
        <row r="268">
          <cell r="A268" t="str">
            <v>B0B61HYR92</v>
          </cell>
          <cell r="B268" t="str">
            <v>Lapster usb 2.0 mantra cable, mantra mfs 100 data cable (black)</v>
          </cell>
          <cell r="C268" t="str">
            <v>Computers&amp;Accessories|Accessories&amp;Peripherals|Cables&amp;Accessories|Cables|USBCables</v>
          </cell>
          <cell r="D268">
            <v>199</v>
          </cell>
          <cell r="E268">
            <v>999</v>
          </cell>
          <cell r="F268">
            <v>0.8</v>
          </cell>
          <cell r="G268">
            <v>4.2</v>
          </cell>
          <cell r="H268">
            <v>85</v>
          </cell>
        </row>
        <row r="269">
          <cell r="A269" t="str">
            <v>B075ZTJ9XR</v>
          </cell>
          <cell r="B269" t="str">
            <v>AmazonBasics High-Speed Braided HDMI Cable - 3 Feet - Supports Ethernet, 3D, 4K and Audio Return (Black)</v>
          </cell>
          <cell r="C269" t="str">
            <v>Electronics|HomeTheater,TV&amp;Video|Accessories|Cables|HDMICables</v>
          </cell>
          <cell r="D269">
            <v>269</v>
          </cell>
          <cell r="E269">
            <v>650</v>
          </cell>
          <cell r="F269">
            <v>0.59</v>
          </cell>
          <cell r="G269">
            <v>4.4000000000000004</v>
          </cell>
          <cell r="H269">
            <v>35877</v>
          </cell>
        </row>
        <row r="270">
          <cell r="A270" t="str">
            <v>B0978V2CP6</v>
          </cell>
          <cell r="B270" t="str">
            <v>Cubetek 3 in 1 LCD Display V5.0 Bluetooth Transmitter Receiver, Bypass Audio Adapter with Aux, Optical, Dual Link Support for TV, Home Stereo, PC, Headphones, Speakers, Model: CB-BT27</v>
          </cell>
          <cell r="C270" t="str">
            <v>Electronics|HomeTheater,TV&amp;Video|AVReceivers&amp;Amplifiers</v>
          </cell>
          <cell r="D270">
            <v>1990</v>
          </cell>
          <cell r="E270">
            <v>3100</v>
          </cell>
          <cell r="F270">
            <v>0.36</v>
          </cell>
          <cell r="G270">
            <v>4</v>
          </cell>
          <cell r="H270">
            <v>897</v>
          </cell>
        </row>
        <row r="271">
          <cell r="A271" t="str">
            <v>B09LRZYBH1</v>
          </cell>
          <cell r="B271" t="str">
            <v>KRISONS Thunder Speaker, Multimedia Home Theatre, Floor Standing Speaker, LED Display with Bluetooth, FM, USB, Micro SD Card, AUX Connectivity</v>
          </cell>
          <cell r="C271" t="str">
            <v>Electronics|HomeAudio|Speakers|TowerSpeakers</v>
          </cell>
          <cell r="D271">
            <v>2299</v>
          </cell>
          <cell r="E271">
            <v>3999</v>
          </cell>
          <cell r="F271">
            <v>0.43</v>
          </cell>
          <cell r="G271">
            <v>3.8</v>
          </cell>
          <cell r="H271">
            <v>282</v>
          </cell>
        </row>
        <row r="272">
          <cell r="A272" t="str">
            <v>B0B997FBZT</v>
          </cell>
          <cell r="B272" t="str">
            <v>Acer 139 cm (55 inches) H Series 4K Ultra HD Android Smart LED TV AR55AR2851UDPRO (Black)</v>
          </cell>
          <cell r="C272" t="str">
            <v>Electronics|HomeTheater,TV&amp;Video|Televisions|SmartTelevisions</v>
          </cell>
          <cell r="D272">
            <v>35999</v>
          </cell>
          <cell r="E272">
            <v>49990</v>
          </cell>
          <cell r="F272">
            <v>0.28000000000000003</v>
          </cell>
          <cell r="G272">
            <v>4.3</v>
          </cell>
          <cell r="H272">
            <v>1611</v>
          </cell>
        </row>
        <row r="273">
          <cell r="A273" t="str">
            <v>B098LCVYPW</v>
          </cell>
          <cell r="B273" t="str">
            <v>Dealfreez Case Compatible for Fire TV Stick 4K All Alexa Voice Remote Shockproof Silicone Anti-Lost Cover with Loop (C-Black)</v>
          </cell>
          <cell r="C273" t="str">
            <v>Electronics|HomeTheater,TV&amp;Video|Accessories|RemoteControls</v>
          </cell>
          <cell r="D273">
            <v>349</v>
          </cell>
          <cell r="E273">
            <v>999</v>
          </cell>
          <cell r="F273">
            <v>0.65</v>
          </cell>
          <cell r="G273">
            <v>4.2</v>
          </cell>
          <cell r="H273">
            <v>513</v>
          </cell>
        </row>
        <row r="274">
          <cell r="A274" t="str">
            <v>B09HV71RL1</v>
          </cell>
          <cell r="B274" t="str">
            <v>Wayona Type C to Lightning MFI Certified 20W Fast charging Nylon Braided USB C Cable for iPhone 14 Pro, 14 Pro Max, 14, 14 Plus, 13, 13 Pro, 13 Pro Max, 13 Mini, 12, 12 Pro, 11, 11 Pro Max, iPhone 12 Mini (2M, Black)</v>
          </cell>
          <cell r="C274" t="str">
            <v>Computers&amp;Accessories|Accessories&amp;Peripherals|Cables&amp;Accessories|Cables|USBCables</v>
          </cell>
          <cell r="D274">
            <v>719</v>
          </cell>
          <cell r="E274">
            <v>1499</v>
          </cell>
          <cell r="F274">
            <v>0.52</v>
          </cell>
          <cell r="G274">
            <v>4.0999999999999996</v>
          </cell>
          <cell r="H274">
            <v>1045</v>
          </cell>
        </row>
        <row r="275">
          <cell r="A275" t="str">
            <v>B08PZ6HZLT</v>
          </cell>
          <cell r="B275" t="str">
            <v>VW 80 cm (32 inches) HD Ready Android Smart LED TV VW32PRO (Black)</v>
          </cell>
          <cell r="C275" t="str">
            <v>Electronics|HomeTheater,TV&amp;Video|Televisions|SmartTelevisions</v>
          </cell>
          <cell r="D275">
            <v>8999</v>
          </cell>
          <cell r="E275">
            <v>18999</v>
          </cell>
          <cell r="F275">
            <v>0.53</v>
          </cell>
          <cell r="G275">
            <v>4</v>
          </cell>
          <cell r="H275">
            <v>6347</v>
          </cell>
        </row>
        <row r="276">
          <cell r="A276" t="str">
            <v>B075TJHWVC</v>
          </cell>
          <cell r="B276" t="str">
            <v>Airtel Digital TV HD Set Top Box with 1 Month Basic Pack with Recording + Free Standard Installation</v>
          </cell>
          <cell r="C276" t="str">
            <v>Electronics|HomeTheater,TV&amp;Video|SatelliteEquipment|SatelliteReceivers</v>
          </cell>
          <cell r="D276">
            <v>917</v>
          </cell>
          <cell r="E276">
            <v>2299</v>
          </cell>
          <cell r="F276">
            <v>0.6</v>
          </cell>
          <cell r="G276">
            <v>4.2</v>
          </cell>
          <cell r="H276">
            <v>3300</v>
          </cell>
        </row>
        <row r="277">
          <cell r="A277" t="str">
            <v>B09LV13JFB</v>
          </cell>
          <cell r="B277" t="str">
            <v>LOHAYA Voice Assistant Remote Compatible for Airtel Xstream Set-Top Box Remote Control with Netflix Function (Black) (Non - Voice)</v>
          </cell>
          <cell r="C277" t="str">
            <v>Electronics|HomeTheater,TV&amp;Video|Accessories|RemoteControls</v>
          </cell>
          <cell r="D277">
            <v>399</v>
          </cell>
          <cell r="E277">
            <v>999</v>
          </cell>
          <cell r="F277">
            <v>0.6</v>
          </cell>
          <cell r="G277">
            <v>3.3</v>
          </cell>
          <cell r="H277">
            <v>23</v>
          </cell>
        </row>
        <row r="278">
          <cell r="A278" t="str">
            <v>B092BL5DCX</v>
          </cell>
          <cell r="B278" t="str">
            <v>Samsung 138 cm (55 inches) Crystal 4K Series Ultra HD Smart LED TV UA55AUE60AKLXL (Black)</v>
          </cell>
          <cell r="C278" t="str">
            <v>Electronics|HomeTheater,TV&amp;Video|Televisions|SmartTelevisions</v>
          </cell>
          <cell r="D278">
            <v>45999</v>
          </cell>
          <cell r="E278">
            <v>69900</v>
          </cell>
          <cell r="F278">
            <v>0.34</v>
          </cell>
          <cell r="G278">
            <v>4.3</v>
          </cell>
          <cell r="H278">
            <v>7109</v>
          </cell>
        </row>
        <row r="279">
          <cell r="A279" t="str">
            <v>B09VH568H7</v>
          </cell>
          <cell r="B279" t="str">
            <v>Amazon Brand - Solimo 3A Fast Charging Tough Type C USB Data Cable¬† ‚Äì 1 Meter</v>
          </cell>
          <cell r="C279" t="str">
            <v>Computers&amp;Accessories|Accessories&amp;Peripherals|Cables&amp;Accessories|Cables|USBCables</v>
          </cell>
          <cell r="D279">
            <v>119</v>
          </cell>
          <cell r="E279">
            <v>299</v>
          </cell>
          <cell r="F279">
            <v>0.6</v>
          </cell>
          <cell r="G279">
            <v>3.8</v>
          </cell>
          <cell r="H279">
            <v>51</v>
          </cell>
        </row>
        <row r="280">
          <cell r="A280" t="str">
            <v>B09HQSV46W</v>
          </cell>
          <cell r="B280" t="str">
            <v>Mi 100 cm (40 inches) Horizon Edition Full HD Android LED TV 4A | L40M6-EI (Black)</v>
          </cell>
          <cell r="C280" t="str">
            <v>Electronics|HomeTheater,TV&amp;Video|Televisions|SmartTelevisions</v>
          </cell>
          <cell r="D280">
            <v>21999</v>
          </cell>
          <cell r="E280">
            <v>29999</v>
          </cell>
          <cell r="F280">
            <v>0.27</v>
          </cell>
          <cell r="G280">
            <v>4.2</v>
          </cell>
          <cell r="H280">
            <v>32840</v>
          </cell>
        </row>
        <row r="281">
          <cell r="A281" t="str">
            <v>B08TZD7FQN</v>
          </cell>
          <cell r="B281" t="str">
            <v>Astigo Compatible Remote Control for Mi Smart LED 4A (43"/32")</v>
          </cell>
          <cell r="C281" t="str">
            <v>Electronics|HomeTheater,TV&amp;Video|Accessories|RemoteControls</v>
          </cell>
          <cell r="D281">
            <v>299</v>
          </cell>
          <cell r="E281">
            <v>599</v>
          </cell>
          <cell r="F281">
            <v>0.5</v>
          </cell>
          <cell r="G281">
            <v>3.7</v>
          </cell>
          <cell r="H281">
            <v>708</v>
          </cell>
        </row>
        <row r="282">
          <cell r="A282" t="str">
            <v>B0B21XL94T</v>
          </cell>
          <cell r="B282" t="str">
            <v>Toshiba 108 cm (43 inches) V Series Full HD Smart Android LED TV 43V35KP (Silver)</v>
          </cell>
          <cell r="C282" t="str">
            <v>Electronics|HomeTheater,TV&amp;Video|Televisions|SmartTelevisions</v>
          </cell>
          <cell r="D282">
            <v>21990</v>
          </cell>
          <cell r="E282">
            <v>34990</v>
          </cell>
          <cell r="F282">
            <v>0.37</v>
          </cell>
          <cell r="G282">
            <v>4.3</v>
          </cell>
          <cell r="H282">
            <v>1657</v>
          </cell>
        </row>
        <row r="283">
          <cell r="A283" t="str">
            <v>B09PTT8DZF</v>
          </cell>
          <cell r="B283" t="str">
            <v>Lenovo USB A to Type-C Tangle-free¬†¬†Aramid fiber braided¬†1.2m cable with 4A Fast charging &amp; 480 MBPS data transmission, certified 10000+ bend lifespan, Metallic Grey</v>
          </cell>
          <cell r="C283" t="str">
            <v>Computers&amp;Accessories|Accessories&amp;Peripherals|Cables&amp;Accessories|Cables|USBCables</v>
          </cell>
          <cell r="D283">
            <v>417.44</v>
          </cell>
          <cell r="E283">
            <v>670</v>
          </cell>
          <cell r="F283">
            <v>0.38</v>
          </cell>
          <cell r="G283">
            <v>3.9</v>
          </cell>
          <cell r="H283">
            <v>523</v>
          </cell>
        </row>
        <row r="284">
          <cell r="A284" t="str">
            <v>B0B94JPY2N</v>
          </cell>
          <cell r="B284" t="str">
            <v>Amazon Brand - Solimo 65W Fast Charging Braided Type C to C Data Cable | Suitable For All Supported Mobile Phones (1 Meter, Black)</v>
          </cell>
          <cell r="C284" t="str">
            <v>Computers&amp;Accessories|Accessories&amp;Peripherals|Cables&amp;Accessories|Cables|USBCables</v>
          </cell>
          <cell r="D284">
            <v>199</v>
          </cell>
          <cell r="E284">
            <v>999</v>
          </cell>
          <cell r="F284">
            <v>0.8</v>
          </cell>
          <cell r="G284">
            <v>3</v>
          </cell>
          <cell r="H284">
            <v>0</v>
          </cell>
        </row>
        <row r="285">
          <cell r="A285" t="str">
            <v>B0B3XXSB1K</v>
          </cell>
          <cell r="B285" t="str">
            <v>LG 139 cm (55 inches) 4K Ultra HD Smart LED TV 55UQ7500PSF (Ceramic Black)</v>
          </cell>
          <cell r="C285" t="str">
            <v>Electronics|HomeTheater,TV&amp;Video|Televisions|SmartTelevisions</v>
          </cell>
          <cell r="D285">
            <v>47990</v>
          </cell>
          <cell r="E285">
            <v>79990</v>
          </cell>
          <cell r="F285">
            <v>0.4</v>
          </cell>
          <cell r="G285">
            <v>4.3</v>
          </cell>
          <cell r="H285">
            <v>1376</v>
          </cell>
        </row>
        <row r="286">
          <cell r="A286" t="str">
            <v>B08RZ12GKR</v>
          </cell>
          <cell r="B286" t="str">
            <v>Tata Sky Digital TV HD Setup Box Remote</v>
          </cell>
          <cell r="C286" t="str">
            <v>Electronics|HomeTheater,TV&amp;Video|Accessories|RemoteControls</v>
          </cell>
          <cell r="D286">
            <v>215</v>
          </cell>
          <cell r="E286">
            <v>499</v>
          </cell>
          <cell r="F286">
            <v>0.56999999999999995</v>
          </cell>
          <cell r="G286">
            <v>3.5</v>
          </cell>
          <cell r="H286">
            <v>121</v>
          </cell>
        </row>
        <row r="287">
          <cell r="A287" t="str">
            <v>B0B4T8RSJ1</v>
          </cell>
          <cell r="B287" t="str">
            <v>pTron Solero T241 2.4A Type-C Data &amp; Charging USB Cable, Made in India, 480Mbps Data Sync, Durable 1-Meter Long USB Cable for Smartphone, Type-C USB Devices (White)</v>
          </cell>
          <cell r="C287" t="str">
            <v>Computers&amp;Accessories|Accessories&amp;Peripherals|Cables&amp;Accessories|Cables|USBCables</v>
          </cell>
          <cell r="D287">
            <v>99</v>
          </cell>
          <cell r="E287">
            <v>800</v>
          </cell>
          <cell r="F287">
            <v>0.88</v>
          </cell>
          <cell r="G287">
            <v>3.9</v>
          </cell>
          <cell r="H287">
            <v>1075</v>
          </cell>
        </row>
        <row r="288">
          <cell r="A288" t="str">
            <v>B0B7B9V9QP</v>
          </cell>
          <cell r="B288" t="str">
            <v>VU 108 cm (43 inches) Premium Series Full HD Smart LED TV 43GA (Black)</v>
          </cell>
          <cell r="C288" t="str">
            <v>Electronics|HomeTheater,TV&amp;Video|Televisions|SmartTelevisions</v>
          </cell>
          <cell r="D288">
            <v>18999</v>
          </cell>
          <cell r="E288">
            <v>35000</v>
          </cell>
          <cell r="F288">
            <v>0.46</v>
          </cell>
          <cell r="G288">
            <v>4</v>
          </cell>
          <cell r="H288">
            <v>1001</v>
          </cell>
        </row>
        <row r="289">
          <cell r="A289" t="str">
            <v>B08XXVXP3J</v>
          </cell>
          <cell r="B289" t="str">
            <v>Storite Super Speed USB 3.0 Male to Male Cable for Hard Drive Enclosures, Laptop Cooling Pad, DVD Players(60cm,Black)</v>
          </cell>
          <cell r="C289" t="str">
            <v>Computers&amp;Accessories|Accessories&amp;Peripherals|Cables&amp;Accessories|Cables|USBCables</v>
          </cell>
          <cell r="D289">
            <v>249</v>
          </cell>
          <cell r="E289">
            <v>999</v>
          </cell>
          <cell r="F289">
            <v>0.75</v>
          </cell>
          <cell r="G289">
            <v>4.3</v>
          </cell>
          <cell r="H289">
            <v>112</v>
          </cell>
        </row>
        <row r="290">
          <cell r="A290" t="str">
            <v>B06XGWRKYT</v>
          </cell>
          <cell r="B290" t="str">
            <v>Kodak 80 cm (32 Inches) HD Ready LED TV Kodak 32HDX900S (Black)</v>
          </cell>
          <cell r="C290" t="str">
            <v>Electronics|HomeTheater,TV&amp;Video|Televisions|StandardTelevisions</v>
          </cell>
          <cell r="D290">
            <v>7999</v>
          </cell>
          <cell r="E290">
            <v>15999</v>
          </cell>
          <cell r="F290">
            <v>0.5</v>
          </cell>
          <cell r="G290">
            <v>3.8</v>
          </cell>
          <cell r="H290">
            <v>3022</v>
          </cell>
        </row>
        <row r="291">
          <cell r="A291" t="str">
            <v>B07CWDX49D</v>
          </cell>
          <cell r="B291" t="str">
            <v>AmazonBasics Double Braided Nylon USB Type-C to Type-C 2.0 Cable, Charging Adapter, Smartphone 6 feet, Dark Grey</v>
          </cell>
          <cell r="C291" t="str">
            <v>Computers&amp;Accessories|Accessories&amp;Peripherals|Cables&amp;Accessories|Cables|USBCables</v>
          </cell>
          <cell r="D291">
            <v>649</v>
          </cell>
          <cell r="E291">
            <v>1600</v>
          </cell>
          <cell r="F291">
            <v>0.59</v>
          </cell>
          <cell r="G291">
            <v>4.3</v>
          </cell>
          <cell r="H291">
            <v>5451</v>
          </cell>
        </row>
        <row r="292">
          <cell r="A292" t="str">
            <v>B09TY4MSH3</v>
          </cell>
          <cell r="B292" t="str">
            <v>Firestick Remote</v>
          </cell>
          <cell r="C292" t="str">
            <v>Electronics|HomeTheater,TV&amp;Video|Accessories|RemoteControls</v>
          </cell>
          <cell r="D292">
            <v>1289</v>
          </cell>
          <cell r="E292">
            <v>2499</v>
          </cell>
          <cell r="F292">
            <v>0.48</v>
          </cell>
          <cell r="G292">
            <v>3.3</v>
          </cell>
          <cell r="H292">
            <v>73</v>
          </cell>
        </row>
        <row r="293">
          <cell r="A293" t="str">
            <v>B07RY2X9MP</v>
          </cell>
          <cell r="B293" t="str">
            <v>AmazonBasics 10.2 Gbps High-Speed 4K HDMI Cable with Braided Cord (10-Foot, Dark Grey)</v>
          </cell>
          <cell r="C293" t="str">
            <v>Electronics|HomeTheater,TV&amp;Video|Accessories|Cables|HDMICables</v>
          </cell>
          <cell r="D293">
            <v>609</v>
          </cell>
          <cell r="E293">
            <v>1500</v>
          </cell>
          <cell r="F293">
            <v>0.59</v>
          </cell>
          <cell r="G293">
            <v>4.5</v>
          </cell>
          <cell r="H293">
            <v>1029</v>
          </cell>
        </row>
        <row r="294">
          <cell r="A294" t="str">
            <v>B0B2C5MJN6</v>
          </cell>
          <cell r="B294" t="str">
            <v>Hisense 126 cm (50 inches) Bezelless Series 4K Ultra HD Smart LED Google TV 50A6H (Black)</v>
          </cell>
          <cell r="C294" t="str">
            <v>Electronics|HomeTheater,TV&amp;Video|Televisions|SmartTelevisions</v>
          </cell>
          <cell r="D294">
            <v>32990</v>
          </cell>
          <cell r="E294">
            <v>54990</v>
          </cell>
          <cell r="F294">
            <v>0.4</v>
          </cell>
          <cell r="G294">
            <v>4.0999999999999996</v>
          </cell>
          <cell r="H294">
            <v>1555</v>
          </cell>
        </row>
        <row r="295">
          <cell r="A295" t="str">
            <v>B0BBMGLQDW</v>
          </cell>
          <cell r="B295" t="str">
            <v>Tuarso 8K HDMI 2.1 Cable 48Gbps , 1.5 Meter High-Speed Braided HDMI Cable ( 8K@60HZ„ÄÅ4K@120HZ„ÄÅ2K@240HZ ) HDMI 2.1 Cable Compatible with Monitors , Television , Laptops , Projectors , Game Consoles and more with HDMI Ports Device</v>
          </cell>
          <cell r="C295" t="str">
            <v>Electronics|HomeTheater,TV&amp;Video|Accessories|Cables|HDMICables</v>
          </cell>
          <cell r="D295">
            <v>599</v>
          </cell>
          <cell r="E295">
            <v>1999</v>
          </cell>
          <cell r="F295">
            <v>0.7</v>
          </cell>
          <cell r="G295">
            <v>4.2</v>
          </cell>
          <cell r="H295">
            <v>47</v>
          </cell>
        </row>
        <row r="296">
          <cell r="A296" t="str">
            <v>B01LONQBDG</v>
          </cell>
          <cell r="B296" t="str">
            <v>AmazonBasics USB Type-C to Micro-B 2.0 Cable - 6 Inches (15.2 Centimeters) - White</v>
          </cell>
          <cell r="C296" t="str">
            <v>Computers&amp;Accessories|Accessories&amp;Peripherals|Cables&amp;Accessories|Cables|USBCables</v>
          </cell>
          <cell r="D296">
            <v>349</v>
          </cell>
          <cell r="E296">
            <v>899</v>
          </cell>
          <cell r="F296">
            <v>0.61</v>
          </cell>
          <cell r="G296">
            <v>4.0999999999999996</v>
          </cell>
          <cell r="H296">
            <v>14896</v>
          </cell>
        </row>
        <row r="297">
          <cell r="A297" t="str">
            <v>B08XXF5V6G</v>
          </cell>
          <cell r="B297" t="str">
            <v>Kodak 139 cm (55 inches) 4K Ultra HD Smart LED TV 55CA0909 (Black)</v>
          </cell>
          <cell r="C297" t="str">
            <v>Electronics|HomeTheater,TV&amp;Video|Televisions|SmartTelevisions</v>
          </cell>
          <cell r="D297">
            <v>29999</v>
          </cell>
          <cell r="E297">
            <v>50999</v>
          </cell>
          <cell r="F297">
            <v>0.41</v>
          </cell>
          <cell r="G297">
            <v>4.4000000000000004</v>
          </cell>
          <cell r="H297">
            <v>1712</v>
          </cell>
        </row>
        <row r="298">
          <cell r="A298" t="str">
            <v>B09HK9JH4F</v>
          </cell>
          <cell r="B298" t="str">
            <v>Smashtronics¬Æ - Case for Firetv Remote, Fire Stick Remote Cover Case, Silicone Cover for TV Firestick 4K/TV 2nd Gen(3rd Gen) Remote Control - Light Weight/Anti Slip/Shockproof (Black)</v>
          </cell>
          <cell r="C298" t="str">
            <v>Electronics|HomeTheater,TV&amp;Video|Accessories|RemoteControls</v>
          </cell>
          <cell r="D298">
            <v>199</v>
          </cell>
          <cell r="E298">
            <v>399</v>
          </cell>
          <cell r="F298">
            <v>0.5</v>
          </cell>
          <cell r="G298">
            <v>4.2</v>
          </cell>
          <cell r="H298">
            <v>1335</v>
          </cell>
        </row>
        <row r="299">
          <cell r="A299" t="str">
            <v>B09MMD1FDN</v>
          </cell>
          <cell r="B299" t="str">
            <v>7SEVEN¬Æ Suitable Sony Tv Remote Original Bravia for Smart Android Television Compatible for Any Model of LCD LED OLED UHD 4K Universal Sony Remote Control</v>
          </cell>
          <cell r="C299" t="str">
            <v>Electronics|HomeTheater,TV&amp;Video|Accessories|RemoteControls</v>
          </cell>
          <cell r="D299">
            <v>349</v>
          </cell>
          <cell r="E299">
            <v>699</v>
          </cell>
          <cell r="F299">
            <v>0.5</v>
          </cell>
          <cell r="G299">
            <v>3.9</v>
          </cell>
          <cell r="H299">
            <v>214</v>
          </cell>
        </row>
        <row r="300">
          <cell r="A300" t="str">
            <v>B09HN7LD5L</v>
          </cell>
          <cell r="B300" t="str">
            <v>PROLEGEND¬Æ PL-T002 Universal TV Stand Table Top for Most 22 to 65 inch LCD Flat Screen TV, VESA up to 800 by 400mm</v>
          </cell>
          <cell r="C300" t="str">
            <v>Electronics|HomeTheater,TV&amp;Video|Accessories|TVMounts,Stands&amp;Turntables|TVWall&amp;CeilingMounts</v>
          </cell>
          <cell r="D300">
            <v>1850</v>
          </cell>
          <cell r="E300">
            <v>4500</v>
          </cell>
          <cell r="F300">
            <v>0.59</v>
          </cell>
          <cell r="G300">
            <v>4</v>
          </cell>
          <cell r="H300">
            <v>184</v>
          </cell>
        </row>
        <row r="301">
          <cell r="A301" t="str">
            <v>B0BNDD9TN6</v>
          </cell>
          <cell r="B301" t="str">
            <v>WANBO X1 Pro (Upgraded) | Native 1080P Full HD | Android 9 | Projector for Home | LED Cinema | 350ANSI | 3900 lumens | WiFi Bluetooth | HDMI ARC | Dolby DTS | 4D Keystone Correction (Global Version)</v>
          </cell>
          <cell r="C301" t="str">
            <v>Electronics|HomeTheater,TV&amp;Video|Projectors</v>
          </cell>
          <cell r="D301">
            <v>13990</v>
          </cell>
          <cell r="E301">
            <v>28900</v>
          </cell>
          <cell r="F301">
            <v>0.52</v>
          </cell>
          <cell r="G301">
            <v>4.5</v>
          </cell>
          <cell r="H301">
            <v>7</v>
          </cell>
        </row>
        <row r="302">
          <cell r="A302" t="str">
            <v>B0941392C8</v>
          </cell>
          <cell r="B302" t="str">
            <v>Lava Charging Adapter Elements D3 2A Fast Charging Speed Usb Type C Data Cable, White</v>
          </cell>
          <cell r="C302" t="str">
            <v>Computers&amp;Accessories|Accessories&amp;Peripherals|Cables&amp;Accessories|Cables|USBCables</v>
          </cell>
          <cell r="D302">
            <v>129</v>
          </cell>
          <cell r="E302">
            <v>449</v>
          </cell>
          <cell r="F302">
            <v>0.71</v>
          </cell>
          <cell r="G302">
            <v>3.7</v>
          </cell>
          <cell r="H302">
            <v>41</v>
          </cell>
        </row>
        <row r="303">
          <cell r="A303" t="str">
            <v>B01M5967SY</v>
          </cell>
          <cell r="B303" t="str">
            <v>TIZUM High Speed HDMI Cable Aura -Gold Plated-High Speed Data 10.2Gbps, 3D, 4K, HD 1080P (10 Ft/ 3 M)</v>
          </cell>
          <cell r="C303" t="str">
            <v>Electronics|HomeTheater,TV&amp;Video|Accessories|Cables|HDMICables</v>
          </cell>
          <cell r="D303">
            <v>379</v>
          </cell>
          <cell r="E303">
            <v>999</v>
          </cell>
          <cell r="F303">
            <v>0.62</v>
          </cell>
          <cell r="G303">
            <v>4.2</v>
          </cell>
          <cell r="H303">
            <v>12153</v>
          </cell>
        </row>
        <row r="304">
          <cell r="A304" t="str">
            <v>B016MDK4F4</v>
          </cell>
          <cell r="B304" t="str">
            <v>Technotech High Speed HDMI Cable 5 Meter V1.4 - Supports Full HD 1080p (Color May Vary)</v>
          </cell>
          <cell r="C304" t="str">
            <v>Electronics|HomeTheater,TV&amp;Video|Accessories|Cables|HDMICables</v>
          </cell>
          <cell r="D304">
            <v>185</v>
          </cell>
          <cell r="E304">
            <v>499</v>
          </cell>
          <cell r="F304">
            <v>0.63</v>
          </cell>
          <cell r="G304">
            <v>4.2</v>
          </cell>
          <cell r="H304">
            <v>25</v>
          </cell>
        </row>
        <row r="305">
          <cell r="A305" t="str">
            <v>B08G43CCLC</v>
          </cell>
          <cell r="B305" t="str">
            <v>NK STAR 950 Mbps USB WiFi Adapter Wireless Network Receiver Dongle for Desktop Laptop, (Support- Windows XP/7/8/10 &amp; MAC OS) NOt Support to DVR and HDTV</v>
          </cell>
          <cell r="C305" t="str">
            <v>Computers&amp;Accessories|NetworkingDevices|NetworkAdapters|WirelessUSBAdapters</v>
          </cell>
          <cell r="D305">
            <v>218</v>
          </cell>
          <cell r="E305">
            <v>999</v>
          </cell>
          <cell r="F305">
            <v>0.78</v>
          </cell>
          <cell r="G305">
            <v>4.2</v>
          </cell>
          <cell r="H305">
            <v>163</v>
          </cell>
        </row>
        <row r="306">
          <cell r="A306" t="str">
            <v>B0B61GCHC1</v>
          </cell>
          <cell r="B306" t="str">
            <v>LS LAPSTER Quality Assured USB 2.0 morpho cable, morpho device cable for Mso 1300 E3/E2/E Biometric Finger Print Scanner morpho USB cable (Black)</v>
          </cell>
          <cell r="C306" t="str">
            <v>Computers&amp;Accessories|Accessories&amp;Peripherals|Cables&amp;Accessories|Cables|USBCables</v>
          </cell>
          <cell r="D306">
            <v>199</v>
          </cell>
          <cell r="E306">
            <v>999</v>
          </cell>
          <cell r="F306">
            <v>0.8</v>
          </cell>
          <cell r="G306">
            <v>4.3</v>
          </cell>
          <cell r="H306">
            <v>87</v>
          </cell>
        </row>
        <row r="307">
          <cell r="A307" t="str">
            <v>B07RX14W1Q</v>
          </cell>
          <cell r="B307" t="str">
            <v>Amazon Basics 10.2 Gbps High-Speed 4K HDMI Cable with Braided Cord, 1.8 Meter, Dark Grey</v>
          </cell>
          <cell r="C307" t="str">
            <v>Electronics|HomeTheater,TV&amp;Video|Accessories|Cables|HDMICables</v>
          </cell>
          <cell r="D307">
            <v>499</v>
          </cell>
          <cell r="E307">
            <v>900</v>
          </cell>
          <cell r="F307">
            <v>0.45</v>
          </cell>
          <cell r="G307">
            <v>4.4000000000000004</v>
          </cell>
          <cell r="H307">
            <v>2165</v>
          </cell>
        </row>
        <row r="308">
          <cell r="A308" t="str">
            <v>B09PLD9TCD</v>
          </cell>
          <cell r="B308" t="str">
            <v>Kodak 126 cm (50 inches) Bezel-Less Design Series 4K Ultra HD Smart Android LED TV 50UHDX7XPROBL (Black)</v>
          </cell>
          <cell r="C308" t="str">
            <v>Electronics|HomeTheater,TV&amp;Video|Televisions|SmartTelevisions</v>
          </cell>
          <cell r="D308">
            <v>26999</v>
          </cell>
          <cell r="E308">
            <v>42999</v>
          </cell>
          <cell r="F308">
            <v>0.37</v>
          </cell>
          <cell r="G308">
            <v>4.2</v>
          </cell>
          <cell r="H308">
            <v>1510</v>
          </cell>
        </row>
        <row r="309">
          <cell r="A309" t="str">
            <v>B0B8ZKWGKD</v>
          </cell>
          <cell r="B309" t="str">
            <v>ZORBES¬Æ Wall Adapter Holder for Alexa Echo Dot 4th Generation,A Space-Saving Solution with Cord Management for Your Smart Home Speakers -White (Holder Only)</v>
          </cell>
          <cell r="C309" t="str">
            <v>Electronics|HomeTheater,TV&amp;Video|Accessories|TVMounts,Stands&amp;Turntables|TVWall&amp;CeilingMounts</v>
          </cell>
          <cell r="D309">
            <v>893</v>
          </cell>
          <cell r="E309">
            <v>1052</v>
          </cell>
          <cell r="F309">
            <v>0.15</v>
          </cell>
          <cell r="G309">
            <v>4.3</v>
          </cell>
          <cell r="H309">
            <v>106</v>
          </cell>
        </row>
        <row r="310">
          <cell r="A310" t="str">
            <v>B09NNJ9WYM</v>
          </cell>
          <cell r="B310" t="str">
            <v>Sansui 80cm (32 inches) HD Ready Smart LED TV JSY32SKHD (BLACK) With Bezel-less Design</v>
          </cell>
          <cell r="C310" t="str">
            <v>Electronics|HomeTheater,TV&amp;Video|Televisions|SmartTelevisions</v>
          </cell>
          <cell r="D310">
            <v>10990</v>
          </cell>
          <cell r="E310">
            <v>19990</v>
          </cell>
          <cell r="F310">
            <v>0.45</v>
          </cell>
          <cell r="G310">
            <v>3.7</v>
          </cell>
          <cell r="H310">
            <v>129</v>
          </cell>
        </row>
        <row r="311">
          <cell r="A311" t="str">
            <v>B08H5L8V1L</v>
          </cell>
          <cell r="B311" t="str">
            <v>Synqe USB Type C Fast Charging Cable 2M Charger Cord Data Cable Compatible with Samsung Galaxy M51,Galaxy M31S, S10e S10 S9 S20 Plus, Note10 9 8,M40 A50 A70, Redmi Note 9, Moto G7, Poco F1 (2M, Grey)</v>
          </cell>
          <cell r="C311" t="str">
            <v>Computers&amp;Accessories|Accessories&amp;Peripherals|Cables&amp;Accessories|Cables|USBCables</v>
          </cell>
          <cell r="D311">
            <v>379</v>
          </cell>
          <cell r="E311">
            <v>1099</v>
          </cell>
          <cell r="F311">
            <v>0.66</v>
          </cell>
          <cell r="G311">
            <v>4.3</v>
          </cell>
          <cell r="H311">
            <v>3049</v>
          </cell>
        </row>
        <row r="312">
          <cell r="A312" t="str">
            <v>B0B8CXTTG3</v>
          </cell>
          <cell r="B312" t="str">
            <v>MI 80 cm (32 inches) HD Ready Smart Android LED TV 5A Pro | L32M7-EAIN (Black)</v>
          </cell>
          <cell r="C312" t="str">
            <v>Electronics|HomeTheater,TV&amp;Video|Televisions|SmartTelevisions</v>
          </cell>
          <cell r="D312">
            <v>16999</v>
          </cell>
          <cell r="E312">
            <v>25999</v>
          </cell>
          <cell r="F312">
            <v>0.35</v>
          </cell>
          <cell r="G312">
            <v>4.2</v>
          </cell>
          <cell r="H312">
            <v>32840</v>
          </cell>
        </row>
        <row r="313">
          <cell r="A313" t="str">
            <v>B09HCH3JZG</v>
          </cell>
          <cell r="B313" t="str">
            <v>Bestor ¬Æ 8K Hdmi 2.1 Cable 48Gbps 9.80Ft/Ultra High Speed Hdmi Braided Cord For Roku Tv/Ps5/Hdtv/Blu-Ray Projector, Laptop, Television, Personal Computer, Xbox, Ps4, Ps5, Ps4 Pro (1 M, Grey)</v>
          </cell>
          <cell r="C313" t="str">
            <v>Electronics|HomeTheater,TV&amp;Video|Accessories|Cables|HDMICables</v>
          </cell>
          <cell r="D313">
            <v>699</v>
          </cell>
          <cell r="E313">
            <v>1899</v>
          </cell>
          <cell r="F313">
            <v>0.63</v>
          </cell>
          <cell r="G313">
            <v>4.4000000000000004</v>
          </cell>
          <cell r="H313">
            <v>390</v>
          </cell>
        </row>
        <row r="314">
          <cell r="A314" t="str">
            <v>B097JVLW3L</v>
          </cell>
          <cell r="B314" t="str">
            <v>Irusu Play VR Plus Virtual Reality Headset with Headphones for Gaming (Black)</v>
          </cell>
          <cell r="C314" t="str">
            <v>Electronics|HomeTheater,TV&amp;Video|Accessories|3DGlasses</v>
          </cell>
          <cell r="D314">
            <v>2699</v>
          </cell>
          <cell r="E314">
            <v>3500</v>
          </cell>
          <cell r="F314">
            <v>0.23</v>
          </cell>
          <cell r="G314">
            <v>3.5</v>
          </cell>
          <cell r="H314">
            <v>621</v>
          </cell>
        </row>
        <row r="315">
          <cell r="A315" t="str">
            <v>B09SB6SJB4</v>
          </cell>
          <cell r="B315" t="str">
            <v>Amazon Brand - Solimo Fast Charging Braided Type C Data Cable Seam, Suitable For All Supported Mobile Phones (1 Meter, Black)</v>
          </cell>
          <cell r="C315" t="str">
            <v>Computers&amp;Accessories|Accessories&amp;Peripherals|Cables&amp;Accessories|Cables|USBCables</v>
          </cell>
          <cell r="D315">
            <v>129</v>
          </cell>
          <cell r="E315">
            <v>599</v>
          </cell>
          <cell r="F315">
            <v>0.78</v>
          </cell>
          <cell r="G315">
            <v>4.0999999999999996</v>
          </cell>
          <cell r="H315">
            <v>265</v>
          </cell>
        </row>
        <row r="316">
          <cell r="A316" t="str">
            <v>B08NW8GHCJ</v>
          </cell>
          <cell r="B316" t="str">
            <v>Synqe USB C to USB C 60W Nylon Braided Fast Charging Type C to Type C Cable Compatible with Samsung Galaxy Note 20/Ultra, S20 S22 S21 S20 FE A73 A53 A33 (2M, Black)</v>
          </cell>
          <cell r="C316" t="str">
            <v>Computers&amp;Accessories|Accessories&amp;Peripherals|Cables&amp;Accessories|Cables|USBCables</v>
          </cell>
          <cell r="D316">
            <v>389</v>
          </cell>
          <cell r="E316">
            <v>999</v>
          </cell>
          <cell r="F316">
            <v>0.61</v>
          </cell>
          <cell r="G316">
            <v>4.3</v>
          </cell>
          <cell r="H316">
            <v>838</v>
          </cell>
        </row>
        <row r="317">
          <cell r="A317" t="str">
            <v>B09YHLPQYT</v>
          </cell>
          <cell r="B317" t="str">
            <v>Shopoflux Silicone Remote Cover for Mi Smart TV and Mi TV Stick/MI Box S / 3S / MI 4X / 4A Smart LED TV (Black)</v>
          </cell>
          <cell r="C317" t="str">
            <v>Electronics|HomeTheater,TV&amp;Video|Accessories|RemoteControls</v>
          </cell>
          <cell r="D317">
            <v>246</v>
          </cell>
          <cell r="E317">
            <v>600</v>
          </cell>
          <cell r="F317">
            <v>0.59</v>
          </cell>
          <cell r="G317">
            <v>4.2</v>
          </cell>
          <cell r="H317">
            <v>143</v>
          </cell>
        </row>
        <row r="318">
          <cell r="A318" t="str">
            <v>B08G1RW2Q3</v>
          </cell>
          <cell r="B318" t="str">
            <v>EYNK Extra Long Micro USB Fast Charging USB Cable | Micro USB Data Cable | Quick Fast Charging Cable | Charger Sync Cable | High Speed Transfer Android Smartphones V8 Cable (2.4 Amp, 3m,) (White)</v>
          </cell>
          <cell r="C318" t="str">
            <v>Computers&amp;Accessories|Accessories&amp;Peripherals|Cables&amp;Accessories|Cables|USBCables</v>
          </cell>
          <cell r="D318">
            <v>299</v>
          </cell>
          <cell r="E318">
            <v>799</v>
          </cell>
          <cell r="F318">
            <v>0.63</v>
          </cell>
          <cell r="G318">
            <v>4</v>
          </cell>
          <cell r="H318">
            <v>151</v>
          </cell>
        </row>
        <row r="319">
          <cell r="A319" t="str">
            <v>B08YXJJW8H</v>
          </cell>
          <cell r="B319" t="str">
            <v>LUNAGARIYA¬Æ, Protective Case Compatible with JIO Settop Box Remote Control,PU Leather Cover Holder (Before Placing Order,Please Compare The Dimensions of The Product with Your Remote)</v>
          </cell>
          <cell r="C319" t="str">
            <v>Electronics|HomeTheater,TV&amp;Video|Accessories|RemoteControls</v>
          </cell>
          <cell r="D319">
            <v>247</v>
          </cell>
          <cell r="E319">
            <v>399</v>
          </cell>
          <cell r="F319">
            <v>0.38</v>
          </cell>
          <cell r="G319">
            <v>3.9</v>
          </cell>
          <cell r="H319">
            <v>200</v>
          </cell>
        </row>
        <row r="320">
          <cell r="A320" t="str">
            <v>B09P8M18QM</v>
          </cell>
          <cell r="B320" t="str">
            <v>7SEVEN¬Æ Compatible with Fire Tv Stick Remote with Voice Command Feature Suitable for Second Generation Amazon Fire Tv Stick Remote Only - Pairing Must</v>
          </cell>
          <cell r="C320" t="str">
            <v>Electronics|HomeTheater,TV&amp;Video|Accessories|RemoteControls</v>
          </cell>
          <cell r="D320">
            <v>1369</v>
          </cell>
          <cell r="E320">
            <v>2999</v>
          </cell>
          <cell r="F320">
            <v>0.54</v>
          </cell>
          <cell r="G320">
            <v>3.3</v>
          </cell>
          <cell r="H320">
            <v>227</v>
          </cell>
        </row>
        <row r="321">
          <cell r="A321" t="str">
            <v>B08BG4M4N7</v>
          </cell>
          <cell r="B321" t="str">
            <v>PRUSHTI COVER AND BAGS, Protective Case for Airtel Xstream settop Box Remote Remote Control Pouch Cover Holder PU Leather Cover Holder(only Cover for Selling Purpose)</v>
          </cell>
          <cell r="C321" t="str">
            <v>Electronics|HomeTheater,TV&amp;Video|Accessories|RemoteControls</v>
          </cell>
          <cell r="D321">
            <v>199</v>
          </cell>
          <cell r="E321">
            <v>499</v>
          </cell>
          <cell r="F321">
            <v>0.6</v>
          </cell>
          <cell r="G321">
            <v>3.8</v>
          </cell>
          <cell r="H321">
            <v>538</v>
          </cell>
        </row>
        <row r="322">
          <cell r="A322" t="str">
            <v>B07VJ9ZTXS</v>
          </cell>
          <cell r="B322" t="str">
            <v>Aine HDMI Male to VGA Female Video Converter Adapter Cable (Black)</v>
          </cell>
          <cell r="C322" t="str">
            <v>Electronics|HomeTheater,TV&amp;Video|Accessories|Cables|HDMICables</v>
          </cell>
          <cell r="D322">
            <v>299</v>
          </cell>
          <cell r="E322">
            <v>599</v>
          </cell>
          <cell r="F322">
            <v>0.5</v>
          </cell>
          <cell r="G322">
            <v>4</v>
          </cell>
          <cell r="H322">
            <v>171</v>
          </cell>
        </row>
        <row r="323">
          <cell r="A323" t="str">
            <v>B084872DQY</v>
          </cell>
          <cell r="B323" t="str">
            <v>Mi 80 cm (32 inches) HD Ready Android Smart LED TV 4A PRO | L32M5-AL (Black)</v>
          </cell>
          <cell r="C323" t="str">
            <v>Electronics|HomeTheater,TV&amp;Video|Televisions|SmartTelevisions</v>
          </cell>
          <cell r="D323">
            <v>14999</v>
          </cell>
          <cell r="E323">
            <v>14999</v>
          </cell>
          <cell r="F323">
            <v>0</v>
          </cell>
          <cell r="G323">
            <v>4.3</v>
          </cell>
          <cell r="H323">
            <v>27508</v>
          </cell>
        </row>
        <row r="324">
          <cell r="A324" t="str">
            <v>B00GGGOYEU</v>
          </cell>
          <cell r="B324" t="str">
            <v>Storite USB 2.0 A to Mini 5 pin B Cable for External HDDS/Camera/Card Readers (150cm - 1.5M)</v>
          </cell>
          <cell r="C324" t="str">
            <v>Computers&amp;Accessories|Accessories&amp;Peripherals|Cables&amp;Accessories|Cables|USBCables</v>
          </cell>
          <cell r="D324">
            <v>299</v>
          </cell>
          <cell r="E324">
            <v>699</v>
          </cell>
          <cell r="F324">
            <v>0.56999999999999995</v>
          </cell>
          <cell r="G324">
            <v>3.9</v>
          </cell>
          <cell r="H324">
            <v>1454</v>
          </cell>
        </row>
        <row r="325">
          <cell r="A325" t="str">
            <v>B08FD2VSD9</v>
          </cell>
          <cell r="B325" t="str">
            <v>TCL 108 cm (43 inches) 4K Ultra HD Certified Android Smart LED TV 43P615 (Black)</v>
          </cell>
          <cell r="C325" t="str">
            <v>Electronics|HomeTheater,TV&amp;Video|Televisions|SmartTelevisions</v>
          </cell>
          <cell r="D325">
            <v>24990</v>
          </cell>
          <cell r="E325">
            <v>51990</v>
          </cell>
          <cell r="F325">
            <v>0.52</v>
          </cell>
          <cell r="G325">
            <v>4.2</v>
          </cell>
          <cell r="H325">
            <v>2951</v>
          </cell>
        </row>
        <row r="326">
          <cell r="A326" t="str">
            <v>B0BQRJ3C47</v>
          </cell>
          <cell r="B326" t="str">
            <v>REDTECH USB-C to Lightning Cable 3.3FT, [Apple MFi Certified] Lightning to Type C Fast Charging Cord Compatible with iPhone 14/13/13 pro/Max/12/11/X/XS/XR/8, Supports Power Delivery - White</v>
          </cell>
          <cell r="C326" t="str">
            <v>Computers&amp;Accessories|Accessories&amp;Peripherals|Cables&amp;Accessories|Cables|USBCables</v>
          </cell>
          <cell r="D326">
            <v>249</v>
          </cell>
          <cell r="E326">
            <v>999</v>
          </cell>
          <cell r="F326">
            <v>0.75</v>
          </cell>
          <cell r="G326">
            <v>5</v>
          </cell>
        </row>
        <row r="327">
          <cell r="A327" t="str">
            <v>B095JPKPH3</v>
          </cell>
          <cell r="B327" t="str">
            <v>OnePlus 163.8 cm (65 inches) U Series 4K LED Smart Android TV 65U1S (Black)</v>
          </cell>
          <cell r="C327" t="str">
            <v>Electronics|HomeTheater,TV&amp;Video|Televisions|SmartTelevisions</v>
          </cell>
          <cell r="D327">
            <v>61999</v>
          </cell>
          <cell r="E327">
            <v>69999</v>
          </cell>
          <cell r="F327">
            <v>0.11</v>
          </cell>
          <cell r="G327">
            <v>4.0999999999999996</v>
          </cell>
          <cell r="H327">
            <v>6753</v>
          </cell>
        </row>
        <row r="328">
          <cell r="A328" t="str">
            <v>B087JWLZ2K</v>
          </cell>
          <cell r="B328" t="str">
            <v>AmazonBasics 108 cm (43 inches) 4K Ultra HD Smart LED Fire TV AB43U20PS (Black)</v>
          </cell>
          <cell r="C328" t="str">
            <v>Electronics|HomeTheater,TV&amp;Video|Televisions|SmartTelevisions</v>
          </cell>
          <cell r="D328">
            <v>24499</v>
          </cell>
          <cell r="E328">
            <v>50000</v>
          </cell>
          <cell r="F328">
            <v>0.51</v>
          </cell>
          <cell r="G328">
            <v>3.9</v>
          </cell>
          <cell r="H328">
            <v>3518</v>
          </cell>
        </row>
        <row r="329">
          <cell r="A329" t="str">
            <v>B09DSXK8JX</v>
          </cell>
          <cell r="B329" t="str">
            <v>Kodak 80 cm (32 inches) HD Ready Certified Android Smart LED TV 32HDX7XPROBL (Black)</v>
          </cell>
          <cell r="C329" t="str">
            <v>Electronics|HomeTheater,TV&amp;Video|Televisions|SmartTelevisions</v>
          </cell>
          <cell r="D329">
            <v>10499</v>
          </cell>
          <cell r="E329">
            <v>19499</v>
          </cell>
          <cell r="F329">
            <v>0.46</v>
          </cell>
          <cell r="G329">
            <v>4.2</v>
          </cell>
          <cell r="H329">
            <v>1510</v>
          </cell>
        </row>
        <row r="330">
          <cell r="A330" t="str">
            <v>B08V9C4B1J</v>
          </cell>
          <cell r="B330" t="str">
            <v>Synqe Type C to Type C Short Fast Charging 60W Cable Compatible with Samsung Galaxy Z Fold3 5G, Z Flip3 5G, S22 5G, S22 Ultra, S21, S20, S20FE, A52, A73, A53 (0.25M, Black)</v>
          </cell>
          <cell r="C330" t="str">
            <v>Computers&amp;Accessories|Accessories&amp;Peripherals|Cables&amp;Accessories|Cables|USBCables</v>
          </cell>
          <cell r="D330">
            <v>349</v>
          </cell>
          <cell r="E330">
            <v>999</v>
          </cell>
          <cell r="F330">
            <v>0.65</v>
          </cell>
          <cell r="G330">
            <v>4.3</v>
          </cell>
          <cell r="H330">
            <v>838</v>
          </cell>
        </row>
        <row r="331">
          <cell r="A331" t="str">
            <v>B08PKBMJKS</v>
          </cell>
          <cell r="B331" t="str">
            <v>Airtel DigitalTV HD Setup Box Remote</v>
          </cell>
          <cell r="C331" t="str">
            <v>Electronics|HomeTheater,TV&amp;Video|Accessories|RemoteControls</v>
          </cell>
          <cell r="D331">
            <v>197</v>
          </cell>
          <cell r="E331">
            <v>499</v>
          </cell>
          <cell r="F331">
            <v>0.61</v>
          </cell>
          <cell r="G331">
            <v>3.8</v>
          </cell>
          <cell r="H331">
            <v>136</v>
          </cell>
        </row>
        <row r="332">
          <cell r="A332" t="str">
            <v>B0B8VQ7KDS</v>
          </cell>
          <cell r="B332" t="str">
            <v>Airtel Digital TV HD Set Top Box with FTA Pack | Unlimited Entertainment + Recording Feature + Free Standard Installation (6 Months Pack)</v>
          </cell>
          <cell r="C332" t="str">
            <v>Electronics|HomeTheater,TV&amp;Video|SatelliteEquipment|SatelliteReceivers</v>
          </cell>
          <cell r="D332">
            <v>1299</v>
          </cell>
          <cell r="E332">
            <v>2499</v>
          </cell>
          <cell r="F332">
            <v>0.48</v>
          </cell>
          <cell r="G332">
            <v>4.3</v>
          </cell>
          <cell r="H332">
            <v>301</v>
          </cell>
        </row>
        <row r="333">
          <cell r="A333" t="str">
            <v>B086JTMRYL</v>
          </cell>
          <cell r="B333" t="str">
            <v>ESR USB C to Lightning Cable, 10 ft (3 m), MFi-Certified, Braided Nylon Power Delivery Fast Charging for iPhone 14/14 Plus/14 Pro/14 Pro Max, iPhone 13/12/11/X/8 Series, Use with Type-C Chargers, Black</v>
          </cell>
          <cell r="C333" t="str">
            <v>Computers&amp;Accessories|Accessories&amp;Peripherals|Cables&amp;Accessories|Cables|USBCables</v>
          </cell>
          <cell r="D333">
            <v>1519</v>
          </cell>
          <cell r="E333">
            <v>1899</v>
          </cell>
          <cell r="F333">
            <v>0.2</v>
          </cell>
          <cell r="G333">
            <v>4.4000000000000004</v>
          </cell>
          <cell r="H333">
            <v>19763</v>
          </cell>
        </row>
        <row r="334">
          <cell r="A334" t="str">
            <v>B09RWQ7YR6</v>
          </cell>
          <cell r="B334" t="str">
            <v>MI 138.8 cm (55 inches) 5X Series 4K Ultra HD LED Smart Android TV L55M6-ES (Grey)</v>
          </cell>
          <cell r="C334" t="str">
            <v>Electronics|HomeTheater,TV&amp;Video|Televisions|SmartTelevisions</v>
          </cell>
          <cell r="D334">
            <v>46999</v>
          </cell>
          <cell r="E334">
            <v>69999</v>
          </cell>
          <cell r="F334">
            <v>0.33</v>
          </cell>
          <cell r="G334">
            <v>4.3</v>
          </cell>
          <cell r="H334">
            <v>21252</v>
          </cell>
        </row>
        <row r="335">
          <cell r="A335" t="str">
            <v>B00OFM6PEO</v>
          </cell>
          <cell r="B335" t="str">
            <v>Storite USB Extension Cable USB 3.0 Male to Female Extension Cable High Speed 5GBps Extension Cable Data Transfer for Keyboard, Mouse, Flash Drive, Hard Drive, Printer and More- 1.5M - Blue</v>
          </cell>
          <cell r="C335" t="str">
            <v>Computers&amp;Accessories|Accessories&amp;Peripherals|Cables&amp;Accessories|Cables|USBCables</v>
          </cell>
          <cell r="D335">
            <v>299</v>
          </cell>
          <cell r="E335">
            <v>799</v>
          </cell>
          <cell r="F335">
            <v>0.63</v>
          </cell>
          <cell r="G335">
            <v>4.3</v>
          </cell>
          <cell r="H335">
            <v>1902</v>
          </cell>
        </row>
        <row r="336">
          <cell r="A336" t="str">
            <v>B0BF57RN3K</v>
          </cell>
          <cell r="B336" t="str">
            <v>Fire-Boltt Ninja Call Pro Plus 1.83" Smart Watch with Bluetooth Calling, AI Voice Assistance, 100 Sports Modes IP67 Rating, 240*280 Pixel High Resolution</v>
          </cell>
          <cell r="C336" t="str">
            <v>Electronics|WearableTechnology|SmartWatches</v>
          </cell>
          <cell r="D336">
            <v>1799</v>
          </cell>
          <cell r="E336">
            <v>19999</v>
          </cell>
          <cell r="F336">
            <v>0.91</v>
          </cell>
          <cell r="G336">
            <v>4.2</v>
          </cell>
          <cell r="H336">
            <v>13937</v>
          </cell>
        </row>
        <row r="337">
          <cell r="A337" t="str">
            <v>B0B3RRWSF6</v>
          </cell>
          <cell r="B337" t="str">
            <v>Fire-Boltt Phoenix Smart Watch with Bluetooth Calling 1.3",120+ Sports Modes, 240*240 PX High Res with SpO2, Heart Rate Monitoring &amp; IP67 Rating</v>
          </cell>
          <cell r="C337" t="str">
            <v>Electronics|WearableTechnology|SmartWatches</v>
          </cell>
          <cell r="D337">
            <v>1998</v>
          </cell>
          <cell r="E337">
            <v>9999</v>
          </cell>
          <cell r="F337">
            <v>0.8</v>
          </cell>
          <cell r="G337">
            <v>4.3</v>
          </cell>
          <cell r="H337">
            <v>27696</v>
          </cell>
        </row>
        <row r="338">
          <cell r="A338" t="str">
            <v>B0B5B6PQCT</v>
          </cell>
          <cell r="B338" t="str">
            <v>boAt Wave Call Smart Watch, Smart Talk with Advanced Dedicated Bluetooth Calling Chip, 1.69‚Äù HD Display with 550 NITS &amp; 70% Color Gamut, 150+ Watch Faces, Multi-Sport Modes,HR,SpO2, IP68(Active Black)</v>
          </cell>
          <cell r="C338" t="str">
            <v>Electronics|WearableTechnology|SmartWatches</v>
          </cell>
          <cell r="D338">
            <v>1999</v>
          </cell>
          <cell r="E338">
            <v>7990</v>
          </cell>
          <cell r="F338">
            <v>0.75</v>
          </cell>
          <cell r="G338">
            <v>3.8</v>
          </cell>
          <cell r="H338">
            <v>17831</v>
          </cell>
        </row>
        <row r="339">
          <cell r="A339" t="str">
            <v>B08HV83HL3</v>
          </cell>
          <cell r="B339" t="str">
            <v>MI Power Bank 3i 20000mAh Lithium Polymer 18W Fast Power Delivery Charging | Input- Type C | Micro USB| Triple Output | Sandstone Black</v>
          </cell>
          <cell r="C339" t="str">
            <v>Electronics|Mobiles&amp;Accessories|MobileAccessories|Chargers|PowerBanks</v>
          </cell>
          <cell r="D339">
            <v>2049</v>
          </cell>
          <cell r="E339">
            <v>2199</v>
          </cell>
          <cell r="F339">
            <v>7.0000000000000007E-2</v>
          </cell>
          <cell r="G339">
            <v>4.3</v>
          </cell>
          <cell r="H339">
            <v>178912</v>
          </cell>
        </row>
        <row r="340">
          <cell r="A340" t="str">
            <v>B0BBN4DZBD</v>
          </cell>
          <cell r="B340" t="str">
            <v>Redmi A1 (Light Blue, 2GB RAM, 32GB Storage) | Segment Best AI Dual Cam | 5000mAh Battery | Leather Texture Design | Android 12</v>
          </cell>
          <cell r="C340" t="str">
            <v>Electronics|Mobiles&amp;Accessories|Smartphones&amp;BasicMobiles|Smartphones</v>
          </cell>
          <cell r="D340">
            <v>6499</v>
          </cell>
          <cell r="E340">
            <v>8999</v>
          </cell>
          <cell r="F340">
            <v>0.28000000000000003</v>
          </cell>
          <cell r="G340">
            <v>4</v>
          </cell>
          <cell r="H340">
            <v>7807</v>
          </cell>
        </row>
        <row r="341">
          <cell r="A341" t="str">
            <v>B0B3CPQ5PF</v>
          </cell>
          <cell r="B341" t="str">
            <v>OnePlus Nord 2T 5G (Jade Fog, 8GB RAM, 128GB Storage)</v>
          </cell>
          <cell r="C341" t="str">
            <v>Electronics|Mobiles&amp;Accessories|Smartphones&amp;BasicMobiles|Smartphones</v>
          </cell>
          <cell r="D341">
            <v>28999</v>
          </cell>
          <cell r="E341">
            <v>28999</v>
          </cell>
          <cell r="F341">
            <v>0</v>
          </cell>
          <cell r="G341">
            <v>4.3</v>
          </cell>
          <cell r="H341">
            <v>17415</v>
          </cell>
        </row>
        <row r="342">
          <cell r="A342" t="str">
            <v>B0B3CQBRB4</v>
          </cell>
          <cell r="B342" t="str">
            <v>OnePlus Nord 2T 5G (Gray Shadow, 8GB RAM, 128GB Storage)</v>
          </cell>
          <cell r="C342" t="str">
            <v>Electronics|Mobiles&amp;Accessories|Smartphones&amp;BasicMobiles|Smartphones</v>
          </cell>
          <cell r="D342">
            <v>28999</v>
          </cell>
          <cell r="E342">
            <v>28999</v>
          </cell>
          <cell r="F342">
            <v>0</v>
          </cell>
          <cell r="G342">
            <v>4.3</v>
          </cell>
          <cell r="H342">
            <v>17415</v>
          </cell>
        </row>
        <row r="343">
          <cell r="A343" t="str">
            <v>B0BBN56J5H</v>
          </cell>
          <cell r="B343" t="str">
            <v>Redmi A1 (Black, 2GB RAM, 32GB Storage) | Segment Best AI Dual Cam | 5000mAh Battery | Leather Texture Design | Android 12</v>
          </cell>
          <cell r="C343" t="str">
            <v>Electronics|Mobiles&amp;Accessories|Smartphones&amp;BasicMobiles|Smartphones</v>
          </cell>
          <cell r="D343">
            <v>6499</v>
          </cell>
          <cell r="E343">
            <v>8999</v>
          </cell>
          <cell r="F343">
            <v>0.28000000000000003</v>
          </cell>
          <cell r="G343">
            <v>4</v>
          </cell>
          <cell r="H343">
            <v>7807</v>
          </cell>
        </row>
        <row r="344">
          <cell r="A344" t="str">
            <v>B0BBN3WF7V</v>
          </cell>
          <cell r="B344" t="str">
            <v>Redmi A1 (Light Green, 2GB RAM 32GB ROM) | Segment Best AI Dual Cam | 5000mAh Battery | Leather Texture Design | Android 12</v>
          </cell>
          <cell r="C344" t="str">
            <v>Electronics|Mobiles&amp;Accessories|Smartphones&amp;BasicMobiles|Smartphones</v>
          </cell>
          <cell r="D344">
            <v>6499</v>
          </cell>
          <cell r="E344">
            <v>8999</v>
          </cell>
          <cell r="F344">
            <v>0.28000000000000003</v>
          </cell>
          <cell r="G344">
            <v>4</v>
          </cell>
          <cell r="H344">
            <v>7807</v>
          </cell>
        </row>
        <row r="345">
          <cell r="A345" t="str">
            <v>B0BDRVFDKP</v>
          </cell>
          <cell r="B345" t="str">
            <v>SanDisk Ultra¬Æ microSDXC‚Ñ¢ UHS-I Card, 64GB, 140MB/s R, 10 Y Warranty, for Smartphones</v>
          </cell>
          <cell r="C345" t="str">
            <v>Electronics|Accessories|MemoryCards|MicroSD</v>
          </cell>
          <cell r="D345">
            <v>569</v>
          </cell>
          <cell r="E345">
            <v>1000</v>
          </cell>
          <cell r="F345">
            <v>0.43</v>
          </cell>
          <cell r="G345">
            <v>4.4000000000000004</v>
          </cell>
          <cell r="H345">
            <v>67259</v>
          </cell>
        </row>
        <row r="346">
          <cell r="A346" t="str">
            <v>B0B5LVS732</v>
          </cell>
          <cell r="B346" t="str">
            <v>Noise Pulse Go Buzz Smart Watch Bluetooth Calling with 1.69" Display, 550 NITS, 150+ Cloud Watch Face, SPo2, Heart Rate Tracking, 100 Sports Mode with Auto Detection, Longer Battery (Jet Black)</v>
          </cell>
          <cell r="C346" t="str">
            <v>Electronics|WearableTechnology|SmartWatches</v>
          </cell>
          <cell r="D346">
            <v>1898</v>
          </cell>
          <cell r="E346">
            <v>4999</v>
          </cell>
          <cell r="F346">
            <v>0.62</v>
          </cell>
          <cell r="G346">
            <v>4.0999999999999996</v>
          </cell>
          <cell r="H346">
            <v>10689</v>
          </cell>
        </row>
        <row r="347">
          <cell r="A347" t="str">
            <v>B09V2Q4QVQ</v>
          </cell>
          <cell r="B347" t="str">
            <v>Nokia 105 Single SIM, Keypad Mobile Phone with Wireless FM Radio | Charcoal</v>
          </cell>
          <cell r="C347" t="str">
            <v>Electronics|Mobiles&amp;Accessories|Smartphones&amp;BasicMobiles|BasicMobiles</v>
          </cell>
          <cell r="D347">
            <v>1299</v>
          </cell>
          <cell r="E347">
            <v>1599</v>
          </cell>
          <cell r="F347">
            <v>0.19</v>
          </cell>
          <cell r="G347">
            <v>4</v>
          </cell>
          <cell r="H347">
            <v>128311</v>
          </cell>
        </row>
        <row r="348">
          <cell r="A348" t="str">
            <v>B09V12K8NT</v>
          </cell>
          <cell r="B348" t="str">
            <v>boAt Wave Lite Smartwatch with 1.69" HD Display, Sleek Metal Body, HR &amp; SpO2 Level Monitor, 140+ Watch Faces, Activity Tracker, Multiple Sports Modes, IP68 &amp; 7 Days Battery Life(Active Black)</v>
          </cell>
          <cell r="C348" t="str">
            <v>Electronics|WearableTechnology|SmartWatches</v>
          </cell>
          <cell r="D348">
            <v>1499</v>
          </cell>
          <cell r="E348">
            <v>6990</v>
          </cell>
          <cell r="F348">
            <v>0.79</v>
          </cell>
          <cell r="G348">
            <v>3.9</v>
          </cell>
          <cell r="H348">
            <v>21796</v>
          </cell>
        </row>
        <row r="349">
          <cell r="A349" t="str">
            <v>B01DEWVZ2C</v>
          </cell>
          <cell r="B349" t="str">
            <v>JBL C100SI Wired In Ear Headphones with Mic, JBL Pure Bass Sound, One Button Multi-function Remote, Angled Buds for Comfort fit (Black)</v>
          </cell>
          <cell r="C349" t="str">
            <v>Electronics|Headphones,Earbuds&amp;Accessories|Headphones|In-Ear</v>
          </cell>
          <cell r="D349">
            <v>599</v>
          </cell>
          <cell r="E349">
            <v>999</v>
          </cell>
          <cell r="F349">
            <v>0.4</v>
          </cell>
          <cell r="G349">
            <v>4.0999999999999996</v>
          </cell>
          <cell r="H349">
            <v>192590</v>
          </cell>
        </row>
        <row r="350">
          <cell r="A350" t="str">
            <v>B0BMGB3CH9</v>
          </cell>
          <cell r="B350" t="str">
            <v>Samsung Galaxy M04 Dark Blue, 4GB RAM, 64GB Storage | Upto 8GB RAM with RAM Plus | MediaTek Helio P35 | 5000 mAh Battery</v>
          </cell>
          <cell r="C350" t="str">
            <v>Electronics|Mobiles&amp;Accessories|Smartphones&amp;BasicMobiles|Smartphones</v>
          </cell>
          <cell r="D350">
            <v>9499</v>
          </cell>
          <cell r="E350">
            <v>11999</v>
          </cell>
          <cell r="F350">
            <v>0.21</v>
          </cell>
          <cell r="G350">
            <v>4.2</v>
          </cell>
          <cell r="H350">
            <v>284</v>
          </cell>
        </row>
        <row r="351">
          <cell r="A351" t="str">
            <v>B08D77XZX5</v>
          </cell>
          <cell r="B351" t="str">
            <v>PTron Tangentbeat in-Ear Bluetooth 5.0 Wireless Headphones with Mic, Enhanced Bass, 10mm Drivers, Clear Calls, Snug-Fit, Fast Charging, Magnetic Buds, Voice Assistant &amp; IPX4 Wireless Neckband (Black)</v>
          </cell>
          <cell r="C351" t="str">
            <v>Electronics|Headphones,Earbuds&amp;Accessories|Headphones|In-Ear</v>
          </cell>
          <cell r="D351">
            <v>599</v>
          </cell>
          <cell r="E351">
            <v>2499</v>
          </cell>
          <cell r="F351">
            <v>0.76</v>
          </cell>
          <cell r="G351">
            <v>3.9</v>
          </cell>
          <cell r="H351">
            <v>58162</v>
          </cell>
        </row>
        <row r="352">
          <cell r="A352" t="str">
            <v>B09XB8GFBQ</v>
          </cell>
          <cell r="B352" t="str">
            <v>Redmi 10A (Charcoal Black, 4GB RAM, 64GB Storage) | 2 Ghz Octa Core Helio G25 | 5000 mAh Battery | Finger Print Sensor | Upto 5GB RAM with RAM Booster</v>
          </cell>
          <cell r="C352" t="str">
            <v>Electronics|Mobiles&amp;Accessories|Smartphones&amp;BasicMobiles|Smartphones</v>
          </cell>
          <cell r="D352">
            <v>8999</v>
          </cell>
          <cell r="E352">
            <v>11999</v>
          </cell>
          <cell r="F352">
            <v>0.25</v>
          </cell>
          <cell r="G352">
            <v>4</v>
          </cell>
          <cell r="H352">
            <v>12796</v>
          </cell>
        </row>
        <row r="353">
          <cell r="A353" t="str">
            <v>B07WG8PDCW</v>
          </cell>
          <cell r="B353" t="str">
            <v>pTron Bullet Pro 36W PD Quick Charger, 3 Port Fast Car Charger Adapter - Compatible with All Smartphones &amp; Tablets (Black)</v>
          </cell>
          <cell r="C353" t="str">
            <v>Electronics|Mobiles&amp;Accessories|MobileAccessories|Chargers|AutomobileChargers</v>
          </cell>
          <cell r="D353">
            <v>349</v>
          </cell>
          <cell r="E353">
            <v>1299</v>
          </cell>
          <cell r="F353">
            <v>0.73</v>
          </cell>
          <cell r="G353">
            <v>4</v>
          </cell>
          <cell r="H353">
            <v>14282</v>
          </cell>
        </row>
        <row r="354">
          <cell r="A354" t="str">
            <v>B07GPXXNNG</v>
          </cell>
          <cell r="B354" t="str">
            <v>boAt Bassheads 100 in Ear Wired Earphones with Mic(Taffy Pink)</v>
          </cell>
          <cell r="C354" t="str">
            <v>Electronics|Headphones,Earbuds&amp;Accessories|Headphones|In-Ear</v>
          </cell>
          <cell r="D354">
            <v>349</v>
          </cell>
          <cell r="E354">
            <v>999</v>
          </cell>
          <cell r="F354">
            <v>0.65</v>
          </cell>
          <cell r="G354">
            <v>4.0999999999999996</v>
          </cell>
          <cell r="H354">
            <v>363713</v>
          </cell>
        </row>
        <row r="355">
          <cell r="A355" t="str">
            <v>B0BDYVC5TD</v>
          </cell>
          <cell r="B355" t="str">
            <v>SanDisk Ultra¬Æ microSDXC‚Ñ¢ UHS-I Card, 128GB, 140MB/s R, 10 Y Warranty, for Smartphones</v>
          </cell>
          <cell r="C355" t="str">
            <v>Electronics|Accessories|MemoryCards|MicroSD</v>
          </cell>
          <cell r="D355">
            <v>959</v>
          </cell>
          <cell r="E355">
            <v>1800</v>
          </cell>
          <cell r="F355">
            <v>0.47</v>
          </cell>
          <cell r="G355">
            <v>4.4000000000000004</v>
          </cell>
          <cell r="H355">
            <v>67259</v>
          </cell>
        </row>
        <row r="356">
          <cell r="A356" t="str">
            <v>B0BMGB2TPR</v>
          </cell>
          <cell r="B356" t="str">
            <v>Samsung Galaxy M04 Light Green, 4GB RAM, 64GB Storage | Upto 8GB RAM with RAM Plus | MediaTek Helio P35 | 5000 mAh Battery</v>
          </cell>
          <cell r="C356" t="str">
            <v>Electronics|Mobiles&amp;Accessories|Smartphones&amp;BasicMobiles|Smartphones</v>
          </cell>
          <cell r="D356">
            <v>9499</v>
          </cell>
          <cell r="E356">
            <v>11999</v>
          </cell>
          <cell r="F356">
            <v>0.21</v>
          </cell>
          <cell r="G356">
            <v>4.2</v>
          </cell>
          <cell r="H356">
            <v>284</v>
          </cell>
        </row>
        <row r="357">
          <cell r="A357" t="str">
            <v>B08MC57J31</v>
          </cell>
          <cell r="B357" t="str">
            <v>MI 10000mAh Lithium Ion, Lithium Polymer Power Bank Pocket Pro with 22.5 Watt Fast Charging, Dual Input Ports(Micro-USB and Type C), Triple Output Ports, (Black)</v>
          </cell>
          <cell r="C357" t="str">
            <v>Electronics|Mobiles&amp;Accessories|MobileAccessories|Chargers|PowerBanks</v>
          </cell>
          <cell r="D357">
            <v>1499</v>
          </cell>
          <cell r="E357">
            <v>2499</v>
          </cell>
          <cell r="F357">
            <v>0.4</v>
          </cell>
          <cell r="G357">
            <v>4.3</v>
          </cell>
          <cell r="H357">
            <v>15970</v>
          </cell>
        </row>
        <row r="358">
          <cell r="A358" t="str">
            <v>B08HVL8QN3</v>
          </cell>
          <cell r="B358" t="str">
            <v>Mi 10000mAH Li-Polymer, Micro-USB and Type C Input Port, Power Bank 3i with 18W Fast Charging (Midnight Black)</v>
          </cell>
          <cell r="C358" t="str">
            <v>Electronics|Mobiles&amp;Accessories|MobileAccessories|Chargers|PowerBanks</v>
          </cell>
          <cell r="D358">
            <v>1149</v>
          </cell>
          <cell r="E358">
            <v>2199</v>
          </cell>
          <cell r="F358">
            <v>0.48</v>
          </cell>
          <cell r="G358">
            <v>4.3</v>
          </cell>
          <cell r="H358">
            <v>178912</v>
          </cell>
        </row>
        <row r="359">
          <cell r="A359" t="str">
            <v>B0746JGVDS</v>
          </cell>
          <cell r="B359" t="str">
            <v>ELV Car Mount Adjustable Car Phone Holder Universal Long Arm, Windshield for Smartphones - Black</v>
          </cell>
          <cell r="C359" t="str">
            <v>Electronics|Mobiles&amp;Accessories|MobileAccessories|AutomobileAccessories|Cradles</v>
          </cell>
          <cell r="D359">
            <v>349</v>
          </cell>
          <cell r="E359">
            <v>999</v>
          </cell>
          <cell r="F359">
            <v>0.65</v>
          </cell>
          <cell r="G359">
            <v>3.9</v>
          </cell>
          <cell r="H359">
            <v>46399</v>
          </cell>
        </row>
        <row r="360">
          <cell r="A360" t="str">
            <v>B08VFF6JQ8</v>
          </cell>
          <cell r="B360" t="str">
            <v>Samsung 25W USB Travel Adapter for Cellular Phones - White</v>
          </cell>
          <cell r="C360" t="str">
            <v>Electronics|Mobiles&amp;Accessories|MobileAccessories|Chargers|WallChargers</v>
          </cell>
          <cell r="D360">
            <v>1219</v>
          </cell>
          <cell r="E360">
            <v>1699</v>
          </cell>
          <cell r="F360">
            <v>0.28000000000000003</v>
          </cell>
          <cell r="G360">
            <v>4.4000000000000004</v>
          </cell>
          <cell r="H360">
            <v>8891</v>
          </cell>
        </row>
        <row r="361">
          <cell r="A361" t="str">
            <v>B09NVPSCQT</v>
          </cell>
          <cell r="B361" t="str">
            <v>Noise ColorFit Pulse Grand Smart Watch with 1.69"(4.29cm) HD Display, 60 Sports Modes, 150 Watch Faces, Fast Charge, Spo2, Stress, Sleep, Heart Rate Monitoring &amp; IP68 Waterproof (Jet Black)</v>
          </cell>
          <cell r="C361" t="str">
            <v>Electronics|WearableTechnology|SmartWatches</v>
          </cell>
          <cell r="D361">
            <v>1599</v>
          </cell>
          <cell r="E361">
            <v>3999</v>
          </cell>
          <cell r="F361">
            <v>0.6</v>
          </cell>
          <cell r="G361">
            <v>4</v>
          </cell>
          <cell r="H361">
            <v>30254</v>
          </cell>
        </row>
        <row r="362">
          <cell r="A362" t="str">
            <v>B09YV4RG4D</v>
          </cell>
          <cell r="B362" t="str">
            <v>Fire-Boltt Ninja 3 Smartwatch Full Touch 1.69 &amp; 60 Sports Modes with IP68, Sp02 Tracking, Over 100 Cloud based watch faces - Black</v>
          </cell>
          <cell r="C362" t="str">
            <v>Electronics|WearableTechnology|SmartWatches</v>
          </cell>
          <cell r="D362">
            <v>1499</v>
          </cell>
          <cell r="E362">
            <v>7999</v>
          </cell>
          <cell r="F362">
            <v>0.81</v>
          </cell>
          <cell r="G362">
            <v>4.2</v>
          </cell>
          <cell r="H362">
            <v>22636</v>
          </cell>
        </row>
        <row r="363">
          <cell r="A363" t="str">
            <v>B09TWHTBKQ</v>
          </cell>
          <cell r="B363" t="str">
            <v>Samsung Galaxy M33 5G (Mystique Green, 8GB, 128GB Storage) | 6000mAh Battery | Upto 16GB RAM with RAM Plus | Travel Adapter to be Purchased Separately</v>
          </cell>
          <cell r="C363" t="str">
            <v>Electronics|Mobiles&amp;Accessories|Smartphones&amp;BasicMobiles|Smartphones</v>
          </cell>
          <cell r="D363">
            <v>18499</v>
          </cell>
          <cell r="E363">
            <v>25999</v>
          </cell>
          <cell r="F363">
            <v>0.28999999999999998</v>
          </cell>
          <cell r="G363">
            <v>4.0999999999999996</v>
          </cell>
          <cell r="H363">
            <v>22318</v>
          </cell>
        </row>
        <row r="364">
          <cell r="A364" t="str">
            <v>B08L5HMJVW</v>
          </cell>
          <cell r="B364" t="str">
            <v>SanDisk Ultra microSD UHS-I Card 32GB, 120MB/s R</v>
          </cell>
          <cell r="C364" t="str">
            <v>Electronics|Accessories|MemoryCards|MicroSD</v>
          </cell>
          <cell r="D364">
            <v>369</v>
          </cell>
          <cell r="E364">
            <v>700</v>
          </cell>
          <cell r="F364">
            <v>0.47</v>
          </cell>
          <cell r="G364">
            <v>4.4000000000000004</v>
          </cell>
          <cell r="H364">
            <v>67259</v>
          </cell>
        </row>
        <row r="365">
          <cell r="A365" t="str">
            <v>B0B4F2XCK3</v>
          </cell>
          <cell r="B365" t="str">
            <v>Samsung Galaxy M13 (Aqua Green, 6GB, 128GB Storage) | 6000mAh Battery | Upto 12GB RAM with RAM Plus</v>
          </cell>
          <cell r="C365" t="str">
            <v>Electronics|Mobiles&amp;Accessories|Smartphones&amp;BasicMobiles|Smartphones</v>
          </cell>
          <cell r="D365">
            <v>12999</v>
          </cell>
          <cell r="E365">
            <v>17999</v>
          </cell>
          <cell r="F365">
            <v>0.28000000000000003</v>
          </cell>
          <cell r="G365">
            <v>4.0999999999999996</v>
          </cell>
          <cell r="H365">
            <v>18998</v>
          </cell>
        </row>
        <row r="366">
          <cell r="A366" t="str">
            <v>B0BF54972T</v>
          </cell>
          <cell r="B366" t="str">
            <v>Fire-Boltt Ninja Call Pro Plus 1.83" Smart Watch with Bluetooth Calling, AI Voice Assistance, 100 Sports Modes IP67 Rating, 240*280 Pixel High Resolution</v>
          </cell>
          <cell r="C366" t="str">
            <v>Electronics|WearableTechnology|SmartWatches</v>
          </cell>
          <cell r="D366">
            <v>1799</v>
          </cell>
          <cell r="E366">
            <v>19999</v>
          </cell>
          <cell r="F366">
            <v>0.91</v>
          </cell>
          <cell r="G366">
            <v>4.2</v>
          </cell>
          <cell r="H366">
            <v>13937</v>
          </cell>
        </row>
        <row r="367">
          <cell r="A367" t="str">
            <v>B09YV4MW2T</v>
          </cell>
          <cell r="B367" t="str">
            <v>Fire-Boltt India's No 1 Smartwatch Brand Talk 2 Bluetooth Calling Smartwatch with Dual Button, Hands On Voice Assistance, 60 Sports Modes, in Built Mic &amp; Speaker with IP68 Rating</v>
          </cell>
          <cell r="C367" t="str">
            <v>Electronics|WearableTechnology|SmartWatches</v>
          </cell>
          <cell r="D367">
            <v>2199</v>
          </cell>
          <cell r="E367">
            <v>9999</v>
          </cell>
          <cell r="F367">
            <v>0.78</v>
          </cell>
          <cell r="G367">
            <v>4.2</v>
          </cell>
          <cell r="H367">
            <v>29471</v>
          </cell>
        </row>
        <row r="368">
          <cell r="A368" t="str">
            <v>B09TWH8YHM</v>
          </cell>
          <cell r="B368" t="str">
            <v>Samsung Galaxy M33 5G (Emerald Brown, 6GB, 128GB Storage) | 6000mAh Battery | Upto 12GB RAM with RAM Plus | Travel Adapter to be Purchased Separately</v>
          </cell>
          <cell r="C368" t="str">
            <v>Electronics|Mobiles&amp;Accessories|Smartphones&amp;BasicMobiles|Smartphones</v>
          </cell>
          <cell r="D368">
            <v>16999</v>
          </cell>
          <cell r="E368">
            <v>24999</v>
          </cell>
          <cell r="F368">
            <v>0.32</v>
          </cell>
          <cell r="G368">
            <v>4.0999999999999996</v>
          </cell>
          <cell r="H368">
            <v>22318</v>
          </cell>
        </row>
        <row r="369">
          <cell r="A369" t="str">
            <v>B07WGMMQGP</v>
          </cell>
          <cell r="B369" t="str">
            <v>iQOO vivo Z6 5G (Chromatic Blue, 6GB RAM, 128GB Storage) | Snapdragon 695-6nm Processor | 120Hz FHD+ Display | 5000mAh Battery</v>
          </cell>
          <cell r="C369" t="str">
            <v>Electronics|Mobiles&amp;Accessories|Smartphones&amp;BasicMobiles|Smartphones</v>
          </cell>
          <cell r="D369">
            <v>16499</v>
          </cell>
          <cell r="E369">
            <v>20999</v>
          </cell>
          <cell r="F369">
            <v>0.21</v>
          </cell>
          <cell r="G369">
            <v>4</v>
          </cell>
          <cell r="H369">
            <v>21350</v>
          </cell>
        </row>
        <row r="370">
          <cell r="A370" t="str">
            <v>B0BF563HB4</v>
          </cell>
          <cell r="B370" t="str">
            <v>Fire-Boltt Ninja Call Pro Plus 1.83" Smart Watch with Bluetooth Calling, AI Voice Assistance, 100 Sports Modes IP67 Rating, 240*280 Pixel High Resolution</v>
          </cell>
          <cell r="C370" t="str">
            <v>Electronics|WearableTechnology|SmartWatches</v>
          </cell>
          <cell r="D370">
            <v>1799</v>
          </cell>
          <cell r="E370">
            <v>19999</v>
          </cell>
          <cell r="F370">
            <v>0.91</v>
          </cell>
          <cell r="G370">
            <v>4.2</v>
          </cell>
          <cell r="H370">
            <v>13937</v>
          </cell>
        </row>
        <row r="371">
          <cell r="A371" t="str">
            <v>B07JW9H4J1</v>
          </cell>
          <cell r="B371" t="str">
            <v>Wayona Nylon Braided USB to Lightning Fast Charging and Data Sync Cable Compatible for iPhone 13, 12,11, X, 8, 7, 6, 5, iPad Air, Pro, Mini (3 FT Pack of 1, Grey)</v>
          </cell>
          <cell r="C371" t="str">
            <v>Computers&amp;Accessories|Accessories&amp;Peripherals|Cables&amp;Accessories|Cables|USBCables</v>
          </cell>
          <cell r="D371">
            <v>399</v>
          </cell>
          <cell r="E371">
            <v>1099</v>
          </cell>
          <cell r="F371">
            <v>0.64</v>
          </cell>
          <cell r="G371">
            <v>4.2</v>
          </cell>
          <cell r="H371">
            <v>24270</v>
          </cell>
        </row>
        <row r="372">
          <cell r="A372" t="str">
            <v>B09GFPVD9Y</v>
          </cell>
          <cell r="B372" t="str">
            <v>Redmi 9 Activ (Carbon Black, 4GB RAM, 64GB Storage) | Octa-core Helio G35 | 5000 mAh Battery</v>
          </cell>
          <cell r="C372" t="str">
            <v>Electronics|Mobiles&amp;Accessories|Smartphones&amp;BasicMobiles|Smartphones</v>
          </cell>
          <cell r="D372">
            <v>8499</v>
          </cell>
          <cell r="E372">
            <v>10999</v>
          </cell>
          <cell r="F372">
            <v>0.23</v>
          </cell>
          <cell r="G372">
            <v>4.0999999999999996</v>
          </cell>
          <cell r="H372">
            <v>313836</v>
          </cell>
        </row>
        <row r="373">
          <cell r="A373" t="str">
            <v>B09GFLXVH9</v>
          </cell>
          <cell r="B373" t="str">
            <v>Redmi 9A Sport (Coral Green, 2GB RAM, 32GB Storage) | 2GHz Octa-core Helio G25 Processor | 5000 mAh Battery</v>
          </cell>
          <cell r="C373" t="str">
            <v>Electronics|Mobiles&amp;Accessories|Smartphones&amp;BasicMobiles|Smartphones</v>
          </cell>
          <cell r="D373">
            <v>6499</v>
          </cell>
          <cell r="E373">
            <v>8499</v>
          </cell>
          <cell r="F373">
            <v>0.24</v>
          </cell>
          <cell r="G373">
            <v>4.0999999999999996</v>
          </cell>
          <cell r="H373">
            <v>313836</v>
          </cell>
        </row>
        <row r="374">
          <cell r="A374" t="str">
            <v>B0BF4YBLPX</v>
          </cell>
          <cell r="B374" t="str">
            <v>Fire-Boltt Ninja Call Pro Plus 1.83" Smart Watch with Bluetooth Calling, AI Voice Assistance, 100 Sports Modes IP67 Rating, 240*280 Pixel High Resolution</v>
          </cell>
          <cell r="C374" t="str">
            <v>Electronics|WearableTechnology|SmartWatches</v>
          </cell>
          <cell r="D374">
            <v>1799</v>
          </cell>
          <cell r="E374">
            <v>19999</v>
          </cell>
          <cell r="F374">
            <v>0.91</v>
          </cell>
          <cell r="G374">
            <v>4.2</v>
          </cell>
          <cell r="H374">
            <v>13937</v>
          </cell>
        </row>
        <row r="375">
          <cell r="A375" t="str">
            <v>B09XB7DPW1</v>
          </cell>
          <cell r="B375" t="str">
            <v>Redmi 10A (Sea Blue, 4GB RAM, 64GB Storage) | 2 Ghz Octa Core Helio G25 | 5000 mAh Battery | Finger Print Sensor | Upto 5GB RAM with RAM Booster</v>
          </cell>
          <cell r="C375" t="str">
            <v>Electronics|Mobiles&amp;Accessories|Smartphones&amp;BasicMobiles|Smartphones</v>
          </cell>
          <cell r="D375">
            <v>8999</v>
          </cell>
          <cell r="E375">
            <v>11999</v>
          </cell>
          <cell r="F375">
            <v>0.25</v>
          </cell>
          <cell r="G375">
            <v>4</v>
          </cell>
          <cell r="H375">
            <v>12796</v>
          </cell>
        </row>
        <row r="376">
          <cell r="A376" t="str">
            <v>B07PFJ5W31</v>
          </cell>
          <cell r="B376" t="str">
            <v>AGARO Blaze USB 3.0 to USB Type C OTG Adapter</v>
          </cell>
          <cell r="C376" t="str">
            <v>Electronics|Mobiles&amp;Accessories|MobileAccessories|Cables&amp;Adapters|OTGAdapters</v>
          </cell>
          <cell r="D376">
            <v>139</v>
          </cell>
          <cell r="E376">
            <v>495</v>
          </cell>
          <cell r="F376">
            <v>0.72</v>
          </cell>
          <cell r="G376">
            <v>4.3</v>
          </cell>
          <cell r="H376">
            <v>14185</v>
          </cell>
        </row>
        <row r="377">
          <cell r="A377" t="str">
            <v>B0B3N7LR6K</v>
          </cell>
          <cell r="B377" t="str">
            <v>Fire-Boltt Visionary 1.78" AMOLED Bluetooth Calling Smartwatch with 368*448 Pixel Resolution 100+ Sports Mode, TWS Connection, Voice Assistance, SPO2 &amp; Heart Rate Monitoring</v>
          </cell>
          <cell r="C377" t="str">
            <v>Electronics|WearableTechnology|SmartWatches</v>
          </cell>
          <cell r="D377">
            <v>3999</v>
          </cell>
          <cell r="E377">
            <v>16999</v>
          </cell>
          <cell r="F377">
            <v>0.76</v>
          </cell>
          <cell r="G377">
            <v>4.3</v>
          </cell>
          <cell r="H377">
            <v>17159</v>
          </cell>
        </row>
        <row r="378">
          <cell r="A378" t="str">
            <v>B09ZQK9X8G</v>
          </cell>
          <cell r="B378" t="str">
            <v>Noise ColorFit Pro 4 Advanced Bluetooth Calling Smart Watch with 1.72" TruView Display, Fully-Functional Digital Crown, 311 PPI, 60Hz Refresh Rate, 500 NITS Brightness (Charcoal Black)</v>
          </cell>
          <cell r="C378" t="str">
            <v>Electronics|WearableTechnology|SmartWatches</v>
          </cell>
          <cell r="D378">
            <v>2998</v>
          </cell>
          <cell r="E378">
            <v>5999</v>
          </cell>
          <cell r="F378">
            <v>0.5</v>
          </cell>
          <cell r="G378">
            <v>4.0999999999999996</v>
          </cell>
          <cell r="H378">
            <v>5179</v>
          </cell>
        </row>
        <row r="379">
          <cell r="A379" t="str">
            <v>B098NS6PVG</v>
          </cell>
          <cell r="B379" t="str">
            <v>Ambrane Unbreakable 60W / 3A Fast Charging 1.5m Braided Type C Cable for Smartphones, Tablets, Laptops &amp; other Type C devices, PD Technology, 480Mbps Data Sync, Quick Charge 3.0 (RCT15A, Black)</v>
          </cell>
          <cell r="C379" t="str">
            <v>Computers&amp;Accessories|Accessories&amp;Peripherals|Cables&amp;Accessories|Cables|USBCables</v>
          </cell>
          <cell r="D379">
            <v>199</v>
          </cell>
          <cell r="E379">
            <v>349</v>
          </cell>
          <cell r="F379">
            <v>0.43</v>
          </cell>
          <cell r="G379">
            <v>4</v>
          </cell>
          <cell r="H379">
            <v>43993</v>
          </cell>
        </row>
        <row r="380">
          <cell r="A380" t="str">
            <v>B07WJV6P1R</v>
          </cell>
          <cell r="B380" t="str">
            <v>iQOO Z6 Lite 5G by vivo (Stellar Green, 6GB RAM, 128GB Storage) | World's First Snapdragon 4 Gen 1 | 120Hz Refresh Rate | 5000mAh Battery | Travel Adapter to be Purchased Separately</v>
          </cell>
          <cell r="C380" t="str">
            <v>Electronics|Mobiles&amp;Accessories|Smartphones&amp;BasicMobiles|Smartphones</v>
          </cell>
          <cell r="D380">
            <v>15499</v>
          </cell>
          <cell r="E380">
            <v>18999</v>
          </cell>
          <cell r="F380">
            <v>0.18</v>
          </cell>
          <cell r="G380">
            <v>4.0999999999999996</v>
          </cell>
          <cell r="H380">
            <v>19252</v>
          </cell>
        </row>
        <row r="381">
          <cell r="A381" t="str">
            <v>B096MSW6CT</v>
          </cell>
          <cell r="B381" t="str">
            <v>Sounce Fast Phone Charging Cable &amp; Data Sync USB Cable Compatible for iPhone 13, 12,11, X, 8, 7, 6, 5, iPad Air, Pro, Mini &amp; iOS Devices</v>
          </cell>
          <cell r="C381" t="str">
            <v>Computers&amp;Accessories|Accessories&amp;Peripherals|Cables&amp;Accessories|Cables|USBCables</v>
          </cell>
          <cell r="D381">
            <v>199</v>
          </cell>
          <cell r="E381">
            <v>999</v>
          </cell>
          <cell r="F381">
            <v>0.8</v>
          </cell>
          <cell r="G381">
            <v>3.9</v>
          </cell>
          <cell r="H381">
            <v>7928</v>
          </cell>
        </row>
        <row r="382">
          <cell r="A382" t="str">
            <v>B0BF54LXW6</v>
          </cell>
          <cell r="B382" t="str">
            <v>Fire-Boltt Ninja Call Pro Plus 1.83" Smart Watch with Bluetooth Calling, AI Voice Assistance, 100 Sports Modes IP67 Rating, 240*280 Pixel High Resolution</v>
          </cell>
          <cell r="C382" t="str">
            <v>Electronics|WearableTechnology|SmartWatches</v>
          </cell>
          <cell r="D382">
            <v>1799</v>
          </cell>
          <cell r="E382">
            <v>19999</v>
          </cell>
          <cell r="F382">
            <v>0.91</v>
          </cell>
          <cell r="G382">
            <v>4.2</v>
          </cell>
          <cell r="H382">
            <v>13937</v>
          </cell>
        </row>
        <row r="383">
          <cell r="A383" t="str">
            <v>B09XB7SRQ5</v>
          </cell>
          <cell r="B383" t="str">
            <v>Redmi 10A (Slate Grey, 4GB RAM, 64GB Storage) | 2 Ghz Octa Core Helio G25 | 5000 mAh Battery | Finger Print Sensor | Upto 5GB RAM with RAM Booster</v>
          </cell>
          <cell r="C383" t="str">
            <v>Electronics|Mobiles&amp;Accessories|Smartphones&amp;BasicMobiles|Smartphones</v>
          </cell>
          <cell r="D383">
            <v>8999</v>
          </cell>
          <cell r="E383">
            <v>11999</v>
          </cell>
          <cell r="F383">
            <v>0.25</v>
          </cell>
          <cell r="G383">
            <v>4</v>
          </cell>
          <cell r="H383">
            <v>12796</v>
          </cell>
        </row>
        <row r="384">
          <cell r="A384" t="str">
            <v>B09FFK1PQG</v>
          </cell>
          <cell r="B384" t="str">
            <v>Duracell 38W Fast Car Charger Adapter with Dual Output. Quick Charge, Type C PD 20W &amp; Qualcomm Certified 3.0 Compatible for iPhone, All Smartphones, Tablets &amp; More (Copper &amp; Black)</v>
          </cell>
          <cell r="C384" t="str">
            <v>Electronics|Mobiles&amp;Accessories|MobileAccessories|Chargers|AutomobileChargers</v>
          </cell>
          <cell r="D384">
            <v>873</v>
          </cell>
          <cell r="E384">
            <v>1699</v>
          </cell>
          <cell r="F384">
            <v>0.49</v>
          </cell>
          <cell r="G384">
            <v>4.4000000000000004</v>
          </cell>
          <cell r="H384">
            <v>1680</v>
          </cell>
        </row>
        <row r="385">
          <cell r="A385" t="str">
            <v>B09RMQYHLH</v>
          </cell>
          <cell r="B385" t="str">
            <v>realme narzo 50 (Speed Blue, 4GB RAM+64GB Storage) Helio G96 Processor | 50MP AI Triple Camera | 120Hz Ultra Smooth Display</v>
          </cell>
          <cell r="C385" t="str">
            <v>Electronics|Mobiles&amp;Accessories|Smartphones&amp;BasicMobiles|Smartphones</v>
          </cell>
          <cell r="D385">
            <v>12999</v>
          </cell>
          <cell r="E385">
            <v>15999</v>
          </cell>
          <cell r="F385">
            <v>0.19</v>
          </cell>
          <cell r="G385">
            <v>4.2</v>
          </cell>
          <cell r="H385">
            <v>13246</v>
          </cell>
        </row>
        <row r="386">
          <cell r="A386" t="str">
            <v>B08ZN4B121</v>
          </cell>
          <cell r="B386" t="str">
            <v>WeCool Bluetooth Extendable Selfie Sticks with Wireless Remote and Tripod Stand, 3-in-1 Multifunctional Selfie Stick with Tripod Stand Compatible with iPhone/OnePlus/Samsung/Oppo/Vivo and All Phones</v>
          </cell>
          <cell r="C386" t="str">
            <v>Electronics|Mobiles&amp;Accessories|MobileAccessories|Photo&amp;VideoAccessories|Tripods</v>
          </cell>
          <cell r="D386">
            <v>539</v>
          </cell>
          <cell r="E386">
            <v>1599</v>
          </cell>
          <cell r="F386">
            <v>0.66</v>
          </cell>
          <cell r="G386">
            <v>3.8</v>
          </cell>
          <cell r="H386">
            <v>14648</v>
          </cell>
        </row>
        <row r="387">
          <cell r="A387" t="str">
            <v>B0B3RSDSZ3</v>
          </cell>
          <cell r="B387" t="str">
            <v>Fire-Boltt Phoenix Smart Watch with Bluetooth Calling 1.3",120+ Sports Modes, 240*240 PX High Res with SpO2, Heart Rate Monitoring &amp; IP67 Rating</v>
          </cell>
          <cell r="C387" t="str">
            <v>Electronics|WearableTechnology|SmartWatches</v>
          </cell>
          <cell r="D387">
            <v>1999</v>
          </cell>
          <cell r="E387">
            <v>9999</v>
          </cell>
          <cell r="F387">
            <v>0.8</v>
          </cell>
          <cell r="G387">
            <v>4.3</v>
          </cell>
          <cell r="H387">
            <v>27696</v>
          </cell>
        </row>
        <row r="388">
          <cell r="A388" t="str">
            <v>B08VB34KJ1</v>
          </cell>
          <cell r="B388" t="str">
            <v>OPPO A74 5G (Fantastic Purple,6GB RAM,128GB Storage) with No Cost EMI/Additional Exchange Offers</v>
          </cell>
          <cell r="C388" t="str">
            <v>Electronics|Mobiles&amp;Accessories|Smartphones&amp;BasicMobiles|Smartphones</v>
          </cell>
          <cell r="D388">
            <v>15490</v>
          </cell>
          <cell r="E388">
            <v>20990</v>
          </cell>
          <cell r="F388">
            <v>0.26</v>
          </cell>
          <cell r="G388">
            <v>4.2</v>
          </cell>
          <cell r="H388">
            <v>32916</v>
          </cell>
        </row>
        <row r="389">
          <cell r="A389" t="str">
            <v>B09T39K9YL</v>
          </cell>
          <cell r="B389" t="str">
            <v>Redmi Note 11 Pro + 5G (Stealth Black, 6GB RAM, 128GB Storage) | 67W Turbo Charge | 120Hz Super AMOLED Display | Additional Exchange Offers | Charger Included</v>
          </cell>
          <cell r="C389" t="str">
            <v>Electronics|Mobiles&amp;Accessories|Smartphones&amp;BasicMobiles|Smartphones</v>
          </cell>
          <cell r="D389">
            <v>19999</v>
          </cell>
          <cell r="E389">
            <v>24999</v>
          </cell>
          <cell r="F389">
            <v>0.2</v>
          </cell>
          <cell r="G389">
            <v>3.9</v>
          </cell>
          <cell r="H389">
            <v>25824</v>
          </cell>
        </row>
        <row r="390">
          <cell r="A390" t="str">
            <v>B08VF8V79P</v>
          </cell>
          <cell r="B390" t="str">
            <v>Samsung Original 25W USB Travel Lightning Adapter for Cellular Phones, Black</v>
          </cell>
          <cell r="C390" t="str">
            <v>Electronics|Mobiles&amp;Accessories|MobileAccessories|Chargers|WallChargers</v>
          </cell>
          <cell r="D390">
            <v>1075</v>
          </cell>
          <cell r="E390">
            <v>1699</v>
          </cell>
          <cell r="F390">
            <v>0.37</v>
          </cell>
          <cell r="G390">
            <v>4.4000000000000004</v>
          </cell>
          <cell r="H390">
            <v>7462</v>
          </cell>
        </row>
        <row r="391">
          <cell r="A391" t="str">
            <v>B08G28Z33M</v>
          </cell>
          <cell r="B391" t="str">
            <v>realme Buds Classic Wired in Ear Earphones with Mic (Black)</v>
          </cell>
          <cell r="C391" t="str">
            <v>Electronics|Headphones,Earbuds&amp;Accessories|Headphones|In-Ear</v>
          </cell>
          <cell r="D391">
            <v>399</v>
          </cell>
          <cell r="E391">
            <v>699</v>
          </cell>
          <cell r="F391">
            <v>0.43</v>
          </cell>
          <cell r="G391">
            <v>4</v>
          </cell>
          <cell r="H391">
            <v>37817</v>
          </cell>
        </row>
        <row r="392">
          <cell r="A392" t="str">
            <v>B09PNKXSKF</v>
          </cell>
          <cell r="B392" t="str">
            <v>Noise ColorFit Pulse Grand Smart Watch with 1.69" HD Display, 60 Sports Modes, 150 Watch Faces, Spo2 Monitoring, Call Notification, Quick Replies to Text &amp; Calls (Rose Pink)</v>
          </cell>
          <cell r="C392" t="str">
            <v>Electronics|WearableTechnology|SmartWatches</v>
          </cell>
          <cell r="D392">
            <v>1999</v>
          </cell>
          <cell r="E392">
            <v>3990</v>
          </cell>
          <cell r="F392">
            <v>0.5</v>
          </cell>
          <cell r="G392">
            <v>4</v>
          </cell>
          <cell r="H392">
            <v>30254</v>
          </cell>
        </row>
        <row r="393">
          <cell r="A393" t="str">
            <v>B0B5DDJNH4</v>
          </cell>
          <cell r="B393" t="str">
            <v>boAt Wave Call Smart Watch, Smart Talk with Advanced Dedicated Bluetooth Calling Chip, 1.69‚Äù HD Display with 550 NITS &amp; 70% Color Gamut, 150+ Watch Faces, Multi-Sport Modes, HR, SpO2, IP68(Mauve)</v>
          </cell>
          <cell r="C393" t="str">
            <v>Electronics|WearableTechnology|SmartWatches</v>
          </cell>
          <cell r="D393">
            <v>1999</v>
          </cell>
          <cell r="E393">
            <v>7990</v>
          </cell>
          <cell r="F393">
            <v>0.75</v>
          </cell>
          <cell r="G393">
            <v>3.8</v>
          </cell>
          <cell r="H393">
            <v>17831</v>
          </cell>
        </row>
        <row r="394">
          <cell r="A394" t="str">
            <v>B08HDJ86NZ</v>
          </cell>
          <cell r="B394" t="str">
            <v>boAt Deuce USB 300 2 in 1 Type-C &amp; Micro USB Stress Resistant, Tangle-Free, Sturdy Cable with 3A Fast Charging &amp; 480mbps Data Transmission, 10000+ Bends Lifespan and Extended 1.5m Length(Martian Red)</v>
          </cell>
          <cell r="C394" t="str">
            <v>Computers&amp;Accessories|Accessories&amp;Peripherals|Cables&amp;Accessories|Cables|USBCables</v>
          </cell>
          <cell r="D394">
            <v>329</v>
          </cell>
          <cell r="E394">
            <v>699</v>
          </cell>
          <cell r="F394">
            <v>0.53</v>
          </cell>
          <cell r="G394">
            <v>4.2</v>
          </cell>
          <cell r="H394">
            <v>94364</v>
          </cell>
        </row>
        <row r="395">
          <cell r="A395" t="str">
            <v>B08CF3B7N1</v>
          </cell>
          <cell r="B395" t="str">
            <v>Portronics Konnect L 1.2M Fast Charging 3A 8 Pin USB Cable with Charge &amp; Sync Function for iPhone, iPad (Grey)</v>
          </cell>
          <cell r="C395" t="str">
            <v>Computers&amp;Accessories|Accessories&amp;Peripherals|Cables&amp;Accessories|Cables|USBCables</v>
          </cell>
          <cell r="D395">
            <v>154</v>
          </cell>
          <cell r="E395">
            <v>399</v>
          </cell>
          <cell r="F395">
            <v>0.61</v>
          </cell>
          <cell r="G395">
            <v>4.2</v>
          </cell>
          <cell r="H395">
            <v>16905</v>
          </cell>
        </row>
        <row r="396">
          <cell r="A396" t="str">
            <v>B07WDKLDRX</v>
          </cell>
          <cell r="B396" t="str">
            <v>iQOO Neo 6 5G (Dark Nova, 8GB RAM, 128GB Storage) | Snapdragon¬Æ 870 5G | 80W FlashCharge</v>
          </cell>
          <cell r="C396" t="str">
            <v>Electronics|Mobiles&amp;Accessories|Smartphones&amp;BasicMobiles|Smartphones</v>
          </cell>
          <cell r="D396">
            <v>28999</v>
          </cell>
          <cell r="E396">
            <v>34999</v>
          </cell>
          <cell r="F396">
            <v>0.17</v>
          </cell>
          <cell r="G396">
            <v>4.4000000000000004</v>
          </cell>
          <cell r="H396">
            <v>20311</v>
          </cell>
        </row>
        <row r="397">
          <cell r="A397" t="str">
            <v>B09MQSCJQ1</v>
          </cell>
          <cell r="B397" t="str">
            <v>boAt Xtend Smartwatch with Alexa Built-in, 1.69‚Äù HD Display, Multiple Watch Faces, Stress Monitor, Heart &amp; SpO2 Monitoring, 14 Sports Modes, Sleep Monitor, 5 ATM &amp; 7 Days Battery(Charcoal Black)</v>
          </cell>
          <cell r="C397" t="str">
            <v>Electronics|WearableTechnology|SmartWatches</v>
          </cell>
          <cell r="D397">
            <v>2299</v>
          </cell>
          <cell r="E397">
            <v>7990</v>
          </cell>
          <cell r="F397">
            <v>0.71</v>
          </cell>
          <cell r="G397">
            <v>4.2</v>
          </cell>
          <cell r="H397">
            <v>69622</v>
          </cell>
        </row>
        <row r="398">
          <cell r="A398" t="str">
            <v>B094YFFSMY</v>
          </cell>
          <cell r="B398" t="str">
            <v>Tygot Bluetooth Extendable Selfie Sticks with Wireless Remote and Tripod Stand, 3-in-1 Multifunctional Selfie Stick with Tripod Stand Compatible with iPhone/OnePlus/Samsung/Oppo/Vivo and All Phones</v>
          </cell>
          <cell r="C398" t="str">
            <v>Electronics|Mobiles&amp;Accessories|MobileAccessories|Photo&amp;VideoAccessories|SelfieSticks</v>
          </cell>
          <cell r="D398">
            <v>399</v>
          </cell>
          <cell r="E398">
            <v>1999</v>
          </cell>
          <cell r="F398">
            <v>0.8</v>
          </cell>
          <cell r="G398">
            <v>4</v>
          </cell>
          <cell r="H398">
            <v>3382</v>
          </cell>
        </row>
        <row r="399">
          <cell r="A399" t="str">
            <v>B09MT84WV5</v>
          </cell>
          <cell r="B399" t="str">
            <v>Samsung EVO Plus 128GB microSDXC UHS-I U3 130MB/s Full HD &amp; 4K UHD Memory Card with Adapter (MB-MC128KA), Blue</v>
          </cell>
          <cell r="C399" t="str">
            <v>Electronics|Accessories|MemoryCards|MicroSD</v>
          </cell>
          <cell r="D399">
            <v>1149</v>
          </cell>
          <cell r="E399">
            <v>3999</v>
          </cell>
          <cell r="F399">
            <v>0.71</v>
          </cell>
          <cell r="G399">
            <v>4.3</v>
          </cell>
          <cell r="H399">
            <v>140036</v>
          </cell>
        </row>
        <row r="400">
          <cell r="A400" t="str">
            <v>B08VS3YLRK</v>
          </cell>
          <cell r="B400" t="str">
            <v>Portronics Adapto 20 Type C 20W Fast PD/Type C Adapter Charger with Fast Charging for iPhone 12/12 Pro/12 Mini/12 Pro Max/11/XS/XR/X/8/Plus, iPad Pro/Air/Mini, Galaxy 10/9/8 (Adapter Only) White</v>
          </cell>
          <cell r="C400" t="str">
            <v>Electronics|Mobiles&amp;Accessories|MobileAccessories|Chargers|WallChargers</v>
          </cell>
          <cell r="D400">
            <v>529</v>
          </cell>
          <cell r="E400">
            <v>1499</v>
          </cell>
          <cell r="F400">
            <v>0.65</v>
          </cell>
          <cell r="G400">
            <v>4.0999999999999996</v>
          </cell>
          <cell r="H400">
            <v>8599</v>
          </cell>
        </row>
        <row r="401">
          <cell r="A401" t="str">
            <v>B0B4F3QNDM</v>
          </cell>
          <cell r="B401" t="str">
            <v>Samsung Galaxy M13 5G (Aqua Green, 6GB, 128GB Storage) | 5000mAh Battery | Upto 12GB RAM with RAM Plus</v>
          </cell>
          <cell r="C401" t="str">
            <v>Electronics|Mobiles&amp;Accessories|Smartphones&amp;BasicMobiles|Smartphones</v>
          </cell>
          <cell r="D401">
            <v>13999</v>
          </cell>
          <cell r="E401">
            <v>19499</v>
          </cell>
          <cell r="F401">
            <v>0.28000000000000003</v>
          </cell>
          <cell r="G401">
            <v>4.0999999999999996</v>
          </cell>
          <cell r="H401">
            <v>18998</v>
          </cell>
        </row>
        <row r="402">
          <cell r="A402" t="str">
            <v>B07GQD4K6L</v>
          </cell>
          <cell r="B402" t="str">
            <v>boAt Bassheads 100 in Ear Wired Earphones with Mic(Furious Red)</v>
          </cell>
          <cell r="C402" t="str">
            <v>Electronics|Headphones,Earbuds&amp;Accessories|Headphones|In-Ear</v>
          </cell>
          <cell r="D402">
            <v>379</v>
          </cell>
          <cell r="E402">
            <v>999</v>
          </cell>
          <cell r="F402">
            <v>0.62</v>
          </cell>
          <cell r="G402">
            <v>4.0999999999999996</v>
          </cell>
          <cell r="H402">
            <v>363713</v>
          </cell>
        </row>
        <row r="403">
          <cell r="A403" t="str">
            <v>B07WDKLRM4</v>
          </cell>
          <cell r="B403" t="str">
            <v>iQOO Z6 44W by vivo (Lumina Blue, 4GB RAM, 128GB Storage) | 6.44" FHD+ AMOLED Display | 50% Charge in just 27 mins | in-Display Fingerprint Scanning</v>
          </cell>
          <cell r="C403" t="str">
            <v>Electronics|Mobiles&amp;Accessories|Smartphones&amp;BasicMobiles|Smartphones</v>
          </cell>
          <cell r="D403">
            <v>13999</v>
          </cell>
          <cell r="E403">
            <v>19999</v>
          </cell>
          <cell r="F403">
            <v>0.3</v>
          </cell>
          <cell r="G403">
            <v>4.0999999999999996</v>
          </cell>
          <cell r="H403">
            <v>19252</v>
          </cell>
        </row>
        <row r="404">
          <cell r="A404" t="str">
            <v>B0BP18W8TM</v>
          </cell>
          <cell r="B404" t="str">
            <v>Fire-Boltt Gladiator 1.96" Biggest Display Smart Watch with Bluetooth Calling, Voice Assistant &amp;123 Sports Modes, 8 Unique UI Interactions, SpO2, 24/7 Heart Rate Tracking</v>
          </cell>
          <cell r="C404" t="str">
            <v>Electronics|WearableTechnology|SmartWatches</v>
          </cell>
          <cell r="D404">
            <v>3999</v>
          </cell>
          <cell r="E404">
            <v>9999</v>
          </cell>
          <cell r="F404">
            <v>0.6</v>
          </cell>
          <cell r="G404">
            <v>4.4000000000000004</v>
          </cell>
          <cell r="H404">
            <v>73</v>
          </cell>
        </row>
        <row r="405">
          <cell r="A405" t="str">
            <v>B08Y1TFSP6</v>
          </cell>
          <cell r="B405" t="str">
            <v>pTron Solero TB301 3A Type-C Data and Fast Charging Cable, Made in India, 480Mbps Data Sync, Strong and Durable 1.5-Meter Nylon Braided USB Cable for Type-C Devices for Charging Adapter (Black)</v>
          </cell>
          <cell r="C405" t="str">
            <v>Computers&amp;Accessories|Accessories&amp;Peripherals|Cables&amp;Accessories|Cables|USBCables</v>
          </cell>
          <cell r="D405">
            <v>149</v>
          </cell>
          <cell r="E405">
            <v>1000</v>
          </cell>
          <cell r="F405">
            <v>0.85</v>
          </cell>
          <cell r="G405">
            <v>3.9</v>
          </cell>
          <cell r="H405">
            <v>24870</v>
          </cell>
        </row>
        <row r="406">
          <cell r="A406" t="str">
            <v>B07GXHC691</v>
          </cell>
          <cell r="B406" t="str">
            <v>STRIFF PS2_01 Multi Angle Mobile/Tablet Tabletop Stand. Phone Holder for iPhone, Android, Samsung, OnePlus, Xiaomi. Portable, Foldable Cell Phone Stand. Perfect for Bed, Office, Home &amp; Desktop (Black)</v>
          </cell>
          <cell r="C406" t="str">
            <v>Electronics|Mobiles&amp;Accessories|MobileAccessories|Stands</v>
          </cell>
          <cell r="D406">
            <v>99</v>
          </cell>
          <cell r="E406">
            <v>499</v>
          </cell>
          <cell r="F406">
            <v>0.8</v>
          </cell>
          <cell r="G406">
            <v>4.3</v>
          </cell>
          <cell r="H406">
            <v>42641</v>
          </cell>
        </row>
        <row r="407">
          <cell r="A407" t="str">
            <v>B08FN6WGDQ</v>
          </cell>
          <cell r="B407" t="str">
            <v>Samsung Galaxy Buds Live Bluetooth Truly Wireless in Ear Earbuds with Mic, Upto 21 Hours Playtime, Mystic Black</v>
          </cell>
          <cell r="C407" t="str">
            <v>Electronics|Headphones,Earbuds&amp;Accessories|Headphones|In-Ear</v>
          </cell>
          <cell r="D407">
            <v>4790</v>
          </cell>
          <cell r="E407">
            <v>15990</v>
          </cell>
          <cell r="F407">
            <v>0.7</v>
          </cell>
          <cell r="G407">
            <v>4</v>
          </cell>
          <cell r="H407">
            <v>4390</v>
          </cell>
        </row>
        <row r="408">
          <cell r="A408" t="str">
            <v>B0B3D39RKV</v>
          </cell>
          <cell r="B408" t="str">
            <v>OnePlus Nord 2T 5G (Jade Fog, 12GB RAM, 256GB Storage)</v>
          </cell>
          <cell r="C408" t="str">
            <v>Electronics|Mobiles&amp;Accessories|Smartphones&amp;BasicMobiles|Smartphones</v>
          </cell>
          <cell r="D408">
            <v>33999</v>
          </cell>
          <cell r="E408">
            <v>33999</v>
          </cell>
          <cell r="F408">
            <v>0</v>
          </cell>
          <cell r="G408">
            <v>4.3</v>
          </cell>
          <cell r="H408">
            <v>17415</v>
          </cell>
        </row>
        <row r="409">
          <cell r="A409" t="str">
            <v>B085HY1DGR</v>
          </cell>
          <cell r="B409" t="str">
            <v>Sounce Spiral Charger Cable Protector Data Cable Saver Charging Cord Protective Cable Cover Headphone MacBook Laptop Earphone Cell Phone Set of 3 (Cable Protector (12 Units))</v>
          </cell>
          <cell r="C409" t="str">
            <v>Computers&amp;Accessories|Accessories&amp;Peripherals|Cables&amp;Accessories|CableConnectionProtectors</v>
          </cell>
          <cell r="D409">
            <v>99</v>
          </cell>
          <cell r="E409">
            <v>999</v>
          </cell>
          <cell r="F409">
            <v>0.9</v>
          </cell>
          <cell r="G409">
            <v>4</v>
          </cell>
          <cell r="H409">
            <v>1396</v>
          </cell>
        </row>
        <row r="410">
          <cell r="A410" t="str">
            <v>B08D75R3Z1</v>
          </cell>
          <cell r="B410" t="str">
            <v>PTron Boom Ultima 4D Dual Driver, in-Ear Gaming Wired Headphones with in-line Mic, Volume Control &amp; Passive Noise Cancelling Boom 3 Earphones - (Dark Blue)</v>
          </cell>
          <cell r="C410" t="str">
            <v>Electronics|Headphones,Earbuds&amp;Accessories|Headphones|In-Ear</v>
          </cell>
          <cell r="D410">
            <v>299</v>
          </cell>
          <cell r="E410">
            <v>1900</v>
          </cell>
          <cell r="F410">
            <v>0.84</v>
          </cell>
          <cell r="G410">
            <v>3.6</v>
          </cell>
          <cell r="H410">
            <v>18202</v>
          </cell>
        </row>
        <row r="411">
          <cell r="A411" t="str">
            <v>B0B4F2TTTS</v>
          </cell>
          <cell r="B411" t="str">
            <v>Samsung Galaxy M13 (Aqua Green, 4GB, 64GB Storage) | 6000mAh Battery | Upto 8GB RAM with RAM Plus</v>
          </cell>
          <cell r="C411" t="str">
            <v>Electronics|Mobiles&amp;Accessories|Smartphones&amp;BasicMobiles|Smartphones</v>
          </cell>
          <cell r="D411">
            <v>10999</v>
          </cell>
          <cell r="E411">
            <v>14999</v>
          </cell>
          <cell r="F411">
            <v>0.27</v>
          </cell>
          <cell r="G411">
            <v>4.0999999999999996</v>
          </cell>
          <cell r="H411">
            <v>18998</v>
          </cell>
        </row>
        <row r="412">
          <cell r="A412" t="str">
            <v>B09WRMNJ9G</v>
          </cell>
          <cell r="B412" t="str">
            <v>OnePlus 10R 5G (Forest Green, 8GB RAM, 128GB Storage, 80W SuperVOOC)</v>
          </cell>
          <cell r="C412" t="str">
            <v>Electronics|Mobiles&amp;Accessories|Smartphones&amp;BasicMobiles|Smartphones</v>
          </cell>
          <cell r="D412">
            <v>34999</v>
          </cell>
          <cell r="E412">
            <v>38999</v>
          </cell>
          <cell r="F412">
            <v>0.1</v>
          </cell>
          <cell r="G412">
            <v>4.2</v>
          </cell>
          <cell r="H412">
            <v>11029</v>
          </cell>
        </row>
        <row r="413">
          <cell r="A413" t="str">
            <v>B0B14MR9L1</v>
          </cell>
          <cell r="B413" t="str">
            <v>Samsung Galaxy M33 5G (Emerald Brown, 6GB, 128GB Storage) | 6000mAh Battery | Upto 12GB RAM with RAM Plus | Travel Adapter to be Purchased Separately</v>
          </cell>
          <cell r="C413" t="str">
            <v>Electronics|Mobiles&amp;Accessories|Smartphones&amp;BasicMobiles|Smartphones</v>
          </cell>
          <cell r="D413">
            <v>16999</v>
          </cell>
          <cell r="E413">
            <v>24999</v>
          </cell>
          <cell r="F413">
            <v>0.32</v>
          </cell>
          <cell r="G413">
            <v>4.0999999999999996</v>
          </cell>
          <cell r="H413">
            <v>22318</v>
          </cell>
        </row>
        <row r="414">
          <cell r="A414" t="str">
            <v>B09ZPL5VYM</v>
          </cell>
          <cell r="B414" t="str">
            <v>Ambrane Mobile Holding Stand, 180¬∞ Perfect View, Height Adjustment, Wide Compatibility, Multipurpose, Anti-Skid Design (Twistand, Black)</v>
          </cell>
          <cell r="C414" t="str">
            <v>Electronics|Mobiles&amp;Accessories|MobileAccessories|Stands</v>
          </cell>
          <cell r="D414">
            <v>199</v>
          </cell>
          <cell r="E414">
            <v>499</v>
          </cell>
          <cell r="F414">
            <v>0.6</v>
          </cell>
          <cell r="G414">
            <v>4.0999999999999996</v>
          </cell>
          <cell r="H414">
            <v>1786</v>
          </cell>
        </row>
        <row r="415">
          <cell r="A415" t="str">
            <v>B0993BB11X</v>
          </cell>
          <cell r="B415" t="str">
            <v>Ambrane 10000mAh Slim Power Bank, 20W Fast Charging, Dual Output, Type C PD (Input &amp; Output), Quick Charge, Li-Polymer, Multi-Layer Protection for iPhone, Anrdoid &amp; Other Devices (Stylo 10K, Black)</v>
          </cell>
          <cell r="C415" t="str">
            <v>Electronics|Mobiles&amp;Accessories|MobileAccessories|Chargers|PowerBanks</v>
          </cell>
          <cell r="D415">
            <v>999</v>
          </cell>
          <cell r="E415">
            <v>1599</v>
          </cell>
          <cell r="F415">
            <v>0.38</v>
          </cell>
          <cell r="G415">
            <v>4</v>
          </cell>
          <cell r="H415">
            <v>7222</v>
          </cell>
        </row>
        <row r="416">
          <cell r="A416" t="str">
            <v>B09V2PZDX8</v>
          </cell>
          <cell r="B416" t="str">
            <v>Nokia 105 Single SIM, Keypad Mobile Phone with Wireless FM Radio | Blue</v>
          </cell>
          <cell r="C416" t="str">
            <v>Electronics|Mobiles&amp;Accessories|Smartphones&amp;BasicMobiles|BasicMobiles</v>
          </cell>
          <cell r="D416">
            <v>1299</v>
          </cell>
          <cell r="E416">
            <v>1599</v>
          </cell>
          <cell r="F416">
            <v>0.19</v>
          </cell>
          <cell r="G416">
            <v>4</v>
          </cell>
          <cell r="H416">
            <v>128311</v>
          </cell>
        </row>
        <row r="417">
          <cell r="A417" t="str">
            <v>B085W8CFLH</v>
          </cell>
          <cell r="B417" t="str">
            <v>PTron Tangent Lite Bluetooth 5.0 Earphones with Mic, Hi-Fi Stereo Sound Neckband, 8Hrs Playtime, Lightweight Snug-fit in-Ear Headphones, IPX4 Water Resistant, Fast Charge &amp; Voice Assistant (Black)</v>
          </cell>
          <cell r="C417" t="str">
            <v>Electronics|Headphones,Earbuds&amp;Accessories|Headphones|In-Ear</v>
          </cell>
          <cell r="D417">
            <v>599</v>
          </cell>
          <cell r="E417">
            <v>1800</v>
          </cell>
          <cell r="F417">
            <v>0.67</v>
          </cell>
          <cell r="G417">
            <v>3.5</v>
          </cell>
          <cell r="H417">
            <v>83996</v>
          </cell>
        </row>
        <row r="418">
          <cell r="A418" t="str">
            <v>B09MT6XSFW</v>
          </cell>
          <cell r="B418" t="str">
            <v>Samsung EVO Plus 64GB microSDXC UHS-I U1 130MB/s Full HD &amp; 4K UHD Memory Card with Adapter (MB-MC64KA), Blue</v>
          </cell>
          <cell r="C418" t="str">
            <v>Electronics|Accessories|MemoryCards|MicroSD</v>
          </cell>
          <cell r="D418">
            <v>599</v>
          </cell>
          <cell r="E418">
            <v>1899</v>
          </cell>
          <cell r="F418">
            <v>0.68</v>
          </cell>
          <cell r="G418">
            <v>4.3</v>
          </cell>
          <cell r="H418">
            <v>140036</v>
          </cell>
        </row>
        <row r="419">
          <cell r="A419" t="str">
            <v>B07RD611Z8</v>
          </cell>
          <cell r="B419" t="str">
            <v>Ambrane 20000mAh Power Bank with 20W Fast Charging, Triple Output, Power Delivery, Type C Input, Made in India, Multi-Layer Protection, Li-Polymer + Type C Cable (Stylo-20k, Black)</v>
          </cell>
          <cell r="C419" t="str">
            <v>Electronics|Mobiles&amp;Accessories|MobileAccessories|Chargers|PowerBanks</v>
          </cell>
          <cell r="D419">
            <v>1799</v>
          </cell>
          <cell r="E419">
            <v>2499</v>
          </cell>
          <cell r="F419">
            <v>0.28000000000000003</v>
          </cell>
          <cell r="G419">
            <v>4.0999999999999996</v>
          </cell>
          <cell r="H419">
            <v>18678</v>
          </cell>
        </row>
        <row r="420">
          <cell r="A420" t="str">
            <v>B08WRWPM22</v>
          </cell>
          <cell r="B420" t="str">
            <v>boAt Micro USB 55 Tangle-free, Sturdy Micro USB Cable with 3A Fast Charging &amp; 480mbps Data Transmission (Black)</v>
          </cell>
          <cell r="C420" t="str">
            <v>Computers&amp;Accessories|Accessories&amp;Peripherals|Cables&amp;Accessories|Cables|USBCables</v>
          </cell>
          <cell r="D420">
            <v>176.63</v>
          </cell>
          <cell r="E420">
            <v>499</v>
          </cell>
          <cell r="F420">
            <v>0.65</v>
          </cell>
          <cell r="G420">
            <v>4.0999999999999996</v>
          </cell>
          <cell r="H420">
            <v>15189</v>
          </cell>
        </row>
        <row r="421">
          <cell r="A421" t="str">
            <v>B0B4F52B5X</v>
          </cell>
          <cell r="B421" t="str">
            <v>Samsung Galaxy M13 (Midnight Blue, 4GB, 64GB Storage) | 6000mAh Battery | Upto 8GB RAM with RAM Plus</v>
          </cell>
          <cell r="C421" t="str">
            <v>Electronics|Mobiles&amp;Accessories|Smartphones&amp;BasicMobiles|Smartphones</v>
          </cell>
          <cell r="D421">
            <v>10999</v>
          </cell>
          <cell r="E421">
            <v>14999</v>
          </cell>
          <cell r="F421">
            <v>0.27</v>
          </cell>
          <cell r="G421">
            <v>4.0999999999999996</v>
          </cell>
          <cell r="H421">
            <v>18998</v>
          </cell>
        </row>
        <row r="422">
          <cell r="A422" t="str">
            <v>B096VF5YYF</v>
          </cell>
          <cell r="B422" t="str">
            <v>boAt Xtend Smartwatch with Alexa Built-in, 1.69‚Äù HD Display, Multiple Watch Faces, Stress Monitor, Heart &amp; SpO2 Monitoring, 14 Sports Modes, Sleep Monitor, 5 ATM &amp; 7 Days Battery(Pitch Black)</v>
          </cell>
          <cell r="C422" t="str">
            <v>Electronics|WearableTechnology|SmartWatches</v>
          </cell>
          <cell r="D422">
            <v>2999</v>
          </cell>
          <cell r="E422">
            <v>7990</v>
          </cell>
          <cell r="F422">
            <v>0.62</v>
          </cell>
          <cell r="G422">
            <v>4.0999999999999996</v>
          </cell>
          <cell r="H422">
            <v>48449</v>
          </cell>
        </row>
        <row r="423">
          <cell r="A423" t="str">
            <v>B0B5D39BCD</v>
          </cell>
          <cell r="B423" t="str">
            <v>boAt Wave Call Smart Watch, Smart Talk with Advanced Dedicated Bluetooth Calling Chip, 1.69‚Äù HD Display with 550 NITS &amp; 70% Color Gamut, 150+ Watch Faces, Multi-Sport Modes, HR, SpO2, IP68(Deep Blue)</v>
          </cell>
          <cell r="C423" t="str">
            <v>Electronics|WearableTechnology|SmartWatches</v>
          </cell>
          <cell r="D423">
            <v>1999</v>
          </cell>
          <cell r="E423">
            <v>7990</v>
          </cell>
          <cell r="F423">
            <v>0.75</v>
          </cell>
          <cell r="G423">
            <v>3.8</v>
          </cell>
          <cell r="H423">
            <v>17831</v>
          </cell>
        </row>
        <row r="424">
          <cell r="A424" t="str">
            <v>B08DDRGWTJ</v>
          </cell>
          <cell r="B424" t="str">
            <v>MI Usb Type-C Cable Smartphone (Black)</v>
          </cell>
          <cell r="C424" t="str">
            <v>Computers&amp;Accessories|Accessories&amp;Peripherals|Cables&amp;Accessories|Cables|USBCables</v>
          </cell>
          <cell r="D424">
            <v>229</v>
          </cell>
          <cell r="E424">
            <v>299</v>
          </cell>
          <cell r="F424">
            <v>0.23</v>
          </cell>
          <cell r="G424">
            <v>4.3</v>
          </cell>
          <cell r="H424">
            <v>30411</v>
          </cell>
        </row>
        <row r="425">
          <cell r="A425" t="str">
            <v>B082LZGK39</v>
          </cell>
          <cell r="B425" t="str">
            <v>Ambrane Unbreakable 60W / 3A Fast Charging 1.5m Braided Micro USB Cable for Smartphones, Tablets, Laptops &amp; Other Micro USB Devices, 480Mbps Data Sync, Quick Charge 3.0 (RCM15, Black)</v>
          </cell>
          <cell r="C425" t="str">
            <v>Computers&amp;Accessories|Accessories&amp;Peripherals|Cables&amp;Accessories|Cables|USBCables</v>
          </cell>
          <cell r="D425">
            <v>199</v>
          </cell>
          <cell r="E425">
            <v>299</v>
          </cell>
          <cell r="F425">
            <v>0.33</v>
          </cell>
          <cell r="G425">
            <v>4</v>
          </cell>
          <cell r="H425">
            <v>43994</v>
          </cell>
        </row>
        <row r="426">
          <cell r="A426" t="str">
            <v>B09XBJ1CTN</v>
          </cell>
          <cell r="B426" t="str">
            <v>MI Xiaomi 22.5W Fast USB Type C Charger Combo for Tablets - White</v>
          </cell>
          <cell r="C426" t="str">
            <v>Electronics|Mobiles&amp;Accessories|MobileAccessories|Chargers|WallChargers</v>
          </cell>
          <cell r="D426">
            <v>649</v>
          </cell>
          <cell r="E426">
            <v>999</v>
          </cell>
          <cell r="F426">
            <v>0.35</v>
          </cell>
          <cell r="G426">
            <v>4.2</v>
          </cell>
          <cell r="H426">
            <v>1315</v>
          </cell>
        </row>
        <row r="427">
          <cell r="A427" t="str">
            <v>B0B4F5L738</v>
          </cell>
          <cell r="B427" t="str">
            <v>Samsung Galaxy M13 5G (Aqua Green, 6GB, 128GB Storage) | 5000mAh Battery | Upto 12GB RAM with RAM Plus</v>
          </cell>
          <cell r="C427" t="str">
            <v>Electronics|Mobiles&amp;Accessories|Smartphones&amp;BasicMobiles|Smartphones</v>
          </cell>
          <cell r="D427">
            <v>13999</v>
          </cell>
          <cell r="E427">
            <v>19499</v>
          </cell>
          <cell r="F427">
            <v>0.28000000000000003</v>
          </cell>
          <cell r="G427">
            <v>4.0999999999999996</v>
          </cell>
          <cell r="H427">
            <v>18998</v>
          </cell>
        </row>
        <row r="428">
          <cell r="A428" t="str">
            <v>B08MTCKDYN</v>
          </cell>
          <cell r="B428" t="str">
            <v>Gizga Essentials Spiral Cable Protector Cord Saver for Mac Charger, iPhone Charger, Wire Protector, Lightweight Durable Flexible Wire Winder for Charging Cables, Data Cables, Earphones, Pack of 10</v>
          </cell>
          <cell r="C428" t="str">
            <v>Electronics|Mobiles&amp;Accessories|MobileAccessories|D√©cor</v>
          </cell>
          <cell r="D428">
            <v>119</v>
          </cell>
          <cell r="E428">
            <v>299</v>
          </cell>
          <cell r="F428">
            <v>0.6</v>
          </cell>
          <cell r="G428">
            <v>4.0999999999999996</v>
          </cell>
          <cell r="H428">
            <v>5999</v>
          </cell>
        </row>
        <row r="429">
          <cell r="A429" t="str">
            <v>B09QS8V5N8</v>
          </cell>
          <cell r="B429" t="str">
            <v>Redmi Note 11 (Space Black, 4GB RAM, 64GB Storage)|90Hz FHD+ AMOLED Display | Qualcomm¬Æ Snapdragon‚Ñ¢ 680-6nm | 33W Charger Included</v>
          </cell>
          <cell r="C429" t="str">
            <v>Electronics|Mobiles&amp;Accessories|Smartphones&amp;BasicMobiles|Smartphones</v>
          </cell>
          <cell r="D429">
            <v>12999</v>
          </cell>
          <cell r="E429">
            <v>17999</v>
          </cell>
          <cell r="F429">
            <v>0.28000000000000003</v>
          </cell>
          <cell r="G429">
            <v>4.0999999999999996</v>
          </cell>
          <cell r="H429">
            <v>50772</v>
          </cell>
        </row>
        <row r="430">
          <cell r="A430" t="str">
            <v>B08CF3D7QR</v>
          </cell>
          <cell r="B430" t="str">
            <v>Portronics Konnect L POR-1081 Fast Charging 3A Type-C Cable 1.2Meter with Charge &amp; Sync Function for All Type-C Devices (Grey)</v>
          </cell>
          <cell r="C430" t="str">
            <v>Computers&amp;Accessories|Accessories&amp;Peripherals|Cables&amp;Accessories|Cables|USBCables</v>
          </cell>
          <cell r="D430">
            <v>154</v>
          </cell>
          <cell r="E430">
            <v>339</v>
          </cell>
          <cell r="F430">
            <v>0.55000000000000004</v>
          </cell>
          <cell r="G430">
            <v>4.3</v>
          </cell>
          <cell r="H430">
            <v>13391</v>
          </cell>
        </row>
        <row r="431">
          <cell r="A431" t="str">
            <v>B09T2WRLJJ</v>
          </cell>
          <cell r="B431" t="str">
            <v>Redmi Note 11 Pro + 5G (Phantom White, 8GB RAM, 128GB Storage) | 67W Turbo Charge | 120Hz Super AMOLED Display | Additional Exchange Offers | Charger Included</v>
          </cell>
          <cell r="C431" t="str">
            <v>Electronics|Mobiles&amp;Accessories|Smartphones&amp;BasicMobiles|Smartphones</v>
          </cell>
          <cell r="D431">
            <v>20999</v>
          </cell>
          <cell r="E431">
            <v>26999</v>
          </cell>
          <cell r="F431">
            <v>0.22</v>
          </cell>
          <cell r="G431">
            <v>3.9</v>
          </cell>
          <cell r="H431">
            <v>25824</v>
          </cell>
        </row>
        <row r="432">
          <cell r="A432" t="str">
            <v>B089WB69Y1</v>
          </cell>
          <cell r="B432" t="str">
            <v>USB Charger, Oraimo Elite Dual Port 5V/2.4A Wall Charger, USB Wall Charger Adapter for iPhone 11/Xs/XS Max/XR/X/8/7/6/Plus, iPad Pro/Air 2/Mini 3/Mini 4, Samsung S4/S5, and More</v>
          </cell>
          <cell r="C432" t="str">
            <v>Electronics|Mobiles&amp;Accessories|MobileAccessories|Chargers|WallChargers</v>
          </cell>
          <cell r="D432">
            <v>249</v>
          </cell>
          <cell r="E432">
            <v>649</v>
          </cell>
          <cell r="F432">
            <v>0.62</v>
          </cell>
          <cell r="G432">
            <v>4</v>
          </cell>
          <cell r="H432">
            <v>14404</v>
          </cell>
        </row>
        <row r="433">
          <cell r="A433" t="str">
            <v>B0116MIKKC</v>
          </cell>
          <cell r="B433" t="str">
            <v>Goldmedal Curve Plus 202042 Plastic Spice 3-Pin 240V Universal Travel Adaptor (White)</v>
          </cell>
          <cell r="C433" t="str">
            <v>Electronics|Mobiles&amp;Accessories|MobileAccessories|Chargers|WallChargers</v>
          </cell>
          <cell r="D433">
            <v>99</v>
          </cell>
          <cell r="E433">
            <v>171</v>
          </cell>
          <cell r="F433">
            <v>0.42</v>
          </cell>
          <cell r="G433">
            <v>4.5</v>
          </cell>
          <cell r="H433">
            <v>11339</v>
          </cell>
        </row>
        <row r="434">
          <cell r="A434" t="str">
            <v>B09P858DK8</v>
          </cell>
          <cell r="B434" t="str">
            <v>WeCool C1 Car Mobile Holder with One Click Technology,360¬∞ Rotational, Strong Suction Cup,Compatible with 4 to 6 Inch Devices, Wildshield and Dashboard Mobile Holder for Car, and Use</v>
          </cell>
          <cell r="C434" t="str">
            <v>Electronics|Mobiles&amp;Accessories|MobileAccessories|AutomobileAccessories|Cradles</v>
          </cell>
          <cell r="D434">
            <v>489</v>
          </cell>
          <cell r="E434">
            <v>1999</v>
          </cell>
          <cell r="F434">
            <v>0.76</v>
          </cell>
          <cell r="G434">
            <v>4</v>
          </cell>
          <cell r="H434">
            <v>3626</v>
          </cell>
        </row>
        <row r="435">
          <cell r="A435" t="str">
            <v>B07DJLFMPS</v>
          </cell>
          <cell r="B435" t="str">
            <v>HP 32GB Class 10 MicroSD Memory Card (U1 TF Card¬†32GB)</v>
          </cell>
          <cell r="C435" t="str">
            <v>Electronics|Accessories|MemoryCards|MicroSD</v>
          </cell>
          <cell r="D435">
            <v>369</v>
          </cell>
          <cell r="E435">
            <v>1600</v>
          </cell>
          <cell r="F435">
            <v>0.77</v>
          </cell>
          <cell r="G435">
            <v>4</v>
          </cell>
          <cell r="H435">
            <v>32625</v>
          </cell>
        </row>
        <row r="436">
          <cell r="A436" t="str">
            <v>B07WHQWXL7</v>
          </cell>
          <cell r="B436" t="str">
            <v>iQOO Z6 44W by vivo (Lumina Blue, 6GB RAM, 128GB Storage) | 6.44" FHD+ AMOLED Display | 50% Charge in just 27 mins | in-Display Fingerprint Scanning</v>
          </cell>
          <cell r="C436" t="str">
            <v>Electronics|Mobiles&amp;Accessories|Smartphones&amp;BasicMobiles|Smartphones</v>
          </cell>
          <cell r="D436">
            <v>15499</v>
          </cell>
          <cell r="E436">
            <v>20999</v>
          </cell>
          <cell r="F436">
            <v>0.26</v>
          </cell>
          <cell r="G436">
            <v>4.0999999999999996</v>
          </cell>
          <cell r="H436">
            <v>19252</v>
          </cell>
        </row>
        <row r="437">
          <cell r="A437" t="str">
            <v>B07WDK3ZS6</v>
          </cell>
          <cell r="B437" t="str">
            <v>iQOO Z6 Lite 5G by vivo (Mystic Night, 6GB RAM, 128GB Storage) | World's First Snapdragon 4 Gen 1 | 120Hz Refresh Rate | 5000mAh Battery | Travel Adapter to be Purchased Separately</v>
          </cell>
          <cell r="C437" t="str">
            <v>Electronics|Mobiles&amp;Accessories|Smartphones&amp;BasicMobiles|Smartphones</v>
          </cell>
          <cell r="D437">
            <v>15499</v>
          </cell>
          <cell r="E437">
            <v>18999</v>
          </cell>
          <cell r="F437">
            <v>0.18</v>
          </cell>
          <cell r="G437">
            <v>4.0999999999999996</v>
          </cell>
          <cell r="H437">
            <v>19252</v>
          </cell>
        </row>
        <row r="438">
          <cell r="A438" t="str">
            <v>B09T2S8X9C</v>
          </cell>
          <cell r="B438" t="str">
            <v>Redmi Note 11 Pro + 5G (Stealth Black, 8GB RAM, 256GB Storage) | 67W Turbo Charge | 120Hz Super AMOLED Display | Additional Exchange Offers | Charger Included</v>
          </cell>
          <cell r="C438" t="str">
            <v>Electronics|Mobiles&amp;Accessories|Smartphones&amp;BasicMobiles|Smartphones</v>
          </cell>
          <cell r="D438">
            <v>22999</v>
          </cell>
          <cell r="E438">
            <v>28999</v>
          </cell>
          <cell r="F438">
            <v>0.21</v>
          </cell>
          <cell r="G438">
            <v>3.9</v>
          </cell>
          <cell r="H438">
            <v>25824</v>
          </cell>
        </row>
        <row r="439">
          <cell r="A439" t="str">
            <v>B07S9S86BF</v>
          </cell>
          <cell r="B439" t="str">
            <v>boAt Bassheads 242 in Ear Wired Earphones with Mic(Active Black)</v>
          </cell>
          <cell r="C439" t="str">
            <v>Electronics|Headphones,Earbuds&amp;Accessories|Headphones|In-Ear</v>
          </cell>
          <cell r="D439">
            <v>599</v>
          </cell>
          <cell r="E439">
            <v>1490</v>
          </cell>
          <cell r="F439">
            <v>0.6</v>
          </cell>
          <cell r="G439">
            <v>4.0999999999999996</v>
          </cell>
          <cell r="H439">
            <v>161679</v>
          </cell>
        </row>
        <row r="440">
          <cell r="A440" t="str">
            <v>B07N8RQ6W7</v>
          </cell>
          <cell r="B440" t="str">
            <v>Portronics MODESK POR-122 Universal Mobile Tabletop Holder (Black)</v>
          </cell>
          <cell r="C440" t="str">
            <v>Electronics|Mobiles&amp;Accessories|MobileAccessories|Stands</v>
          </cell>
          <cell r="D440">
            <v>134</v>
          </cell>
          <cell r="E440">
            <v>699</v>
          </cell>
          <cell r="F440">
            <v>0.81</v>
          </cell>
          <cell r="G440">
            <v>4.0999999999999996</v>
          </cell>
          <cell r="H440">
            <v>16685</v>
          </cell>
        </row>
        <row r="441">
          <cell r="A441" t="str">
            <v>B09FKDH6FS</v>
          </cell>
          <cell r="B441" t="str">
            <v>realme narzo 50i (Mint Green, 2GB RAM+32GB Storage) Octa Core Processor | 6.5" inch Large Display</v>
          </cell>
          <cell r="C441" t="str">
            <v>Electronics|Mobiles&amp;Accessories|Smartphones&amp;BasicMobiles|Smartphones</v>
          </cell>
          <cell r="D441">
            <v>7499</v>
          </cell>
          <cell r="E441">
            <v>7999</v>
          </cell>
          <cell r="F441">
            <v>0.06</v>
          </cell>
          <cell r="G441">
            <v>4</v>
          </cell>
          <cell r="H441">
            <v>30907</v>
          </cell>
        </row>
        <row r="442">
          <cell r="A442" t="str">
            <v>B08HVJCW95</v>
          </cell>
          <cell r="B442" t="str">
            <v>MI 10000mAh 3i Lithium Polymer Power Bank Dual Input(Micro-USB and Type C) and Output Ports 18W Fast Charging (Metallic Blue)</v>
          </cell>
          <cell r="C442" t="str">
            <v>Electronics|Mobiles&amp;Accessories|MobileAccessories|Chargers|PowerBanks</v>
          </cell>
          <cell r="D442">
            <v>1149</v>
          </cell>
          <cell r="E442">
            <v>2199</v>
          </cell>
          <cell r="F442">
            <v>0.48</v>
          </cell>
          <cell r="G442">
            <v>4.3</v>
          </cell>
          <cell r="H442">
            <v>178912</v>
          </cell>
        </row>
        <row r="443">
          <cell r="A443" t="str">
            <v>B09YDFDVNS</v>
          </cell>
          <cell r="B443" t="str">
            <v>Nokia 105 Plus Single SIM, Keypad Mobile Phone with Wireless FM Radio, Memory Card Slot and MP3 Player | Red</v>
          </cell>
          <cell r="C443" t="str">
            <v>Electronics|Mobiles&amp;Accessories|Smartphones&amp;BasicMobiles|BasicMobiles</v>
          </cell>
          <cell r="D443">
            <v>1324</v>
          </cell>
          <cell r="E443">
            <v>1699</v>
          </cell>
          <cell r="F443">
            <v>0.22</v>
          </cell>
          <cell r="G443">
            <v>4</v>
          </cell>
          <cell r="H443">
            <v>128311</v>
          </cell>
        </row>
        <row r="444">
          <cell r="A444" t="str">
            <v>B07WGPKTS4</v>
          </cell>
          <cell r="B444" t="str">
            <v>iQOO Z6 44W by vivo (Raven Black, 4GB RAM, 128GB Storage) | 6.44" FHD+ AMOLED Display | 50% Charge in just 27 mins | in-Display Fingerprint Scanning</v>
          </cell>
          <cell r="C444" t="str">
            <v>Electronics|Mobiles&amp;Accessories|Smartphones&amp;BasicMobiles|Smartphones</v>
          </cell>
          <cell r="D444">
            <v>13999</v>
          </cell>
          <cell r="E444">
            <v>19999</v>
          </cell>
          <cell r="F444">
            <v>0.3</v>
          </cell>
          <cell r="G444">
            <v>4.0999999999999996</v>
          </cell>
          <cell r="H444">
            <v>19252</v>
          </cell>
        </row>
        <row r="445">
          <cell r="A445" t="str">
            <v>B0789LZTCJ</v>
          </cell>
          <cell r="B445" t="str">
            <v>boAt Rugged v3 Extra Tough Unbreakable Braided Micro USB Cable 1.5 Meter (Black)</v>
          </cell>
          <cell r="C445" t="str">
            <v>Computers&amp;Accessories|Accessories&amp;Peripherals|Cables&amp;Accessories|Cables|USBCables</v>
          </cell>
          <cell r="D445">
            <v>299</v>
          </cell>
          <cell r="E445">
            <v>799</v>
          </cell>
          <cell r="F445">
            <v>0.63</v>
          </cell>
          <cell r="G445">
            <v>4.2</v>
          </cell>
          <cell r="H445">
            <v>94364</v>
          </cell>
        </row>
        <row r="446">
          <cell r="A446" t="str">
            <v>B09MZCQYHZ</v>
          </cell>
          <cell r="B446" t="str">
            <v>Ambrane 10000mAh Slim Power Bank, 20W Fast Charging, Dual Output, Type C PD (Input &amp; Output), Quick Charge, Li-Polymer, Multi-Layer Protection for iPhone, Anrdoid &amp; Other Devices (Stylo 10K, Green)</v>
          </cell>
          <cell r="C446" t="str">
            <v>Electronics|Mobiles&amp;Accessories|MobileAccessories|Chargers|PowerBanks</v>
          </cell>
          <cell r="D446">
            <v>999</v>
          </cell>
          <cell r="E446">
            <v>1599</v>
          </cell>
          <cell r="F446">
            <v>0.38</v>
          </cell>
          <cell r="G446">
            <v>4</v>
          </cell>
          <cell r="H446">
            <v>7222</v>
          </cell>
        </row>
        <row r="447">
          <cell r="A447" t="str">
            <v>B0B4F2ZWL3</v>
          </cell>
          <cell r="B447" t="str">
            <v>Samsung Galaxy M13 (Stardust Brown, 6GB, 128GB Storage) | 6000mAh Battery | Upto 12GB RAM with RAM Plus</v>
          </cell>
          <cell r="C447" t="str">
            <v>Electronics|Mobiles&amp;Accessories|Smartphones&amp;BasicMobiles|Smartphones</v>
          </cell>
          <cell r="D447">
            <v>12999</v>
          </cell>
          <cell r="E447">
            <v>17999</v>
          </cell>
          <cell r="F447">
            <v>0.28000000000000003</v>
          </cell>
          <cell r="G447">
            <v>4.0999999999999996</v>
          </cell>
          <cell r="H447">
            <v>18998</v>
          </cell>
        </row>
        <row r="448">
          <cell r="A448" t="str">
            <v>B08VB2CMR3</v>
          </cell>
          <cell r="B448" t="str">
            <v>OPPO A74 5G (Fluid Black, 6GB RAM, 128GB Storage) with No Cost EMI/Additional Exchange Offers</v>
          </cell>
          <cell r="C448" t="str">
            <v>Electronics|Mobiles&amp;Accessories|Smartphones&amp;BasicMobiles|Smartphones</v>
          </cell>
          <cell r="D448">
            <v>15490</v>
          </cell>
          <cell r="E448">
            <v>20990</v>
          </cell>
          <cell r="F448">
            <v>0.26</v>
          </cell>
          <cell r="G448">
            <v>4.2</v>
          </cell>
          <cell r="H448">
            <v>32916</v>
          </cell>
        </row>
        <row r="449">
          <cell r="A449" t="str">
            <v>B095RTJH1M</v>
          </cell>
          <cell r="B449" t="str">
            <v>Spigen EZ Fit Tempered Glass Screen Protector Guard for iPhone 14/13/13 Pro - 2 Pack</v>
          </cell>
          <cell r="C449" t="str">
            <v>Electronics|Mobiles&amp;Accessories|MobileAccessories|Maintenance,Upkeep&amp;Repairs|ScreenProtectors</v>
          </cell>
          <cell r="D449">
            <v>999</v>
          </cell>
          <cell r="E449">
            <v>2899</v>
          </cell>
          <cell r="F449">
            <v>0.66</v>
          </cell>
          <cell r="G449">
            <v>4.5999999999999996</v>
          </cell>
          <cell r="H449">
            <v>26603</v>
          </cell>
        </row>
        <row r="450">
          <cell r="A450" t="str">
            <v>B097R25DP7</v>
          </cell>
          <cell r="B450" t="str">
            <v>Noise ColorFit Pulse Smartwatch with 3.56 cm (1.4") Full Touch HD Display, SpO2, Heart Rate, Sleep Monitors &amp; 10-Day Battery - Jet Black</v>
          </cell>
          <cell r="C450" t="str">
            <v>Electronics|WearableTechnology|SmartWatches</v>
          </cell>
          <cell r="D450">
            <v>1599</v>
          </cell>
          <cell r="E450">
            <v>4999</v>
          </cell>
          <cell r="F450">
            <v>0.68</v>
          </cell>
          <cell r="G450">
            <v>4</v>
          </cell>
          <cell r="H450">
            <v>67950</v>
          </cell>
        </row>
        <row r="451">
          <cell r="A451" t="str">
            <v>B09YDFKJF8</v>
          </cell>
          <cell r="B451" t="str">
            <v>Nokia 105 Plus Single SIM, Keypad Mobile Phone with Wireless FM Radio, Memory Card Slot and MP3 Player | Charcoal</v>
          </cell>
          <cell r="C451" t="str">
            <v>Electronics|Mobiles&amp;Accessories|Smartphones&amp;BasicMobiles|BasicMobiles</v>
          </cell>
          <cell r="D451">
            <v>1324</v>
          </cell>
          <cell r="E451">
            <v>1699</v>
          </cell>
          <cell r="F451">
            <v>0.22</v>
          </cell>
          <cell r="G451">
            <v>4</v>
          </cell>
          <cell r="H451">
            <v>128311</v>
          </cell>
        </row>
        <row r="452">
          <cell r="A452" t="str">
            <v>B07WDK3ZS2</v>
          </cell>
          <cell r="B452" t="str">
            <v>iQOO Z6 Pro 5G by vivo (Legion Sky, 8GB RAM, 128GB Storage) | Snapdragon 778G 5G | 66W FlashCharge | 1300 nits Peak Brightness | HDR10+</v>
          </cell>
          <cell r="C452" t="str">
            <v>Electronics|Mobiles&amp;Accessories|Smartphones&amp;BasicMobiles|Smartphones</v>
          </cell>
          <cell r="D452">
            <v>20999</v>
          </cell>
          <cell r="E452">
            <v>29990</v>
          </cell>
          <cell r="F452">
            <v>0.3</v>
          </cell>
          <cell r="G452">
            <v>4.3</v>
          </cell>
          <cell r="H452">
            <v>9499</v>
          </cell>
        </row>
        <row r="453">
          <cell r="A453" t="str">
            <v>B08RZ5K9YH</v>
          </cell>
          <cell r="B453" t="str">
            <v>MI 33W SonicCharge 2.0 USB Charger for Cellular Phones - White</v>
          </cell>
          <cell r="C453" t="str">
            <v>Electronics|Mobiles&amp;Accessories|MobileAccessories|Chargers|WallChargers</v>
          </cell>
          <cell r="D453">
            <v>999</v>
          </cell>
          <cell r="E453">
            <v>1999</v>
          </cell>
          <cell r="F453">
            <v>0.5</v>
          </cell>
          <cell r="G453">
            <v>4.3</v>
          </cell>
          <cell r="H453">
            <v>1777</v>
          </cell>
        </row>
        <row r="454">
          <cell r="A454" t="str">
            <v>B08444S68L</v>
          </cell>
          <cell r="B454" t="str">
            <v>OPPO A31 (Mystery Black, 6GB RAM, 128GB Storage) with No Cost EMI/Additional Exchange Offers</v>
          </cell>
          <cell r="C454" t="str">
            <v>Electronics|Mobiles&amp;Accessories|Smartphones&amp;BasicMobiles|Smartphones</v>
          </cell>
          <cell r="D454">
            <v>12490</v>
          </cell>
          <cell r="E454">
            <v>15990</v>
          </cell>
          <cell r="F454">
            <v>0.22</v>
          </cell>
          <cell r="G454">
            <v>4.2</v>
          </cell>
          <cell r="H454">
            <v>58506</v>
          </cell>
        </row>
        <row r="455">
          <cell r="A455" t="str">
            <v>B07WHQBZLS</v>
          </cell>
          <cell r="B455" t="str">
            <v>iQOO vivo Z6 5G (Chromatic Blue, 8GB RAM, 128GB Storage) | Snapdragon 695-6nm Processor | 120Hz FHD+ Display | 5000mAh Battery</v>
          </cell>
          <cell r="C455" t="str">
            <v>Electronics|Mobiles&amp;Accessories|Smartphones&amp;BasicMobiles|Smartphones</v>
          </cell>
          <cell r="D455">
            <v>17999</v>
          </cell>
          <cell r="E455">
            <v>21990</v>
          </cell>
          <cell r="F455">
            <v>0.18</v>
          </cell>
          <cell r="G455">
            <v>4</v>
          </cell>
          <cell r="H455">
            <v>21350</v>
          </cell>
        </row>
        <row r="456">
          <cell r="A456" t="str">
            <v>B085DTN6R2</v>
          </cell>
          <cell r="B456" t="str">
            <v>Portronics Konnect CL 20W POR-1067 Type-C to 8 Pin USB 1.2M Cable with Power Delivery &amp; 3A Quick Charge Support, Nylon Braided for All Type-C and 8 Pin Devices, Green</v>
          </cell>
          <cell r="C456" t="str">
            <v>Computers&amp;Accessories|Accessories&amp;Peripherals|Cables&amp;Accessories|Cables|USBCables</v>
          </cell>
          <cell r="D456">
            <v>350</v>
          </cell>
          <cell r="E456">
            <v>899</v>
          </cell>
          <cell r="F456">
            <v>0.61</v>
          </cell>
          <cell r="G456">
            <v>4.2</v>
          </cell>
          <cell r="H456">
            <v>2263</v>
          </cell>
        </row>
        <row r="457">
          <cell r="A457" t="str">
            <v>B09JS562TP</v>
          </cell>
          <cell r="B457" t="str">
            <v>Motorola a10 Dual Sim keypad Mobile with 1750 mAh Battery, Expandable Storage Upto 32GB, Wireless FM with Recording - Rose Gold</v>
          </cell>
          <cell r="C457" t="str">
            <v>Electronics|Mobiles&amp;Accessories|Smartphones&amp;BasicMobiles|BasicMobiles</v>
          </cell>
          <cell r="D457">
            <v>1399</v>
          </cell>
          <cell r="E457">
            <v>1630</v>
          </cell>
          <cell r="F457">
            <v>0.14000000000000001</v>
          </cell>
          <cell r="G457">
            <v>4</v>
          </cell>
          <cell r="H457">
            <v>9378</v>
          </cell>
        </row>
        <row r="458">
          <cell r="A458" t="str">
            <v>B09KLVMZ3B</v>
          </cell>
          <cell r="B458" t="str">
            <v>Portronics Konnect L 1.2M POR-1401 Fast Charging 3A 8 Pin USB Cable with Charge &amp; Sync Function (White)</v>
          </cell>
          <cell r="C458" t="str">
            <v>Computers&amp;Accessories|Accessories&amp;Peripherals|Cables&amp;Accessories|Cables|USBCables</v>
          </cell>
          <cell r="D458">
            <v>159</v>
          </cell>
          <cell r="E458">
            <v>399</v>
          </cell>
          <cell r="F458">
            <v>0.6</v>
          </cell>
          <cell r="G458">
            <v>4.0999999999999996</v>
          </cell>
          <cell r="H458">
            <v>4768</v>
          </cell>
        </row>
        <row r="459">
          <cell r="A459" t="str">
            <v>B09V17S2BG</v>
          </cell>
          <cell r="B459" t="str">
            <v>boAt Wave Lite Smartwatch with 1.69" HD Display, Heart Rate &amp; SpO2 Level Monitor, Multiple Watch Faces, Activity Tracker, Multiple Sports Modes &amp; IP68 (Deep Blue)</v>
          </cell>
          <cell r="C459" t="str">
            <v>Electronics|WearableTechnology|SmartWatches</v>
          </cell>
          <cell r="D459">
            <v>1499</v>
          </cell>
          <cell r="E459">
            <v>6990</v>
          </cell>
          <cell r="F459">
            <v>0.79</v>
          </cell>
          <cell r="G459">
            <v>3.9</v>
          </cell>
          <cell r="H459">
            <v>21796</v>
          </cell>
        </row>
        <row r="460">
          <cell r="A460" t="str">
            <v>B0B5CGTBKV</v>
          </cell>
          <cell r="B460" t="str">
            <v>boAt Wave Call Smart Watch, Smart Talk with Advanced Dedicated Bluetooth Calling Chip, 1.69‚Äù HD Display with 550 NITS &amp; 70% Color Gamut, 150+ Watch Faces, Multi-Sport Modes,HR,SpO2(Caribbean Green)</v>
          </cell>
          <cell r="C460" t="str">
            <v>Electronics|WearableTechnology|SmartWatches</v>
          </cell>
          <cell r="D460">
            <v>1999</v>
          </cell>
          <cell r="E460">
            <v>7990</v>
          </cell>
          <cell r="F460">
            <v>0.75</v>
          </cell>
          <cell r="G460">
            <v>3.8</v>
          </cell>
          <cell r="H460">
            <v>17833</v>
          </cell>
        </row>
        <row r="461">
          <cell r="A461" t="str">
            <v>B0B23LW7NV</v>
          </cell>
          <cell r="B461" t="str">
            <v>Spigen EZ Fit Tempered Glass Screen Protector for iPhone 14 Pro Max - 2 Pack (Sensor Protection)</v>
          </cell>
          <cell r="C461" t="str">
            <v>Electronics|Mobiles&amp;Accessories|MobileAccessories|Maintenance,Upkeep&amp;Repairs|ScreenProtectors</v>
          </cell>
          <cell r="D461">
            <v>999</v>
          </cell>
          <cell r="E461">
            <v>2899</v>
          </cell>
          <cell r="F461">
            <v>0.66</v>
          </cell>
          <cell r="G461">
            <v>4.7</v>
          </cell>
          <cell r="H461">
            <v>7779</v>
          </cell>
        </row>
        <row r="462">
          <cell r="A462" t="str">
            <v>B09KGV7WSV</v>
          </cell>
          <cell r="B462" t="str">
            <v>KINGONE Upgraded Stylus Pen, iPad Pencil, Ultra High Precision &amp; Sensitivity, Palm Rejection, Prevents False ON/Off Touch, Power Display, Tilt Sensitivity, Magnetic Adsorption for iPad 2018 and Later</v>
          </cell>
          <cell r="C462" t="str">
            <v>Electronics|Mobiles&amp;Accessories|MobileAccessories|StylusPens</v>
          </cell>
          <cell r="D462">
            <v>2099</v>
          </cell>
          <cell r="E462">
            <v>5999</v>
          </cell>
          <cell r="F462">
            <v>0.65</v>
          </cell>
          <cell r="G462">
            <v>4.3</v>
          </cell>
          <cell r="H462">
            <v>17129</v>
          </cell>
        </row>
        <row r="463">
          <cell r="A463" t="str">
            <v>B0971DWFDT</v>
          </cell>
          <cell r="B463" t="str">
            <v>Portronics CarPower Mini Car Charger with Dual Output, Fast Charging (Type C PD 18W + QC 3.0A) Compatible with All Smartphones(Black)</v>
          </cell>
          <cell r="C463" t="str">
            <v>Electronics|Mobiles&amp;Accessories|MobileAccessories|Chargers|AutomobileChargers</v>
          </cell>
          <cell r="D463">
            <v>337</v>
          </cell>
          <cell r="E463">
            <v>699</v>
          </cell>
          <cell r="F463">
            <v>0.52</v>
          </cell>
          <cell r="G463">
            <v>4.2</v>
          </cell>
          <cell r="H463">
            <v>4969</v>
          </cell>
        </row>
        <row r="464">
          <cell r="A464" t="str">
            <v>B0BNV7JM5Y</v>
          </cell>
          <cell r="B464" t="str">
            <v>boAt Newly Launched Wave Electra with 1.81" HD Display, Smart Calling with Ultra-Seamless BT Calling Chip,20 Built-In Watch Faces,100 + Sports Modes,Menu Personalization,In-Built Games(Charcoal Black)</v>
          </cell>
          <cell r="C464" t="str">
            <v>Electronics|WearableTechnology|SmartWatches</v>
          </cell>
          <cell r="D464">
            <v>2999</v>
          </cell>
          <cell r="E464">
            <v>7990</v>
          </cell>
          <cell r="F464">
            <v>0.62</v>
          </cell>
          <cell r="G464">
            <v>4.0999999999999996</v>
          </cell>
          <cell r="H464">
            <v>154</v>
          </cell>
        </row>
        <row r="465">
          <cell r="A465" t="str">
            <v>B0B53QFZPY</v>
          </cell>
          <cell r="B465" t="str">
            <v>PTron Newly Launched Force X10 Bluetooth Calling Smartwatch with 1.7" Full Touch Color Display, Real Heart Rate Monitor, SpO2, Watch Faces, 5 Days Runtime, Fitness Trackers &amp; IP68 Waterproof (Pink)</v>
          </cell>
          <cell r="C465" t="str">
            <v>Electronics|WearableTechnology|SmartWatches</v>
          </cell>
          <cell r="D465">
            <v>1299</v>
          </cell>
          <cell r="E465">
            <v>5999</v>
          </cell>
          <cell r="F465">
            <v>0.78</v>
          </cell>
          <cell r="G465">
            <v>3.3</v>
          </cell>
          <cell r="H465">
            <v>4415</v>
          </cell>
        </row>
        <row r="466">
          <cell r="A466" t="str">
            <v>B083342NKJ</v>
          </cell>
          <cell r="B466" t="str">
            <v>MI Braided USB Type-C Cable for Charging Adapter (Red)</v>
          </cell>
          <cell r="C466" t="str">
            <v>Computers&amp;Accessories|Accessories&amp;Peripherals|Cables&amp;Accessories|Cables|USBCables</v>
          </cell>
          <cell r="D466">
            <v>349</v>
          </cell>
          <cell r="E466">
            <v>399</v>
          </cell>
          <cell r="F466">
            <v>0.13</v>
          </cell>
          <cell r="G466">
            <v>4.4000000000000004</v>
          </cell>
          <cell r="H466">
            <v>18757</v>
          </cell>
        </row>
        <row r="467">
          <cell r="A467" t="str">
            <v>B07WJWRNVK</v>
          </cell>
          <cell r="B467" t="str">
            <v>iQOO vivo Z6 5G (Dynamo Black, 6GB RAM, 128GB Storage) | Snapdragon 695-6nm Processor | 120Hz FHD+ Display | 5000mAh Battery</v>
          </cell>
          <cell r="C467" t="str">
            <v>Electronics|Mobiles&amp;Accessories|Smartphones&amp;BasicMobiles|Smartphones</v>
          </cell>
          <cell r="D467">
            <v>16499</v>
          </cell>
          <cell r="E467">
            <v>20990</v>
          </cell>
          <cell r="F467">
            <v>0.21</v>
          </cell>
          <cell r="G467">
            <v>4</v>
          </cell>
          <cell r="H467">
            <v>21350</v>
          </cell>
        </row>
        <row r="468">
          <cell r="A468" t="str">
            <v>B01F25X6RQ</v>
          </cell>
          <cell r="B468" t="str">
            <v>Samsung Ehs64 Ehs64Avfwecinu Hands-Free Wired In Ear Earphones With Mic With Remote Note (White)</v>
          </cell>
          <cell r="C468" t="str">
            <v>Electronics|Headphones,Earbuds&amp;Accessories|Headphones|In-Ear</v>
          </cell>
          <cell r="D468">
            <v>499</v>
          </cell>
          <cell r="E468">
            <v>499</v>
          </cell>
          <cell r="F468">
            <v>0</v>
          </cell>
          <cell r="G468">
            <v>4.2</v>
          </cell>
          <cell r="H468">
            <v>31539</v>
          </cell>
        </row>
        <row r="469">
          <cell r="A469" t="str">
            <v>B09C6HXFC1</v>
          </cell>
          <cell r="B469" t="str">
            <v>Duracell USB Lightning Apple Certified (Mfi) Braided Sync &amp; Charge Cable For Iphone, Ipad And Ipod. Fast Charging Lightning Cable, 3.9 Feet (1.2M) - Black</v>
          </cell>
          <cell r="C469" t="str">
            <v>Computers&amp;Accessories|Accessories&amp;Peripherals|Cables&amp;Accessories|Cables|USBCables</v>
          </cell>
          <cell r="D469">
            <v>970</v>
          </cell>
          <cell r="E469">
            <v>1799</v>
          </cell>
          <cell r="F469">
            <v>0.46</v>
          </cell>
          <cell r="G469">
            <v>4.5</v>
          </cell>
          <cell r="H469">
            <v>815</v>
          </cell>
        </row>
        <row r="470">
          <cell r="A470" t="str">
            <v>B0B244R4KB</v>
          </cell>
          <cell r="B470" t="str">
            <v>Spigen EZ Fit Tempered Glass Screen Protector for iPhone 14 Pro - 2 Pack (Sensor Protection)</v>
          </cell>
          <cell r="C470" t="str">
            <v>Electronics|Mobiles&amp;Accessories|MobileAccessories|Maintenance,Upkeep&amp;Repairs|ScreenProtectors</v>
          </cell>
          <cell r="D470">
            <v>999</v>
          </cell>
          <cell r="E470">
            <v>2899</v>
          </cell>
          <cell r="F470">
            <v>0.66</v>
          </cell>
          <cell r="G470">
            <v>4.5999999999999996</v>
          </cell>
          <cell r="H470">
            <v>6129</v>
          </cell>
        </row>
        <row r="471">
          <cell r="A471" t="str">
            <v>B0BMGG6NKT</v>
          </cell>
          <cell r="B471" t="str">
            <v>Samsung Galaxy M04 Dark Blue, 4GB RAM, 128GB Storage | Upto 8GB RAM with RAM Plus | MediaTek Helio P35 | 5000 mAh Battery</v>
          </cell>
          <cell r="C471" t="str">
            <v>Electronics|Mobiles&amp;Accessories|Smartphones&amp;BasicMobiles|Smartphones</v>
          </cell>
          <cell r="D471">
            <v>10499</v>
          </cell>
          <cell r="E471">
            <v>13499</v>
          </cell>
          <cell r="F471">
            <v>0.22</v>
          </cell>
          <cell r="G471">
            <v>4.2</v>
          </cell>
          <cell r="H471">
            <v>284</v>
          </cell>
        </row>
        <row r="472">
          <cell r="A472" t="str">
            <v>B082LSVT4B</v>
          </cell>
          <cell r="B472" t="str">
            <v>Ambrane Unbreakable 60W / 3A Fast Charging 1.5m Braided Type C to Type C Cable for Smartphones, Tablets, Laptops &amp; Other Type C Devices, PD Technology, 480Mbps Data Sync (RCTT15, Black)</v>
          </cell>
          <cell r="C472" t="str">
            <v>Computers&amp;Accessories|Accessories&amp;Peripherals|Cables&amp;Accessories|Cables|USBCables</v>
          </cell>
          <cell r="D472">
            <v>249</v>
          </cell>
          <cell r="E472">
            <v>399</v>
          </cell>
          <cell r="F472">
            <v>0.38</v>
          </cell>
          <cell r="G472">
            <v>4</v>
          </cell>
          <cell r="H472">
            <v>43994</v>
          </cell>
        </row>
        <row r="473">
          <cell r="A473" t="str">
            <v>B092JHPL72</v>
          </cell>
          <cell r="B473" t="str">
            <v>SWAPKART Flexible Mobile Tabletop Stand, Metal Built, Heavy Duty Foldable Lazy Bracket Clip Mount Multi Angle Clamp for All Smartphones (Pack of 1), Multi Color</v>
          </cell>
          <cell r="C473" t="str">
            <v>Electronics|Mobiles&amp;Accessories|MobileAccessories|Mounts|Bedstand&amp;DeskMounts</v>
          </cell>
          <cell r="D473">
            <v>251</v>
          </cell>
          <cell r="E473">
            <v>999</v>
          </cell>
          <cell r="F473">
            <v>0.75</v>
          </cell>
          <cell r="G473">
            <v>3.7</v>
          </cell>
          <cell r="H473">
            <v>3234</v>
          </cell>
        </row>
        <row r="474">
          <cell r="A474" t="str">
            <v>B08WRBG3XW</v>
          </cell>
          <cell r="B474" t="str">
            <v>boAt Type C A325 Tangle-free, Sturdy Type C Cable with 3A Rapid Charging &amp; 480mbps Data Transmission(Black)</v>
          </cell>
          <cell r="C474" t="str">
            <v>Computers&amp;Accessories|Accessories&amp;Peripherals|Cables&amp;Accessories|Cables|USBCables</v>
          </cell>
          <cell r="D474">
            <v>199</v>
          </cell>
          <cell r="E474">
            <v>499</v>
          </cell>
          <cell r="F474">
            <v>0.6</v>
          </cell>
          <cell r="G474">
            <v>4.0999999999999996</v>
          </cell>
          <cell r="H474">
            <v>13045</v>
          </cell>
        </row>
        <row r="475">
          <cell r="A475" t="str">
            <v>B09GFM8CGS</v>
          </cell>
          <cell r="B475" t="str">
            <v>Redmi 9A Sport (Carbon Black, 2GB RAM, 32GB Storage) | 2GHz Octa-core Helio G25 Processor | 5000 mAh Battery</v>
          </cell>
          <cell r="C475" t="str">
            <v>Electronics|Mobiles&amp;Accessories|Smartphones&amp;BasicMobiles|Smartphones</v>
          </cell>
          <cell r="D475">
            <v>6499</v>
          </cell>
          <cell r="E475">
            <v>7999</v>
          </cell>
          <cell r="F475">
            <v>0.19</v>
          </cell>
          <cell r="G475">
            <v>4.0999999999999996</v>
          </cell>
          <cell r="H475">
            <v>313832</v>
          </cell>
        </row>
        <row r="476">
          <cell r="A476" t="str">
            <v>B0B3MWYCHQ</v>
          </cell>
          <cell r="B476" t="str">
            <v>Fire-Boltt Ring 3 Smart Watch 1.8 Biggest Display with Advanced Bluetooth Calling Chip, Voice Assistance,118 Sports Modes, in Built Calculator &amp; Games, SpO2, Heart Rate Monitoring</v>
          </cell>
          <cell r="C476" t="str">
            <v>Electronics|WearableTechnology|SmartWatches</v>
          </cell>
          <cell r="D476">
            <v>2999</v>
          </cell>
          <cell r="E476">
            <v>9999</v>
          </cell>
          <cell r="F476">
            <v>0.7</v>
          </cell>
          <cell r="G476">
            <v>4.2</v>
          </cell>
          <cell r="H476">
            <v>20879</v>
          </cell>
        </row>
        <row r="477">
          <cell r="A477" t="str">
            <v>B09J2MM5C6</v>
          </cell>
          <cell r="B477" t="str">
            <v>Amozo Ultra Hybrid Camera and Drop Protection Back Cover Case for iPhone 13 (TPU + Polycarbonate | Crystal Transparent)</v>
          </cell>
          <cell r="C477" t="str">
            <v>Electronics|Mobiles&amp;Accessories|MobileAccessories|Cases&amp;Covers|BasicCases</v>
          </cell>
          <cell r="D477">
            <v>279</v>
          </cell>
          <cell r="E477">
            <v>1499</v>
          </cell>
          <cell r="F477">
            <v>0.81</v>
          </cell>
          <cell r="G477">
            <v>4.2</v>
          </cell>
          <cell r="H477">
            <v>2646</v>
          </cell>
        </row>
        <row r="478">
          <cell r="A478" t="str">
            <v>B07Q4QV1DL</v>
          </cell>
          <cell r="B478" t="str">
            <v>ELV Aluminum Adjustable Mobile Phone Foldable Tabletop Stand Dock Mount for All Smartphones, Tabs, Kindle, iPad (Black)</v>
          </cell>
          <cell r="C478" t="str">
            <v>Electronics|Mobiles&amp;Accessories|MobileAccessories|Stands</v>
          </cell>
          <cell r="D478">
            <v>269</v>
          </cell>
          <cell r="E478">
            <v>1499</v>
          </cell>
          <cell r="F478">
            <v>0.82</v>
          </cell>
          <cell r="G478">
            <v>4.5</v>
          </cell>
          <cell r="H478">
            <v>28978</v>
          </cell>
        </row>
        <row r="479">
          <cell r="A479" t="str">
            <v>B0B56YRBNT</v>
          </cell>
          <cell r="B479" t="str">
            <v>Tecno Spark 9 (Sky Mirror, 6GB RAM,128GB Storage) | 11GB Expandable RAM | Helio G37 Gaming Processor</v>
          </cell>
          <cell r="C479" t="str">
            <v>Electronics|Mobiles&amp;Accessories|Smartphones&amp;BasicMobiles|Smartphones</v>
          </cell>
          <cell r="D479">
            <v>8999</v>
          </cell>
          <cell r="E479">
            <v>13499</v>
          </cell>
          <cell r="F479">
            <v>0.33</v>
          </cell>
          <cell r="G479">
            <v>3.8</v>
          </cell>
          <cell r="H479">
            <v>3145</v>
          </cell>
        </row>
        <row r="480">
          <cell r="A480" t="str">
            <v>B09NHVCHS9</v>
          </cell>
          <cell r="B480" t="str">
            <v>Flix Micro Usb Cable For Smartphone (Black)</v>
          </cell>
          <cell r="C480" t="str">
            <v>Computers&amp;Accessories|Accessories&amp;Peripherals|Cables&amp;Accessories|Cables|USBCables</v>
          </cell>
          <cell r="D480">
            <v>59</v>
          </cell>
          <cell r="E480">
            <v>199</v>
          </cell>
          <cell r="F480">
            <v>0.7</v>
          </cell>
          <cell r="G480">
            <v>4</v>
          </cell>
          <cell r="H480">
            <v>9377</v>
          </cell>
        </row>
        <row r="481">
          <cell r="A481" t="str">
            <v>B01DF26V7A</v>
          </cell>
          <cell r="B481" t="str">
            <v>JBL C100SI Wired In Ear Headphones with Mic, JBL Pure Bass Sound, One Button Multi-function Remote, Premium Metallic Finish, Angled Buds for Comfort fit (Red)</v>
          </cell>
          <cell r="C481" t="str">
            <v>Electronics|Headphones,Earbuds&amp;Accessories|Headphones|In-Ear</v>
          </cell>
          <cell r="D481">
            <v>599</v>
          </cell>
          <cell r="E481">
            <v>1299</v>
          </cell>
          <cell r="F481">
            <v>0.54</v>
          </cell>
          <cell r="G481">
            <v>4.0999999999999996</v>
          </cell>
          <cell r="H481">
            <v>192589</v>
          </cell>
        </row>
        <row r="482">
          <cell r="A482" t="str">
            <v>B08K4PSZ3V</v>
          </cell>
          <cell r="B482" t="str">
            <v>Tukzer Capacitive Stylus Pen for Touch Screens Devices, Fine Point, Lightweight Metal Body with Magnetism Cover Cap for Smartphones/Tablets/iPad/iPad Pro/iPhone (Grey)</v>
          </cell>
          <cell r="C482" t="str">
            <v>Electronics|Mobiles&amp;Accessories|MobileAccessories|StylusPens</v>
          </cell>
          <cell r="D482">
            <v>349</v>
          </cell>
          <cell r="E482">
            <v>999</v>
          </cell>
          <cell r="F482">
            <v>0.65</v>
          </cell>
          <cell r="G482">
            <v>3.8</v>
          </cell>
          <cell r="H482">
            <v>16557</v>
          </cell>
        </row>
        <row r="483">
          <cell r="A483" t="str">
            <v>B0B4F1YC3J</v>
          </cell>
          <cell r="B483" t="str">
            <v>Samsung Galaxy M13 5G (Aqua Green, 6GB, 128GB Storage) | 5000mAh Battery | Upto 12GB RAM with RAM Plus</v>
          </cell>
          <cell r="C483" t="str">
            <v>Electronics|Mobiles&amp;Accessories|Smartphones&amp;BasicMobiles|Smartphones</v>
          </cell>
          <cell r="D483">
            <v>13999</v>
          </cell>
          <cell r="E483">
            <v>19499</v>
          </cell>
          <cell r="F483">
            <v>0.28000000000000003</v>
          </cell>
          <cell r="G483">
            <v>4.0999999999999996</v>
          </cell>
          <cell r="H483">
            <v>18998</v>
          </cell>
        </row>
        <row r="484">
          <cell r="A484" t="str">
            <v>B08K4RDQ71</v>
          </cell>
          <cell r="B484" t="str">
            <v>Tukzer Capacitive Stylus Pen for Touch Screens Devices, Fine Point, Lightweight Metal Body with Magnetism Cover Cap for Smartphones/Tablets/iPad/iPad Pro/iPhone (White)</v>
          </cell>
          <cell r="C484" t="str">
            <v>Electronics|Mobiles&amp;Accessories|MobileAccessories|StylusPens</v>
          </cell>
          <cell r="D484">
            <v>349</v>
          </cell>
          <cell r="E484">
            <v>999</v>
          </cell>
          <cell r="F484">
            <v>0.65</v>
          </cell>
          <cell r="G484">
            <v>3.8</v>
          </cell>
          <cell r="H484">
            <v>16557</v>
          </cell>
        </row>
        <row r="485">
          <cell r="A485" t="str">
            <v>B085CZ3SR1</v>
          </cell>
          <cell r="B485" t="str">
            <v>Mi 10W Wall Charger for Mobile Phones with Micro USB Cable (Black)</v>
          </cell>
          <cell r="C485" t="str">
            <v>Electronics|Mobiles&amp;Accessories|MobileAccessories|Chargers|WallChargers</v>
          </cell>
          <cell r="D485">
            <v>499</v>
          </cell>
          <cell r="E485">
            <v>599</v>
          </cell>
          <cell r="F485">
            <v>0.17</v>
          </cell>
          <cell r="G485">
            <v>4.2</v>
          </cell>
          <cell r="H485">
            <v>21916</v>
          </cell>
        </row>
        <row r="486">
          <cell r="A486" t="str">
            <v>B09YV3K34W</v>
          </cell>
          <cell r="B486" t="str">
            <v>Fire-Boltt India's No 1 Smartwatch Brand Talk 2 Bluetooth Calling Smartwatch with Dual Button, Hands On Voice Assistance, 60 Sports Modes, in Built Mic &amp; Speaker with IP68 Rating</v>
          </cell>
          <cell r="C486" t="str">
            <v>Electronics|WearableTechnology|SmartWatches</v>
          </cell>
          <cell r="D486">
            <v>2199</v>
          </cell>
          <cell r="E486">
            <v>9999</v>
          </cell>
          <cell r="F486">
            <v>0.78</v>
          </cell>
          <cell r="G486">
            <v>4.2</v>
          </cell>
          <cell r="H486">
            <v>29472</v>
          </cell>
        </row>
        <row r="487">
          <cell r="A487" t="str">
            <v>B09Z6WH2N1</v>
          </cell>
          <cell r="B487" t="str">
            <v>STRIFF 12 Pieces Highly Flexible Silicone Micro USB Protector, Mouse Cable Protector, Suit for All Cell Phones, Computers and Chargers (White)</v>
          </cell>
          <cell r="C487" t="str">
            <v>Electronics|Mobiles&amp;Accessories|MobileAccessories|D√©cor</v>
          </cell>
          <cell r="D487">
            <v>95</v>
          </cell>
          <cell r="E487">
            <v>499</v>
          </cell>
          <cell r="F487">
            <v>0.81</v>
          </cell>
          <cell r="G487">
            <v>4.2</v>
          </cell>
          <cell r="H487">
            <v>1949</v>
          </cell>
        </row>
        <row r="488">
          <cell r="A488" t="str">
            <v>B09NL4DJ2Z</v>
          </cell>
          <cell r="B488" t="str">
            <v>FLiX (Beetel) USB to Type C PVC Data Sync &amp; 2A Smartphone Fast Charging Cable, Made in India, 480Mbps Data Sync, Tough Cable, 1 Meter Long USB Cable for USB Type C Devices Black XCD-C12</v>
          </cell>
          <cell r="C488" t="str">
            <v>Computers&amp;Accessories|Accessories&amp;Peripherals|Cables&amp;Accessories|Cables|USBCables</v>
          </cell>
          <cell r="D488">
            <v>139</v>
          </cell>
          <cell r="E488">
            <v>249</v>
          </cell>
          <cell r="F488">
            <v>0.44</v>
          </cell>
          <cell r="G488">
            <v>4</v>
          </cell>
          <cell r="H488">
            <v>9377</v>
          </cell>
        </row>
        <row r="489">
          <cell r="A489" t="str">
            <v>B0BGSV43WY</v>
          </cell>
          <cell r="B489" t="str">
            <v>Noise ColorFit Pro 4 Alpha Bluetooth Calling Smart Watch with 1.78 AMOLED Display, Tru Sync, 60hz Refresh Rate, instacharge, Gesture Control, Functional 360 Digital Crown (Jet Black)</v>
          </cell>
          <cell r="C489" t="str">
            <v>Electronics|WearableTechnology|SmartWatches</v>
          </cell>
          <cell r="D489">
            <v>4499</v>
          </cell>
          <cell r="E489">
            <v>7999</v>
          </cell>
          <cell r="F489">
            <v>0.44</v>
          </cell>
          <cell r="G489">
            <v>3.5</v>
          </cell>
          <cell r="H489">
            <v>37</v>
          </cell>
        </row>
        <row r="490">
          <cell r="A490" t="str">
            <v>B0926V9CTV</v>
          </cell>
          <cell r="B490" t="str">
            <v>Elv Mobile Phone Mount Tabletop Holder for Phones and Tablets - Black</v>
          </cell>
          <cell r="C490" t="str">
            <v>Electronics|Mobiles&amp;Accessories|MobileAccessories|Stands</v>
          </cell>
          <cell r="D490">
            <v>89</v>
          </cell>
          <cell r="E490">
            <v>599</v>
          </cell>
          <cell r="F490">
            <v>0.85</v>
          </cell>
          <cell r="G490">
            <v>4.3</v>
          </cell>
          <cell r="H490">
            <v>2351</v>
          </cell>
        </row>
        <row r="491">
          <cell r="A491" t="str">
            <v>B07WGPKMP5</v>
          </cell>
          <cell r="B491" t="str">
            <v>iQOO Z6 44W by vivo (Raven Black, 6GB RAM, 128GB Storage) | 6.44" FHD+ AMOLED Display | 50% Charge in just 27 mins | in-Display Fingerprint Scanning</v>
          </cell>
          <cell r="C491" t="str">
            <v>Electronics|Mobiles&amp;Accessories|Smartphones&amp;BasicMobiles|Smartphones</v>
          </cell>
          <cell r="D491">
            <v>15499</v>
          </cell>
          <cell r="E491">
            <v>20999</v>
          </cell>
          <cell r="F491">
            <v>0.26</v>
          </cell>
          <cell r="G491">
            <v>4.0999999999999996</v>
          </cell>
          <cell r="H491">
            <v>19253</v>
          </cell>
        </row>
        <row r="492">
          <cell r="A492" t="str">
            <v>B0BBFJ9M3X</v>
          </cell>
          <cell r="B492" t="str">
            <v>Redmi 11 Prime 5G (Meadow Green, 4GB RAM 64GB ROM) | Prime Design | MTK Dimensity 700 | 50 MP Dual Cam | 5000mAh | 7 Band 5G</v>
          </cell>
          <cell r="C492" t="str">
            <v>Electronics|Mobiles&amp;Accessories|Smartphones&amp;BasicMobiles|Smartphones</v>
          </cell>
          <cell r="D492">
            <v>13999</v>
          </cell>
          <cell r="E492">
            <v>15999</v>
          </cell>
          <cell r="F492">
            <v>0.13</v>
          </cell>
          <cell r="G492">
            <v>3.9</v>
          </cell>
          <cell r="H492">
            <v>2180</v>
          </cell>
        </row>
        <row r="493">
          <cell r="A493" t="str">
            <v>B09PLFJ7ZW</v>
          </cell>
          <cell r="B493" t="str">
            <v>Noise Pulse Buzz 1.69" Bluetooth Calling Smart Watch with Call Function, 150 Watch Faces, 60 Sports Modes, Spo2 &amp; Heart Rate Monitoring, Calling Smart Watch for Men &amp; Women - Rose Pink</v>
          </cell>
          <cell r="C493" t="str">
            <v>Electronics|WearableTechnology|SmartWatches</v>
          </cell>
          <cell r="D493">
            <v>1999</v>
          </cell>
          <cell r="E493">
            <v>4999</v>
          </cell>
          <cell r="F493">
            <v>0.6</v>
          </cell>
          <cell r="G493">
            <v>3.9</v>
          </cell>
          <cell r="H493">
            <v>7571</v>
          </cell>
        </row>
        <row r="494">
          <cell r="A494" t="str">
            <v>B0B53NXFFR</v>
          </cell>
          <cell r="B494" t="str">
            <v>PTron Newly Launched Force X10 Bluetooth Calling Smartwatch with 1.7" Full Touch Display, Real Heart Rate Monitor, SpO2, Watch Faces, 5 Days Runtime, Health/Fitness Trackers &amp; IP68 Waterproof (Black)</v>
          </cell>
          <cell r="C494" t="str">
            <v>Electronics|WearableTechnology|SmartWatches</v>
          </cell>
          <cell r="D494">
            <v>1399</v>
          </cell>
          <cell r="E494">
            <v>5999</v>
          </cell>
          <cell r="F494">
            <v>0.77</v>
          </cell>
          <cell r="G494">
            <v>3.3</v>
          </cell>
          <cell r="H494">
            <v>4415</v>
          </cell>
        </row>
        <row r="495">
          <cell r="A495" t="str">
            <v>B07GNC2592</v>
          </cell>
          <cell r="B495" t="str">
            <v>Portronics CLAMP X Car-Vent Mobile Holder 360 Degree Rotational(Black)</v>
          </cell>
          <cell r="C495" t="str">
            <v>Electronics|Mobiles&amp;Accessories|MobileAccessories|AutomobileAccessories|Cradles</v>
          </cell>
          <cell r="D495">
            <v>599</v>
          </cell>
          <cell r="E495">
            <v>999</v>
          </cell>
          <cell r="F495">
            <v>0.4</v>
          </cell>
          <cell r="G495">
            <v>4</v>
          </cell>
          <cell r="H495">
            <v>18654</v>
          </cell>
        </row>
        <row r="496">
          <cell r="A496" t="str">
            <v>B09TP5KBN7</v>
          </cell>
          <cell r="B496" t="str">
            <v>pTron Volta Dual Port 12W Smart USB Charger Adapter, Multi-Layer Protection, Made in India, BIS Certified, Fast Charging Power Adaptor Without Cable for All iOS &amp; Android Devices (Black)</v>
          </cell>
          <cell r="C496" t="str">
            <v>Electronics|Mobiles&amp;Accessories|MobileAccessories|Chargers|WallChargers</v>
          </cell>
          <cell r="D496">
            <v>199</v>
          </cell>
          <cell r="E496">
            <v>1099</v>
          </cell>
          <cell r="F496">
            <v>0.82</v>
          </cell>
          <cell r="G496">
            <v>4</v>
          </cell>
          <cell r="H496">
            <v>3197</v>
          </cell>
        </row>
        <row r="497">
          <cell r="A497" t="str">
            <v>B0949SBKMP</v>
          </cell>
          <cell r="B497" t="str">
            <v>boAt Flash Edition Smart Watch with Activity Tracker, Multiple Sports Modes, 1.3" Screen, 170+ Watch Faces, Sleep Monitor, Gesture, Camera &amp; Music Control, IP68 &amp; 7 Days Battery Life(Lightning Black)</v>
          </cell>
          <cell r="C497" t="str">
            <v>Electronics|WearableTechnology|SmartWatches</v>
          </cell>
          <cell r="D497">
            <v>1799</v>
          </cell>
          <cell r="E497">
            <v>6990</v>
          </cell>
          <cell r="F497">
            <v>0.74</v>
          </cell>
          <cell r="G497">
            <v>4</v>
          </cell>
          <cell r="H497">
            <v>26880</v>
          </cell>
        </row>
        <row r="498">
          <cell r="A498" t="str">
            <v>B09V175NP7</v>
          </cell>
          <cell r="B498" t="str">
            <v>boAt Wave Lite Smartwatch with 1.69 Inches(4.29cm) HD Display, Heart Rate &amp; SpO2 Level Monitor, Multiple Watch Faces, Activity Tracker, Multiple Sports Modes &amp; IP68 (Scarlet Red)</v>
          </cell>
          <cell r="C498" t="str">
            <v>Electronics|WearableTechnology|SmartWatches</v>
          </cell>
          <cell r="D498">
            <v>1499</v>
          </cell>
          <cell r="E498">
            <v>6990</v>
          </cell>
          <cell r="F498">
            <v>0.79</v>
          </cell>
          <cell r="G498">
            <v>3.9</v>
          </cell>
          <cell r="H498">
            <v>21796</v>
          </cell>
        </row>
        <row r="499">
          <cell r="A499" t="str">
            <v>B07WHSJXLF</v>
          </cell>
          <cell r="B499" t="str">
            <v>iQOO Z6 Pro 5G by vivo (Phantom Dusk, 8GB RAM, 128GB Storage) | Snapdragon 778G 5G | 66W FlashCharge | 1300 nits Peak Brightness | HDR10+</v>
          </cell>
          <cell r="C499" t="str">
            <v>Electronics|Mobiles&amp;Accessories|Smartphones&amp;BasicMobiles|Smartphones</v>
          </cell>
          <cell r="D499">
            <v>20999</v>
          </cell>
          <cell r="E499">
            <v>29990</v>
          </cell>
          <cell r="F499">
            <v>0.3</v>
          </cell>
          <cell r="G499">
            <v>4.3</v>
          </cell>
          <cell r="H499">
            <v>9499</v>
          </cell>
        </row>
        <row r="500">
          <cell r="A500" t="str">
            <v>B0BD3T6Z1D</v>
          </cell>
          <cell r="B500" t="str">
            <v>Samsung Galaxy M32 Prime Edition (Light Blue, 4GB RAM, 64GB)</v>
          </cell>
          <cell r="C500" t="str">
            <v>Electronics|Mobiles&amp;Accessories|Smartphones&amp;BasicMobiles|Smartphones</v>
          </cell>
          <cell r="D500">
            <v>12999</v>
          </cell>
          <cell r="E500">
            <v>13499</v>
          </cell>
          <cell r="F500">
            <v>0.04</v>
          </cell>
          <cell r="G500">
            <v>4.0999999999999996</v>
          </cell>
          <cell r="H500">
            <v>56098</v>
          </cell>
        </row>
        <row r="501">
          <cell r="A501" t="str">
            <v>B09LHYZ3GJ</v>
          </cell>
          <cell r="B501" t="str">
            <v>Redmi Note 11T 5G (Matte Black, 6GB RAM, 128GB ROM)| Dimensity 810 5G | 33W Pro Fast Charging | Charger Included | Additional Exchange Offers|Get 2 Months of YouTube Premium Free!</v>
          </cell>
          <cell r="C501" t="str">
            <v>Electronics|Mobiles&amp;Accessories|Smartphones&amp;BasicMobiles|Smartphones</v>
          </cell>
          <cell r="D501">
            <v>16999</v>
          </cell>
          <cell r="E501">
            <v>20999</v>
          </cell>
          <cell r="F501">
            <v>0.19</v>
          </cell>
          <cell r="G501">
            <v>4.0999999999999996</v>
          </cell>
          <cell r="H501">
            <v>31822</v>
          </cell>
        </row>
        <row r="502">
          <cell r="A502" t="str">
            <v>B07WFPMGQQ</v>
          </cell>
          <cell r="B502" t="str">
            <v>iQOO Z6 Pro 5G by vivo (Legion Sky, 6GB RAM, 128GB Storage) | Snapdragon 778G 5G | 66W FlashCharge | 1300 nits Peak Brightness | HDR10+</v>
          </cell>
          <cell r="C502" t="str">
            <v>Electronics|Mobiles&amp;Accessories|Smartphones&amp;BasicMobiles|Smartphones</v>
          </cell>
          <cell r="D502">
            <v>19999</v>
          </cell>
          <cell r="E502">
            <v>27990</v>
          </cell>
          <cell r="F502">
            <v>0.28999999999999998</v>
          </cell>
          <cell r="G502">
            <v>4.3</v>
          </cell>
          <cell r="H502">
            <v>9499</v>
          </cell>
        </row>
        <row r="503">
          <cell r="A503" t="str">
            <v>B09QS9X9L8</v>
          </cell>
          <cell r="B503" t="str">
            <v>Redmi Note 11 (Horizon Blue, 6GB RAM, 64GB Storage)|90Hz FHD+ AMOLED Display | Qualcomm¬Æ Snapdragon‚Ñ¢ 680-6nm | 33W Charger Included</v>
          </cell>
          <cell r="C503" t="str">
            <v>Electronics|Mobiles&amp;Accessories|Smartphones&amp;BasicMobiles|Smartphones</v>
          </cell>
          <cell r="D503">
            <v>12999</v>
          </cell>
          <cell r="E503">
            <v>18999</v>
          </cell>
          <cell r="F503">
            <v>0.32</v>
          </cell>
          <cell r="G503">
            <v>4.0999999999999996</v>
          </cell>
          <cell r="H503">
            <v>50772</v>
          </cell>
        </row>
        <row r="504">
          <cell r="A504" t="str">
            <v>B0B6BLTGTT</v>
          </cell>
          <cell r="B504" t="str">
            <v>Noise Pulse 2 Max Advanced Bluetooth Calling Smart Watch with 1.85'' TFT and 550 Nits Brightness, Smart DND, 10 Days Battery, 100 Sports Mode, Smartwatch for Men and Women - (Jet Black)</v>
          </cell>
          <cell r="C504" t="str">
            <v>Electronics|WearableTechnology|SmartWatches</v>
          </cell>
          <cell r="D504">
            <v>2999</v>
          </cell>
          <cell r="E504">
            <v>5999</v>
          </cell>
          <cell r="F504">
            <v>0.5</v>
          </cell>
          <cell r="G504">
            <v>4.0999999999999996</v>
          </cell>
          <cell r="H504">
            <v>7148</v>
          </cell>
        </row>
        <row r="505">
          <cell r="A505" t="str">
            <v>B077Z65HSD</v>
          </cell>
          <cell r="B505" t="str">
            <v>boAt A400 USB Type-C to USB-A 2.0 Male Data Cable, 2 Meter (Black)</v>
          </cell>
          <cell r="C505" t="str">
            <v>Computers&amp;Accessories|Accessories&amp;Peripherals|Cables&amp;Accessories|Cables|USBCables</v>
          </cell>
          <cell r="D505">
            <v>299</v>
          </cell>
          <cell r="E505">
            <v>999</v>
          </cell>
          <cell r="F505">
            <v>0.7</v>
          </cell>
          <cell r="G505">
            <v>4.3</v>
          </cell>
          <cell r="H505">
            <v>20850</v>
          </cell>
        </row>
        <row r="506">
          <cell r="A506" t="str">
            <v>B09W5XR9RT</v>
          </cell>
          <cell r="B506" t="str">
            <v>Duracell USB C To Lightning Apple Certified (Mfi) Braided Sync &amp; Charge Cable For Iphone, Ipad And Ipod. Fast Charging Lightning Cable, 3.9 Feet (1.2M) - Black</v>
          </cell>
          <cell r="C506" t="str">
            <v>Computers&amp;Accessories|Accessories&amp;Peripherals|Cables&amp;Accessories|Cables|USBCables</v>
          </cell>
          <cell r="D506">
            <v>970</v>
          </cell>
          <cell r="E506">
            <v>1999</v>
          </cell>
          <cell r="F506">
            <v>0.51</v>
          </cell>
          <cell r="G506">
            <v>4.4000000000000004</v>
          </cell>
          <cell r="H506">
            <v>184</v>
          </cell>
        </row>
        <row r="507">
          <cell r="A507" t="str">
            <v>B084DTMYWK</v>
          </cell>
          <cell r="B507" t="str">
            <v>Myvn 30W Warp/20W Dash Charging Usb Type C Charger Cable Compatible For Cellular Phones Oneplus 8T 8 8Pro 7 Pro / 7T / 7T Pro Nord And Oneplus 3 / 3T / 5 / 5T / 6 / 6T / 7</v>
          </cell>
          <cell r="C507" t="str">
            <v>Electronics|Mobiles&amp;Accessories|MobileAccessories|Chargers|WallChargers</v>
          </cell>
          <cell r="D507">
            <v>329</v>
          </cell>
          <cell r="E507">
            <v>999</v>
          </cell>
          <cell r="F507">
            <v>0.67</v>
          </cell>
          <cell r="G507">
            <v>4.2</v>
          </cell>
          <cell r="H507">
            <v>3492</v>
          </cell>
        </row>
        <row r="508">
          <cell r="A508" t="str">
            <v>B0B53QLB9H</v>
          </cell>
          <cell r="B508" t="str">
            <v>PTron Newly Launched Force X10 Bluetooth Calling Smartwatch with 1.7" Full Touch Color Display, Real Heart Rate Monitor, SpO2, Watch Faces, 5 Days Runtime, Fitness Trackers &amp; IP68 Waterproof (Blue)</v>
          </cell>
          <cell r="C508" t="str">
            <v>Electronics|WearableTechnology|SmartWatches</v>
          </cell>
          <cell r="D508">
            <v>1299</v>
          </cell>
          <cell r="E508">
            <v>5999</v>
          </cell>
          <cell r="F508">
            <v>0.78</v>
          </cell>
          <cell r="G508">
            <v>3.3</v>
          </cell>
          <cell r="H508">
            <v>4415</v>
          </cell>
        </row>
        <row r="509">
          <cell r="A509" t="str">
            <v>B0BDYW3RN3</v>
          </cell>
          <cell r="B509" t="str">
            <v>SanDisk Ultra¬Æ microSDXC‚Ñ¢ UHS-I Card, 256GB, 150MB/s R, 10 Y Warranty, for Smartphones</v>
          </cell>
          <cell r="C509" t="str">
            <v>Electronics|Accessories|MemoryCards|MicroSD</v>
          </cell>
          <cell r="D509">
            <v>1989</v>
          </cell>
          <cell r="E509">
            <v>3500</v>
          </cell>
          <cell r="F509">
            <v>0.43</v>
          </cell>
          <cell r="G509">
            <v>4.4000000000000004</v>
          </cell>
          <cell r="H509">
            <v>67260</v>
          </cell>
        </row>
        <row r="510">
          <cell r="A510" t="str">
            <v>B0B3RS9DNF</v>
          </cell>
          <cell r="B510" t="str">
            <v>Fire-Boltt Phoenix Smart Watch with Bluetooth Calling 1.3",120+ Sports Modes, 240*240 PX High Res with SpO2, Heart Rate Monitoring &amp; IP67 Rating</v>
          </cell>
          <cell r="C510" t="str">
            <v>Electronics|WearableTechnology|SmartWatches</v>
          </cell>
          <cell r="D510">
            <v>1999</v>
          </cell>
          <cell r="E510">
            <v>9999</v>
          </cell>
          <cell r="F510">
            <v>0.8</v>
          </cell>
          <cell r="G510">
            <v>4.3</v>
          </cell>
          <cell r="H510">
            <v>27704</v>
          </cell>
        </row>
        <row r="511">
          <cell r="A511" t="str">
            <v>B09QS9X16F</v>
          </cell>
          <cell r="B511" t="str">
            <v>Redmi Note 11 (Space Black, 6GB RAM, 64GB Storage) | 90Hz FHD+ AMOLED Display | Qualcomm¬Æ Snapdragon‚Ñ¢ 680-6nm | 33W Charger Included</v>
          </cell>
          <cell r="C511" t="str">
            <v>Electronics|Mobiles&amp;Accessories|Smartphones&amp;BasicMobiles|Smartphones</v>
          </cell>
          <cell r="D511">
            <v>12999</v>
          </cell>
          <cell r="E511">
            <v>18999</v>
          </cell>
          <cell r="F511">
            <v>0.32</v>
          </cell>
          <cell r="G511">
            <v>4.0999999999999996</v>
          </cell>
          <cell r="H511">
            <v>50772</v>
          </cell>
        </row>
        <row r="512">
          <cell r="A512" t="str">
            <v>B08HV25BBQ</v>
          </cell>
          <cell r="B512" t="str">
            <v>Noise ColorFit Pro 2 Full Touch Control Smart Watch with 35g Weight &amp; Upgraded LCD Display (Deep Wine)</v>
          </cell>
          <cell r="C512" t="str">
            <v>Electronics|WearableTechnology|SmartWatches</v>
          </cell>
          <cell r="D512">
            <v>1499</v>
          </cell>
          <cell r="E512">
            <v>4999</v>
          </cell>
          <cell r="F512">
            <v>0.7</v>
          </cell>
          <cell r="G512">
            <v>4</v>
          </cell>
          <cell r="H512">
            <v>92588</v>
          </cell>
        </row>
        <row r="513">
          <cell r="A513" t="str">
            <v>B09LJ116B5</v>
          </cell>
          <cell r="B513" t="str">
            <v>Redmi Note 11T 5G (Aquamarine Blue, 6GB RAM, 128GB ROM)| Dimensity 810 5G | 33W Pro Fast Charging | Charger Included | Additional Exchange Offers| Get 2 Months of YouTube Premium Free!</v>
          </cell>
          <cell r="C513" t="str">
            <v>Electronics|Mobiles&amp;Accessories|Smartphones&amp;BasicMobiles|Smartphones</v>
          </cell>
          <cell r="D513">
            <v>16999</v>
          </cell>
          <cell r="E513">
            <v>20999</v>
          </cell>
          <cell r="F513">
            <v>0.19</v>
          </cell>
          <cell r="G513">
            <v>4.0999999999999996</v>
          </cell>
          <cell r="H513">
            <v>31822</v>
          </cell>
        </row>
        <row r="514">
          <cell r="A514" t="str">
            <v>B0BMVWKZ8G</v>
          </cell>
          <cell r="B514" t="str">
            <v>Newly Launched Boult Dive+ with 1.85" HD Display, Bluetooth Calling Smartwatch, 500 Nits Brightness, 7 Days Battery Life, 150+ Watch Faces, 100+ Sport Modes, IP68 Waterproof Smart Watch (Jet Black)</v>
          </cell>
          <cell r="C514" t="str">
            <v>Electronics|WearableTechnology|SmartWatches</v>
          </cell>
          <cell r="D514">
            <v>1999</v>
          </cell>
          <cell r="E514">
            <v>8499</v>
          </cell>
          <cell r="F514">
            <v>0.76</v>
          </cell>
          <cell r="G514">
            <v>4.3</v>
          </cell>
          <cell r="H514">
            <v>240</v>
          </cell>
        </row>
        <row r="515">
          <cell r="A515" t="str">
            <v>B0BD92GDQH</v>
          </cell>
          <cell r="B515" t="str">
            <v>OnePlus Nord Watch with 1.78‚Äù AMOLED Display, 60 Hz Refresh Rate, 105 Fitness Modes, 10 Days Battery, SPO2, Heart Rate, Stress Monitor, Women Health Tracker &amp; Multiple Watch Face [Midnight Black]</v>
          </cell>
          <cell r="C515" t="str">
            <v>Electronics|WearableTechnology|SmartWatches</v>
          </cell>
          <cell r="D515">
            <v>4999</v>
          </cell>
          <cell r="E515">
            <v>6999</v>
          </cell>
          <cell r="F515">
            <v>0.28999999999999998</v>
          </cell>
          <cell r="G515">
            <v>3.8</v>
          </cell>
          <cell r="H515">
            <v>758</v>
          </cell>
        </row>
        <row r="516">
          <cell r="A516" t="str">
            <v>B08Y1SJVV5</v>
          </cell>
          <cell r="B516" t="str">
            <v>pTron Solero MB301 3A Micro USB Data &amp; Charging Cable, Made in India, 480Mbps Data Sync, Strong &amp; Durable 1.5-Meter Nylon Braided USB Cable for Micro USB Devices - (Black)</v>
          </cell>
          <cell r="C516" t="str">
            <v>Computers&amp;Accessories|Accessories&amp;Peripherals|Cables&amp;Accessories|Cables|USBCables</v>
          </cell>
          <cell r="D516">
            <v>99</v>
          </cell>
          <cell r="E516">
            <v>666.66</v>
          </cell>
          <cell r="F516">
            <v>0.85</v>
          </cell>
          <cell r="G516">
            <v>3.9</v>
          </cell>
          <cell r="H516">
            <v>24870</v>
          </cell>
        </row>
        <row r="517">
          <cell r="A517" t="str">
            <v>B0B5GF6DQD</v>
          </cell>
          <cell r="B517" t="str">
            <v>Noise Agile 2 Buzz Bluetooth Calling Smart Watch with 1.28" TFT Display,Dual Button,in-Built Mic &amp; Speaker,AI Voice Assistant, Health Suite,in-Built Games, 100 Watch Faces-(Jet Black)</v>
          </cell>
          <cell r="C517" t="str">
            <v>Electronics|WearableTechnology|SmartWatches</v>
          </cell>
          <cell r="D517">
            <v>2499</v>
          </cell>
          <cell r="E517">
            <v>5999</v>
          </cell>
          <cell r="F517">
            <v>0.57999999999999996</v>
          </cell>
          <cell r="G517">
            <v>3.7</v>
          </cell>
          <cell r="H517">
            <v>828</v>
          </cell>
        </row>
        <row r="518">
          <cell r="A518" t="str">
            <v>B09JS94MBV</v>
          </cell>
          <cell r="B518" t="str">
            <v>Motorola a10 Dual Sim keypad Mobile with 1750 mAh Battery, Expandable Storage Upto 32GB, Wireless FM with Recording - Dark Blue</v>
          </cell>
          <cell r="C518" t="str">
            <v>Electronics|Mobiles&amp;Accessories|Smartphones&amp;BasicMobiles|BasicMobiles</v>
          </cell>
          <cell r="D518">
            <v>1399</v>
          </cell>
          <cell r="E518">
            <v>1630</v>
          </cell>
          <cell r="F518">
            <v>0.14000000000000001</v>
          </cell>
          <cell r="G518">
            <v>4</v>
          </cell>
          <cell r="H518">
            <v>9378</v>
          </cell>
        </row>
        <row r="519">
          <cell r="A519" t="str">
            <v>B09YV463SW</v>
          </cell>
          <cell r="B519" t="str">
            <v>Fire-Boltt Ninja 3 Smartwatch Full Touch 1.69 " &amp; 60 Sports Modes with IP68, Sp02 Tracking, Over 100 Cloud based watch faces ( Silver )</v>
          </cell>
          <cell r="C519" t="str">
            <v>Electronics|WearableTechnology|SmartWatches</v>
          </cell>
          <cell r="D519">
            <v>1499</v>
          </cell>
          <cell r="E519">
            <v>9999</v>
          </cell>
          <cell r="F519">
            <v>0.85</v>
          </cell>
          <cell r="G519">
            <v>4.2</v>
          </cell>
          <cell r="H519">
            <v>22638</v>
          </cell>
        </row>
        <row r="520">
          <cell r="A520" t="str">
            <v>B07XLCFSSN</v>
          </cell>
          <cell r="B520" t="str">
            <v>Amazonbasics Nylon Braided Usb-C To Lightning Cable, Fast Charging Mfi Certified Smartphone, Iphone Charger (6-Foot, Dark Grey)</v>
          </cell>
          <cell r="C520" t="str">
            <v>Computers&amp;Accessories|Accessories&amp;Peripherals|Cables&amp;Accessories|Cables|USBCables</v>
          </cell>
          <cell r="D520">
            <v>899</v>
          </cell>
          <cell r="E520">
            <v>1900</v>
          </cell>
          <cell r="F520">
            <v>0.53</v>
          </cell>
          <cell r="G520">
            <v>4.4000000000000004</v>
          </cell>
          <cell r="H520">
            <v>13552</v>
          </cell>
        </row>
        <row r="521">
          <cell r="A521" t="str">
            <v>B09NL4DCXK</v>
          </cell>
          <cell r="B521" t="str">
            <v>Flix (Beetel) Bolt 2.4 12W Dual USB Smart Charger, Made in India, Bis Certified, Fast Charging Power Adaptor with 1 Meter USB to Type C Cable for Cellular Phones (White)(Xwc-64D)</v>
          </cell>
          <cell r="C521" t="str">
            <v>Electronics|Mobiles&amp;Accessories|MobileAccessories|Chargers|WallChargers</v>
          </cell>
          <cell r="D521">
            <v>249</v>
          </cell>
          <cell r="E521">
            <v>599</v>
          </cell>
          <cell r="F521">
            <v>0.57999999999999996</v>
          </cell>
          <cell r="G521">
            <v>3.9</v>
          </cell>
          <cell r="H521">
            <v>2147</v>
          </cell>
        </row>
        <row r="522">
          <cell r="A522" t="str">
            <v>B0B8CHJLWJ</v>
          </cell>
          <cell r="B522" t="str">
            <v>Kyosei Advanced Tempered Glass Compatible with Google Pixel 6a with Military-Grade Anti-Explosion Edge-to-Edge Coverage Screen Protector Guard</v>
          </cell>
          <cell r="C522" t="str">
            <v>Electronics|Mobiles&amp;Accessories|MobileAccessories|Maintenance,Upkeep&amp;Repairs|ScreenProtectors</v>
          </cell>
          <cell r="D522">
            <v>299</v>
          </cell>
          <cell r="E522">
            <v>1199</v>
          </cell>
          <cell r="F522">
            <v>0.75</v>
          </cell>
          <cell r="G522">
            <v>4.5</v>
          </cell>
          <cell r="H522">
            <v>596</v>
          </cell>
        </row>
        <row r="523">
          <cell r="A523" t="str">
            <v>B0B8ZWNR5T</v>
          </cell>
          <cell r="B523" t="str">
            <v>STRIFF 12 Pieces Highly Flexible Silicone Micro USB Protector, Mouse Cable Protector, Suit for All Cell Phones, Computers and Chargers (Black)</v>
          </cell>
          <cell r="C523" t="str">
            <v>Electronics|Mobiles&amp;Accessories|MobileAccessories|D√©cor</v>
          </cell>
          <cell r="D523">
            <v>79</v>
          </cell>
          <cell r="E523">
            <v>499</v>
          </cell>
          <cell r="F523">
            <v>0.84</v>
          </cell>
          <cell r="G523">
            <v>4.2</v>
          </cell>
          <cell r="H523">
            <v>1949</v>
          </cell>
        </row>
        <row r="524">
          <cell r="A524" t="str">
            <v>B0BBFJLP21</v>
          </cell>
          <cell r="B524" t="str">
            <v>Redmi 11 Prime 5G (Thunder Black, 4GB RAM, 64GB Storage) | Prime Design | MTK Dimensity 700 | 50 MP Dual Cam | 5000mAh | 7 Band 5G</v>
          </cell>
          <cell r="C524" t="str">
            <v>Electronics|Mobiles&amp;Accessories|Smartphones&amp;BasicMobiles|Smartphones</v>
          </cell>
          <cell r="D524">
            <v>13999</v>
          </cell>
          <cell r="E524">
            <v>15999</v>
          </cell>
          <cell r="F524">
            <v>0.13</v>
          </cell>
          <cell r="G524">
            <v>3.9</v>
          </cell>
          <cell r="H524">
            <v>2180</v>
          </cell>
        </row>
        <row r="525">
          <cell r="A525" t="str">
            <v>B01F262EUU</v>
          </cell>
          <cell r="B525" t="str">
            <v>Samsung Original EHS64 Wired in Ear Earphones with Mic, Black</v>
          </cell>
          <cell r="C525" t="str">
            <v>Electronics|Headphones,Earbuds&amp;Accessories|Headphones|In-Ear</v>
          </cell>
          <cell r="D525">
            <v>949</v>
          </cell>
          <cell r="E525">
            <v>999</v>
          </cell>
          <cell r="F525">
            <v>0.05</v>
          </cell>
          <cell r="G525">
            <v>4.2</v>
          </cell>
          <cell r="H525">
            <v>31539</v>
          </cell>
        </row>
        <row r="526">
          <cell r="A526" t="str">
            <v>B09VZBGL1N</v>
          </cell>
          <cell r="B526" t="str">
            <v>STRIFF Multi Angle Tablet/Mobile Stand. Holder for iPhone, Android, Samsung, OnePlus, Xiaomi. Portable,Foldable Stand.Perfect for Bed,Office, Home,Gift and Desktop (Black)</v>
          </cell>
          <cell r="C526" t="str">
            <v>Electronics|Mobiles&amp;Accessories|MobileAccessories|Stands</v>
          </cell>
          <cell r="D526">
            <v>99</v>
          </cell>
          <cell r="E526">
            <v>499</v>
          </cell>
          <cell r="F526">
            <v>0.8</v>
          </cell>
          <cell r="G526">
            <v>4.0999999999999996</v>
          </cell>
          <cell r="H526">
            <v>2451</v>
          </cell>
        </row>
        <row r="527">
          <cell r="A527" t="str">
            <v>B0BNVBJW2S</v>
          </cell>
          <cell r="B527" t="str">
            <v>boAt Newly Launched Wave Electra with 1.81" HD Display, Smart Calling Ultra-Seamless BT Calling Chip, 20 Built-in Watch Faces, 100 + Sports Modes, Menu Personalization, in-Built Games(Cherry Blossom)</v>
          </cell>
          <cell r="C527" t="str">
            <v>Electronics|WearableTechnology|SmartWatches</v>
          </cell>
          <cell r="D527">
            <v>2499</v>
          </cell>
          <cell r="E527">
            <v>7990</v>
          </cell>
          <cell r="F527">
            <v>0.69</v>
          </cell>
          <cell r="G527">
            <v>4.0999999999999996</v>
          </cell>
          <cell r="H527">
            <v>154</v>
          </cell>
        </row>
        <row r="528">
          <cell r="A528" t="str">
            <v>B0B2DJ5RVQ</v>
          </cell>
          <cell r="B528" t="str">
            <v>WeCool B1 Mobile Holder for Bikes or Bike Mobile Holder for Maps and GPS Navigation, one Click Locking, Firm Gripping, Anti Shake and Stable Cradle Clamp with 360¬∞ Rotation Bicycle Phone Mount</v>
          </cell>
          <cell r="C528" t="str">
            <v>Electronics|Mobiles&amp;Accessories|MobileAccessories|Mounts|HandlebarMounts</v>
          </cell>
          <cell r="D528">
            <v>689</v>
          </cell>
          <cell r="E528">
            <v>1999</v>
          </cell>
          <cell r="F528">
            <v>0.66</v>
          </cell>
          <cell r="G528">
            <v>4.3</v>
          </cell>
          <cell r="H528">
            <v>1193</v>
          </cell>
        </row>
        <row r="529">
          <cell r="A529" t="str">
            <v>B096TWZRJC</v>
          </cell>
          <cell r="B529" t="str">
            <v>Sounce 360 Adjustable Mobile Phone Holder, Universal Phone Holder Clip Lazy Bracket Flexible Gooseneck Clamp Long Arms Mount for Mobile Tabletop Stand for Bedroom, Office, Bathroom, White</v>
          </cell>
          <cell r="C529" t="str">
            <v>Electronics|Mobiles&amp;Accessories|MobileAccessories|Mounts|Bedstand&amp;DeskMounts</v>
          </cell>
          <cell r="D529">
            <v>499</v>
          </cell>
          <cell r="E529">
            <v>1899</v>
          </cell>
          <cell r="F529">
            <v>0.74</v>
          </cell>
          <cell r="G529">
            <v>4.0999999999999996</v>
          </cell>
          <cell r="H529">
            <v>1475</v>
          </cell>
        </row>
        <row r="530">
          <cell r="A530" t="str">
            <v>B09GP6FBZT</v>
          </cell>
          <cell r="B530" t="str">
            <v>OpenTech¬Æ Military-Grade Tempered Glass Screen Protector Compatible for iPhone 13/13 Pro / 14 with Edge to Edge Coverage and Easy Installation kit (6.1 Inches)</v>
          </cell>
          <cell r="C530" t="str">
            <v>Electronics|Mobiles&amp;Accessories|MobileAccessories|Maintenance,Upkeep&amp;Repairs|ScreenProtectors</v>
          </cell>
          <cell r="D530">
            <v>299</v>
          </cell>
          <cell r="E530">
            <v>999</v>
          </cell>
          <cell r="F530">
            <v>0.7</v>
          </cell>
          <cell r="G530">
            <v>4.3</v>
          </cell>
          <cell r="H530">
            <v>8891</v>
          </cell>
        </row>
        <row r="531">
          <cell r="A531" t="str">
            <v>B0B3DV7S9B</v>
          </cell>
          <cell r="B531" t="str">
            <v>EN LIGNE Adjustable Cell Phone Stand, Foldable Portable Phone Stand Phone Holder for Desk, Desktop Tablet Stand Compatible with Mobile Phone/iPad/Tablet (Black)</v>
          </cell>
          <cell r="C531" t="str">
            <v>Electronics|Mobiles&amp;Accessories|MobileAccessories|Stands</v>
          </cell>
          <cell r="D531">
            <v>209</v>
          </cell>
          <cell r="E531">
            <v>499</v>
          </cell>
          <cell r="F531">
            <v>0.57999999999999996</v>
          </cell>
          <cell r="G531">
            <v>3.6</v>
          </cell>
          <cell r="H531">
            <v>104</v>
          </cell>
        </row>
        <row r="532">
          <cell r="A532" t="str">
            <v>B09MKP344P</v>
          </cell>
          <cell r="B532" t="str">
            <v>Tecno Spark 8T (Turquoise Cyan, 4GB RAM,64GB Storage) | 50MP AI Camera | 7GB Expandable RAM</v>
          </cell>
          <cell r="C532" t="str">
            <v>Electronics|Mobiles&amp;Accessories|Smartphones&amp;BasicMobiles|Smartphones</v>
          </cell>
          <cell r="D532">
            <v>8499</v>
          </cell>
          <cell r="E532">
            <v>12999</v>
          </cell>
          <cell r="F532">
            <v>0.35</v>
          </cell>
          <cell r="G532">
            <v>4.0999999999999996</v>
          </cell>
          <cell r="H532">
            <v>6662</v>
          </cell>
        </row>
        <row r="533">
          <cell r="A533" t="str">
            <v>B08JW1GVS7</v>
          </cell>
          <cell r="B533" t="str">
            <v>URBN 20000 mAh Lithium_Polymer 22.5W Super Fast Charging Ultra Compact Power Bank with Quick Charge &amp; Power Delivery, Type C Input/Output, Made in India, Type C Cable Included (Camo)</v>
          </cell>
          <cell r="C533" t="str">
            <v>Electronics|Mobiles&amp;Accessories|MobileAccessories|Chargers|PowerBanks</v>
          </cell>
          <cell r="D533">
            <v>2179</v>
          </cell>
          <cell r="E533">
            <v>3999</v>
          </cell>
          <cell r="F533">
            <v>0.46</v>
          </cell>
          <cell r="G533">
            <v>4</v>
          </cell>
          <cell r="H533">
            <v>8380</v>
          </cell>
        </row>
        <row r="534">
          <cell r="A534" t="str">
            <v>B09LHZSMRR</v>
          </cell>
          <cell r="B534" t="str">
            <v>Redmi Note 11T 5G (Stardust White, 6GB RAM, 128GB ROM)| Dimensity 810 5G | 33W Pro Fast Charging | Charger Included | Additional Exchange Offers|Get 2 Months of YouTube Premium Free!</v>
          </cell>
          <cell r="C534" t="str">
            <v>Electronics|Mobiles&amp;Accessories|Smartphones&amp;BasicMobiles|Smartphones</v>
          </cell>
          <cell r="D534">
            <v>16999</v>
          </cell>
          <cell r="E534">
            <v>20999</v>
          </cell>
          <cell r="F534">
            <v>0.19</v>
          </cell>
          <cell r="G534">
            <v>4.0999999999999996</v>
          </cell>
          <cell r="H534">
            <v>31822</v>
          </cell>
        </row>
        <row r="535">
          <cell r="A535" t="str">
            <v>B0B5V47VK4</v>
          </cell>
          <cell r="B535" t="str">
            <v>OnePlus 10T 5G (Moonstone Black, 8GB RAM, 128GB Storage)</v>
          </cell>
          <cell r="C535" t="str">
            <v>Electronics|Mobiles&amp;Accessories|Smartphones&amp;BasicMobiles|Smartphones</v>
          </cell>
          <cell r="D535">
            <v>44999</v>
          </cell>
          <cell r="E535">
            <v>49999</v>
          </cell>
          <cell r="F535">
            <v>0.1</v>
          </cell>
          <cell r="G535">
            <v>4.3</v>
          </cell>
          <cell r="H535">
            <v>3075</v>
          </cell>
        </row>
        <row r="536">
          <cell r="A536" t="str">
            <v>B08H21B6V7</v>
          </cell>
          <cell r="B536" t="str">
            <v>Nokia 150 (2020) (Cyan)</v>
          </cell>
          <cell r="C536" t="str">
            <v>Electronics|Mobiles&amp;Accessories|Smartphones&amp;BasicMobiles|BasicMobiles</v>
          </cell>
          <cell r="D536">
            <v>2599</v>
          </cell>
          <cell r="E536">
            <v>2999</v>
          </cell>
          <cell r="F536">
            <v>0.13</v>
          </cell>
          <cell r="G536">
            <v>3.9</v>
          </cell>
          <cell r="H536">
            <v>14266</v>
          </cell>
        </row>
        <row r="537">
          <cell r="A537" t="str">
            <v>B09BNXQ6BR</v>
          </cell>
          <cell r="B537" t="str">
            <v>Noise ColorFit Ultra SE Smart Watch with 1.75"(4.3cm) HD Display, Aluminium Alloy Body, 60 Sports Modes, Spo2, Lightweight, Stock Market Info, Calls &amp; SMS Reply (Vintage Brown)</v>
          </cell>
          <cell r="C537" t="str">
            <v>Electronics|WearableTechnology|SmartWatches</v>
          </cell>
          <cell r="D537">
            <v>2799</v>
          </cell>
          <cell r="E537">
            <v>6499</v>
          </cell>
          <cell r="F537">
            <v>0.56999999999999995</v>
          </cell>
          <cell r="G537">
            <v>4.0999999999999996</v>
          </cell>
          <cell r="H537">
            <v>38879</v>
          </cell>
        </row>
        <row r="538">
          <cell r="A538" t="str">
            <v>B01FSYQ2A4</v>
          </cell>
          <cell r="B538" t="str">
            <v>boAt Rockerz 400 Bluetooth On Ear Headphones With Mic With Upto 8 Hours Playback &amp; Soft Padded Ear Cushions(Grey/Green)</v>
          </cell>
          <cell r="C538" t="str">
            <v>Electronics|Headphones,Earbuds&amp;Accessories|Headphones|On-Ear</v>
          </cell>
          <cell r="D538">
            <v>1399</v>
          </cell>
          <cell r="E538">
            <v>2990</v>
          </cell>
          <cell r="F538">
            <v>0.53</v>
          </cell>
          <cell r="G538">
            <v>4.0999999999999996</v>
          </cell>
          <cell r="H538">
            <v>97175</v>
          </cell>
        </row>
        <row r="539">
          <cell r="A539" t="str">
            <v>B08L5FM4JC</v>
          </cell>
          <cell r="B539" t="str">
            <v>SanDisk Ultra microSD UHS-I Card 64GB, 120MB/s R</v>
          </cell>
          <cell r="C539" t="str">
            <v>Electronics|Accessories|MemoryCards|MicroSD</v>
          </cell>
          <cell r="D539">
            <v>649</v>
          </cell>
          <cell r="E539">
            <v>2400</v>
          </cell>
          <cell r="F539">
            <v>0.73</v>
          </cell>
          <cell r="G539">
            <v>4.4000000000000004</v>
          </cell>
          <cell r="H539">
            <v>67260</v>
          </cell>
        </row>
        <row r="540">
          <cell r="A540" t="str">
            <v>B0B54Y2SNX</v>
          </cell>
          <cell r="B540" t="str">
            <v>iPhone Original 20W C Type Fast PD Charger Compatible with I-Phone13/13 mini/13pro/13 pro Max I-Phone 12/12 Pro/12mini/12 Pro Max, I-Phone11/11 Pro/11 Pro Max 2020 (Only Adapter)</v>
          </cell>
          <cell r="C540" t="str">
            <v>Electronics|Mobiles&amp;Accessories|MobileAccessories|Chargers|WallChargers</v>
          </cell>
          <cell r="D540">
            <v>799</v>
          </cell>
          <cell r="E540">
            <v>3990</v>
          </cell>
          <cell r="F540">
            <v>0.8</v>
          </cell>
          <cell r="G540">
            <v>3.8</v>
          </cell>
          <cell r="H540">
            <v>119</v>
          </cell>
        </row>
        <row r="541">
          <cell r="A541" t="str">
            <v>B08BQ947H3</v>
          </cell>
          <cell r="B541" t="str">
            <v>LIRAMARK Webcam Cover Slide, Ultra Thin Laptop Camera Cover Slide Blocker for Computer MacBook Pro iMac PC Tablet (Pack of 3)</v>
          </cell>
          <cell r="C541" t="str">
            <v>Computers&amp;Accessories|Accessories&amp;Peripherals|LaptopAccessories|CameraPrivacyCovers</v>
          </cell>
          <cell r="D541">
            <v>149</v>
          </cell>
          <cell r="E541">
            <v>149</v>
          </cell>
          <cell r="F541">
            <v>0</v>
          </cell>
          <cell r="G541">
            <v>4.3</v>
          </cell>
          <cell r="H541">
            <v>10833</v>
          </cell>
        </row>
        <row r="542">
          <cell r="A542" t="str">
            <v>B082T6V3DT</v>
          </cell>
          <cell r="B542" t="str">
            <v>AmazonBasics New Release Nylon USB-A to Lightning Cable Cord, Fast Charging MFi Certified Charger for Apple iPhone, iPad (6-Ft, Rose Gold)</v>
          </cell>
          <cell r="C542" t="str">
            <v>Computers&amp;Accessories|Accessories&amp;Peripherals|Cables&amp;Accessories|Cables|USBCables</v>
          </cell>
          <cell r="D542">
            <v>799</v>
          </cell>
          <cell r="E542">
            <v>2100</v>
          </cell>
          <cell r="F542">
            <v>0.62</v>
          </cell>
          <cell r="G542">
            <v>4.3</v>
          </cell>
          <cell r="H542">
            <v>8188</v>
          </cell>
        </row>
        <row r="543">
          <cell r="A543" t="str">
            <v>B0B7DHSKS7</v>
          </cell>
          <cell r="B543" t="str">
            <v>Nokia 8210 4G Volte keypad Phone with Dual SIM, Big Display, inbuilt MP3 Player &amp; Wireless FM Radio | Blue</v>
          </cell>
          <cell r="C543" t="str">
            <v>Electronics|Mobiles&amp;Accessories|Smartphones&amp;BasicMobiles|BasicMobiles</v>
          </cell>
          <cell r="D543">
            <v>3799</v>
          </cell>
          <cell r="E543">
            <v>5299</v>
          </cell>
          <cell r="F543">
            <v>0.28000000000000003</v>
          </cell>
          <cell r="G543">
            <v>3.5</v>
          </cell>
          <cell r="H543">
            <v>1641</v>
          </cell>
        </row>
        <row r="544">
          <cell r="A544" t="str">
            <v>B09SJ1FTYV</v>
          </cell>
          <cell r="B544" t="str">
            <v>Sounce Protective Case Cover Compatible Boat Xtend Overall Protective Case TPU HD Clear Ultra-Thin Cover with Unbreakable Screen Guard</v>
          </cell>
          <cell r="C544" t="str">
            <v>Electronics|Mobiles&amp;Accessories|MobileAccessories|Cases&amp;Covers|BasicCases</v>
          </cell>
          <cell r="D544">
            <v>199</v>
          </cell>
          <cell r="E544">
            <v>1899</v>
          </cell>
          <cell r="F544">
            <v>0.9</v>
          </cell>
          <cell r="G544">
            <v>4</v>
          </cell>
          <cell r="H544">
            <v>4740</v>
          </cell>
        </row>
        <row r="545">
          <cell r="A545" t="str">
            <v>B09XJ5LD6L</v>
          </cell>
          <cell r="B545" t="str">
            <v>Samsung Galaxy M53 5G (Deep Ocean Blue, 6GB, 128GB Storage) | 108MP | sAmoled+ 120Hz | 12GB RAM with RAM Plus | Travel Adapter to be Purchased Separately</v>
          </cell>
          <cell r="C545" t="str">
            <v>Electronics|Mobiles&amp;Accessories|Smartphones&amp;BasicMobiles|Smartphones</v>
          </cell>
          <cell r="D545">
            <v>23999</v>
          </cell>
          <cell r="E545">
            <v>32999</v>
          </cell>
          <cell r="F545">
            <v>0.27</v>
          </cell>
          <cell r="G545">
            <v>3.9</v>
          </cell>
          <cell r="H545">
            <v>8866</v>
          </cell>
        </row>
        <row r="546">
          <cell r="A546" t="str">
            <v>B07WHS7MZ1</v>
          </cell>
          <cell r="B546" t="str">
            <v>iQOO 9 SE 5G (Sunset Sierra, 8GB RAM, 128GB Storage) | Qualcomm Snapdragon 888 | 66W Flash Charge</v>
          </cell>
          <cell r="C546" t="str">
            <v>Electronics|Mobiles&amp;Accessories|Smartphones&amp;BasicMobiles|Smartphones</v>
          </cell>
          <cell r="D546">
            <v>29990</v>
          </cell>
          <cell r="E546">
            <v>39990</v>
          </cell>
          <cell r="F546">
            <v>0.25</v>
          </cell>
          <cell r="G546">
            <v>4.3</v>
          </cell>
          <cell r="H546">
            <v>8399</v>
          </cell>
        </row>
        <row r="547">
          <cell r="A547" t="str">
            <v>B0BBVKRP7B</v>
          </cell>
          <cell r="B547" t="str">
            <v>SHREENOVA ID116 Plus Bluetooth Fitness Smart Watch for Men Women and Kids Activity Tracker (Black)</v>
          </cell>
          <cell r="C547" t="str">
            <v>Electronics|WearableTechnology|SmartWatches</v>
          </cell>
          <cell r="D547">
            <v>281</v>
          </cell>
          <cell r="E547">
            <v>1999</v>
          </cell>
          <cell r="F547">
            <v>0.86</v>
          </cell>
          <cell r="G547">
            <v>2.8</v>
          </cell>
          <cell r="H547">
            <v>87</v>
          </cell>
        </row>
        <row r="548">
          <cell r="A548" t="str">
            <v>B09NY7W8YD</v>
          </cell>
          <cell r="B548" t="str">
            <v>POCO C31 (Shadow Gray, 64 GB) (4 GB RAM)</v>
          </cell>
          <cell r="C548" t="str">
            <v>Electronics|Mobiles&amp;Accessories|Smartphones&amp;BasicMobiles|Smartphones</v>
          </cell>
          <cell r="D548">
            <v>7998</v>
          </cell>
          <cell r="E548">
            <v>11999</v>
          </cell>
          <cell r="F548">
            <v>0.33</v>
          </cell>
          <cell r="G548">
            <v>3.8</v>
          </cell>
          <cell r="H548">
            <v>125</v>
          </cell>
        </row>
        <row r="549">
          <cell r="A549" t="str">
            <v>B0BMM7R92G</v>
          </cell>
          <cell r="B549" t="str">
            <v>Noise_Colorfit Smart Watch Charger 2 Pin USB Fast Charger Magnetic Charging Cable Adapter (Smart Watch Charger 2 pin)</v>
          </cell>
          <cell r="C549" t="str">
            <v>Electronics|WearableTechnology|SmartWatches</v>
          </cell>
          <cell r="D549">
            <v>249</v>
          </cell>
          <cell r="E549">
            <v>999</v>
          </cell>
          <cell r="F549">
            <v>0.75</v>
          </cell>
          <cell r="G549">
            <v>4.5</v>
          </cell>
          <cell r="H549">
            <v>38</v>
          </cell>
        </row>
        <row r="550">
          <cell r="A550" t="str">
            <v>B08M66K48D</v>
          </cell>
          <cell r="B550" t="str">
            <v>POPIO Tempered Glass Screen Protector Compatible for iPhone 12 / iPhone 12 Pro with Case Friendly Edge to Edge Coverage and Easy Installation kit, Pack of 1</v>
          </cell>
          <cell r="C550" t="str">
            <v>Electronics|Mobiles&amp;Accessories|MobileAccessories|Maintenance,Upkeep&amp;Repairs|ScreenProtectors</v>
          </cell>
          <cell r="D550">
            <v>299</v>
          </cell>
          <cell r="E550">
            <v>599</v>
          </cell>
          <cell r="F550">
            <v>0.5</v>
          </cell>
          <cell r="G550">
            <v>4.3</v>
          </cell>
          <cell r="H550">
            <v>4674</v>
          </cell>
        </row>
        <row r="551">
          <cell r="A551" t="str">
            <v>B09RFB2SJQ</v>
          </cell>
          <cell r="B551" t="str">
            <v>10WeRun Id-116 Bluetooth Smartwatch Wireless Fitness Band for Boys, Girls, Men, Women &amp; Kids | Sports Gym Watch for All Smart Phones I Heart Rate and spo2 Monitor</v>
          </cell>
          <cell r="C551" t="str">
            <v>Electronics|WearableTechnology|SmartWatches</v>
          </cell>
          <cell r="D551">
            <v>499</v>
          </cell>
          <cell r="E551">
            <v>1899</v>
          </cell>
          <cell r="F551">
            <v>0.74</v>
          </cell>
          <cell r="G551">
            <v>4.0999999999999996</v>
          </cell>
          <cell r="H551">
            <v>412</v>
          </cell>
        </row>
        <row r="552">
          <cell r="A552" t="str">
            <v>B0B82YGCF6</v>
          </cell>
          <cell r="B552" t="str">
            <v>Tokdis MX-1 Pro Bluetooth Calling Smartwatch - 1.69‚Äù LCD Display, Multiple Watch Faces, Sleep Monitor, Heart &amp; SpO2 Monitoring, Multiple Sports Modes, Water Resistant</v>
          </cell>
          <cell r="C552" t="str">
            <v>Electronics|WearableTechnology|SmartWatches</v>
          </cell>
          <cell r="D552">
            <v>899</v>
          </cell>
          <cell r="E552">
            <v>3499</v>
          </cell>
          <cell r="F552">
            <v>0.74</v>
          </cell>
          <cell r="G552">
            <v>3</v>
          </cell>
          <cell r="H552">
            <v>681</v>
          </cell>
        </row>
        <row r="553">
          <cell r="A553" t="str">
            <v>B08HF4W2CT</v>
          </cell>
          <cell r="B553" t="str">
            <v>URBN 20000 mAh lithium_polymer Power Bank with 12 Watt Fast Charging, Camo</v>
          </cell>
          <cell r="C553" t="str">
            <v>Electronics|Mobiles&amp;Accessories|MobileAccessories|Chargers|PowerBanks</v>
          </cell>
          <cell r="D553">
            <v>1599</v>
          </cell>
          <cell r="E553">
            <v>3499</v>
          </cell>
          <cell r="F553">
            <v>0.54</v>
          </cell>
          <cell r="G553">
            <v>4</v>
          </cell>
          <cell r="H553">
            <v>36384</v>
          </cell>
        </row>
        <row r="554">
          <cell r="A554" t="str">
            <v>B08BCKN299</v>
          </cell>
          <cell r="B554" t="str">
            <v>Sounce Gold Plated 3.5 mm Headphone Splitter for Computer 2 Male to 1 Female 3.5mm Headphone Mic Audio Y Splitter Cable Smartphone Headset to PC Adapter ‚Äì (Black,20cm)</v>
          </cell>
          <cell r="C554" t="str">
            <v>Electronics|Headphones,Earbuds&amp;Accessories|Adapters</v>
          </cell>
          <cell r="D554">
            <v>120</v>
          </cell>
          <cell r="E554">
            <v>999</v>
          </cell>
          <cell r="F554">
            <v>0.88</v>
          </cell>
          <cell r="G554">
            <v>3.9</v>
          </cell>
          <cell r="H554">
            <v>6491</v>
          </cell>
        </row>
        <row r="555">
          <cell r="A555" t="str">
            <v>B0B2X35B1K</v>
          </cell>
          <cell r="B555" t="str">
            <v>Noise ColorFit Ultra 2 Buzz 1.78" AMOLED Bluetooth Calling Watch with 368*448px Always On Display, Premium Metallic Finish, 100+ Watch Faces, 100+ Sports Modes, Health Suite (Jet Black)</v>
          </cell>
          <cell r="C555" t="str">
            <v>Electronics|WearableTechnology|SmartWatches</v>
          </cell>
          <cell r="D555">
            <v>3999</v>
          </cell>
          <cell r="E555">
            <v>6999</v>
          </cell>
          <cell r="F555">
            <v>0.43</v>
          </cell>
          <cell r="G555">
            <v>4.0999999999999996</v>
          </cell>
          <cell r="H555">
            <v>10229</v>
          </cell>
        </row>
        <row r="556">
          <cell r="A556" t="str">
            <v>B09QS9CWLV</v>
          </cell>
          <cell r="B556" t="str">
            <v>Redmi Note 11 (Horizon Blue, 6GB RAM, 64GB Storage)|90Hz FHD+ AMOLED Display | Qualcomm¬Æ Snapdragon‚Ñ¢ 680-6nm | 33W Charger Included</v>
          </cell>
          <cell r="C556" t="str">
            <v>Electronics|Mobiles&amp;Accessories|Smartphones&amp;BasicMobiles|Smartphones</v>
          </cell>
          <cell r="D556">
            <v>12999</v>
          </cell>
          <cell r="E556">
            <v>18999</v>
          </cell>
          <cell r="F556">
            <v>0.32</v>
          </cell>
          <cell r="G556">
            <v>4.0999999999999996</v>
          </cell>
          <cell r="H556">
            <v>50772</v>
          </cell>
        </row>
        <row r="557">
          <cell r="A557" t="str">
            <v>B0B1NX6JTN</v>
          </cell>
          <cell r="B557" t="str">
            <v>Spigen Ultra Hybrid Back Cover Case Compatible with iPhone 14 Pro max (TPU + Poly Carbonate | Crystal Clear)</v>
          </cell>
          <cell r="C557" t="str">
            <v>Electronics|Mobiles&amp;Accessories|MobileAccessories|Cases&amp;Covers|BasicCases</v>
          </cell>
          <cell r="D557">
            <v>1599</v>
          </cell>
          <cell r="E557">
            <v>2599</v>
          </cell>
          <cell r="F557">
            <v>0.38</v>
          </cell>
          <cell r="G557">
            <v>4.3</v>
          </cell>
          <cell r="H557">
            <v>1801</v>
          </cell>
        </row>
        <row r="558">
          <cell r="A558" t="str">
            <v>B078G6ZF5Z</v>
          </cell>
          <cell r="B558" t="str">
            <v>Oraimo 18W USB &amp; Type-C Dual Output Super Fast Charger Wall Adapter PE2.0&amp;Quick Charge 3.0 &amp; Power Delivery 3.0 Compatible for iPhone 13/13 Mini/13 Pro Max/12/12 Pro Max, iPad Mini/Pro, Pixel, Galaxy, Airpods Pro</v>
          </cell>
          <cell r="C558" t="str">
            <v>Electronics|Mobiles&amp;Accessories|MobileAccessories|Chargers|WallChargers</v>
          </cell>
          <cell r="D558">
            <v>699</v>
          </cell>
          <cell r="E558">
            <v>1199</v>
          </cell>
          <cell r="F558">
            <v>0.42</v>
          </cell>
          <cell r="G558">
            <v>4</v>
          </cell>
          <cell r="H558">
            <v>14404</v>
          </cell>
        </row>
        <row r="559">
          <cell r="A559" t="str">
            <v>B0BBW521YC</v>
          </cell>
          <cell r="B559" t="str">
            <v>LAPSTER 12pcs Spiral Cable Protectors for Charger, Wires, Data Charger Cable Protector for Computers, Cell Phones etc.(Grey)</v>
          </cell>
          <cell r="C559" t="str">
            <v>Electronics|Mobiles&amp;Accessories|MobileAccessories|D√©cor|PhoneCharms</v>
          </cell>
          <cell r="D559">
            <v>99</v>
          </cell>
          <cell r="E559">
            <v>999</v>
          </cell>
          <cell r="F559">
            <v>0.9</v>
          </cell>
          <cell r="G559">
            <v>4.4000000000000004</v>
          </cell>
          <cell r="H559">
            <v>305</v>
          </cell>
        </row>
        <row r="560">
          <cell r="A560" t="str">
            <v>B09HSKYMB3</v>
          </cell>
          <cell r="B560" t="str">
            <v>MI REDMI 9i Sport (Carbon Black, 64 GB) (4 GB RAM)</v>
          </cell>
          <cell r="C560" t="str">
            <v>Electronics|Mobiles&amp;Accessories|Smartphones&amp;BasicMobiles|Smartphones</v>
          </cell>
          <cell r="D560">
            <v>7915</v>
          </cell>
          <cell r="E560">
            <v>9999</v>
          </cell>
          <cell r="F560">
            <v>0.21</v>
          </cell>
          <cell r="G560">
            <v>4.3</v>
          </cell>
          <cell r="H560">
            <v>1376</v>
          </cell>
        </row>
        <row r="561">
          <cell r="A561" t="str">
            <v>B09YV42QHZ</v>
          </cell>
          <cell r="B561" t="str">
            <v>Fire-Boltt Ninja 3 Smartwatch Full Touch 1.69 " &amp; 60 Sports Modes with IP68, Sp02 Tracking, Over 100 Cloud based watch faces ( Green )</v>
          </cell>
          <cell r="C561" t="str">
            <v>Electronics|WearableTechnology|SmartWatches</v>
          </cell>
          <cell r="D561">
            <v>1499</v>
          </cell>
          <cell r="E561">
            <v>7999</v>
          </cell>
          <cell r="F561">
            <v>0.81</v>
          </cell>
          <cell r="G561">
            <v>4.2</v>
          </cell>
          <cell r="H561">
            <v>22638</v>
          </cell>
        </row>
        <row r="562">
          <cell r="A562" t="str">
            <v>B09BF8JBWX</v>
          </cell>
          <cell r="B562" t="str">
            <v>Lava A1 Josh 21(Blue Silver) -Dual Sim,Call Blink Notification,Military Grade Certified with 4 Day Battery Backup, Keypad Mobile</v>
          </cell>
          <cell r="C562" t="str">
            <v>Electronics|Mobiles&amp;Accessories|Smartphones&amp;BasicMobiles|BasicMobiles</v>
          </cell>
          <cell r="D562">
            <v>1055</v>
          </cell>
          <cell r="E562">
            <v>1249</v>
          </cell>
          <cell r="F562">
            <v>0.16</v>
          </cell>
          <cell r="G562">
            <v>3.8</v>
          </cell>
          <cell r="H562">
            <v>2352</v>
          </cell>
        </row>
        <row r="563">
          <cell r="A563" t="str">
            <v>B0B5YBGCKD</v>
          </cell>
          <cell r="B563" t="str">
            <v>POPIO Tempered Glass Compatible for iPhone 13 / iPhone 13 Pro/iPhone 14 (Transparent) Edge to Edge Full Screen Coverage with Installation Kit, Pack of 2</v>
          </cell>
          <cell r="C563" t="str">
            <v>Electronics|Mobiles&amp;Accessories|MobileAccessories|Maintenance,Upkeep&amp;Repairs|ScreenProtectors</v>
          </cell>
          <cell r="D563">
            <v>150</v>
          </cell>
          <cell r="E563">
            <v>599</v>
          </cell>
          <cell r="F563">
            <v>0.75</v>
          </cell>
          <cell r="G563">
            <v>4.3</v>
          </cell>
          <cell r="H563">
            <v>714</v>
          </cell>
        </row>
        <row r="564">
          <cell r="A564" t="str">
            <v>B01GGKYKQM</v>
          </cell>
          <cell r="B564" t="str">
            <v>Amazon Basics USB Type-C to USB-A 2.0 Male Fast Charging Cable for Laptop - 3 Feet (0.9 Meters), Black</v>
          </cell>
          <cell r="C564" t="str">
            <v>Computers&amp;Accessories|Accessories&amp;Peripherals|Cables&amp;Accessories|Cables|USBCables</v>
          </cell>
          <cell r="D564">
            <v>219</v>
          </cell>
          <cell r="E564">
            <v>700</v>
          </cell>
          <cell r="F564">
            <v>0.69</v>
          </cell>
          <cell r="G564">
            <v>4.3</v>
          </cell>
          <cell r="H564">
            <v>20052</v>
          </cell>
        </row>
        <row r="565">
          <cell r="A565" t="str">
            <v>B09MY4W73Q</v>
          </cell>
          <cell r="B565" t="str">
            <v>Amozo Ultra Hybrid Camera and Drop Protection Back Cover Case for iPhone 13 (Polycarbonate| Back Transparent - Sides Black)</v>
          </cell>
          <cell r="C565" t="str">
            <v>Electronics|Mobiles&amp;Accessories|MobileAccessories|Cases&amp;Covers|BasicCases</v>
          </cell>
          <cell r="D565">
            <v>474</v>
          </cell>
          <cell r="E565">
            <v>1799</v>
          </cell>
          <cell r="F565">
            <v>0.74</v>
          </cell>
          <cell r="G565">
            <v>4.3</v>
          </cell>
          <cell r="H565">
            <v>1454</v>
          </cell>
        </row>
        <row r="566">
          <cell r="A566" t="str">
            <v>B08R69VDHT</v>
          </cell>
          <cell r="B566" t="str">
            <v>Pinnaclz Original Combo of 2 Micro USB Fast Charging Cable, USB Charging Cable for Data Transfer Perfect for Android Smart Phones White 1.2 Meter Made in India (Pack of 2)</v>
          </cell>
          <cell r="C566" t="str">
            <v>Computers&amp;Accessories|Accessories&amp;Peripherals|Cables&amp;Accessories|Cables|USBCables</v>
          </cell>
          <cell r="D566">
            <v>115</v>
          </cell>
          <cell r="E566">
            <v>499</v>
          </cell>
          <cell r="F566">
            <v>0.77</v>
          </cell>
          <cell r="G566">
            <v>4</v>
          </cell>
          <cell r="H566">
            <v>7732</v>
          </cell>
        </row>
        <row r="567">
          <cell r="A567" t="str">
            <v>B09T37CKQ5</v>
          </cell>
          <cell r="B567" t="str">
            <v>FLiX Usb Charger,Flix (Beetel) Bolt 2.4 Dual Poart,5V/2.4A/12W Usb Wall Charger Fast Charging,Adapter For Android/Iphone 11/Xs/Xs Max/Xr/X/8/7/6/Plus,Ipad Pro/Air 2/Mini 3/4,Samsung S4/S5 &amp; More-Black</v>
          </cell>
          <cell r="C567" t="str">
            <v>Electronics|Mobiles&amp;Accessories|MobileAccessories|Chargers|WallChargers</v>
          </cell>
          <cell r="D567">
            <v>239</v>
          </cell>
          <cell r="E567">
            <v>599</v>
          </cell>
          <cell r="F567">
            <v>0.6</v>
          </cell>
          <cell r="G567">
            <v>3.9</v>
          </cell>
          <cell r="H567">
            <v>2147</v>
          </cell>
        </row>
        <row r="568">
          <cell r="A568" t="str">
            <v>B09GFPN6TP</v>
          </cell>
          <cell r="B568" t="str">
            <v>Redmi 9A Sport (Coral Green, 3GB RAM, 32GB Storage) | 2GHz Octa-core Helio G25 Processor | 5000 mAh Battery</v>
          </cell>
          <cell r="C568" t="str">
            <v>Electronics|Mobiles&amp;Accessories|Smartphones&amp;BasicMobiles|Smartphones</v>
          </cell>
          <cell r="D568">
            <v>7499</v>
          </cell>
          <cell r="E568">
            <v>9499</v>
          </cell>
          <cell r="F568">
            <v>0.21</v>
          </cell>
          <cell r="G568">
            <v>4.0999999999999996</v>
          </cell>
          <cell r="H568">
            <v>313832</v>
          </cell>
        </row>
        <row r="569">
          <cell r="A569" t="str">
            <v>B0B298D54H</v>
          </cell>
          <cell r="B569" t="str">
            <v>Prolet Classic Bumper Case Cover for Samsung Galaxy Watch 4 44mm TPU Plated Full Screen Protector (Black)</v>
          </cell>
          <cell r="C569" t="str">
            <v>Electronics|WearableTechnology|SmartWatches</v>
          </cell>
          <cell r="D569">
            <v>265</v>
          </cell>
          <cell r="E569">
            <v>999</v>
          </cell>
          <cell r="F569">
            <v>0.73</v>
          </cell>
          <cell r="G569">
            <v>3.7</v>
          </cell>
          <cell r="H569">
            <v>465</v>
          </cell>
        </row>
        <row r="570">
          <cell r="A570" t="str">
            <v>B08VB57558</v>
          </cell>
          <cell r="B570" t="str">
            <v>Samsung Galaxy S20 FE 5G (Cloud Navy, 8GB RAM, 128GB Storage) with No Cost EMI &amp; Additional Exchange Offers</v>
          </cell>
          <cell r="C570" t="str">
            <v>Electronics|Mobiles&amp;Accessories|Smartphones&amp;BasicMobiles|Smartphones</v>
          </cell>
          <cell r="D570">
            <v>37990</v>
          </cell>
          <cell r="E570">
            <v>74999</v>
          </cell>
          <cell r="F570">
            <v>0.49</v>
          </cell>
          <cell r="G570">
            <v>4.2</v>
          </cell>
          <cell r="H570">
            <v>27790</v>
          </cell>
        </row>
        <row r="571">
          <cell r="A571" t="str">
            <v>B09CMP1SC8</v>
          </cell>
          <cell r="B571" t="str">
            <v>Ambrane 2 in 1 Type-C &amp; Micro USB Cable with 60W / 3A Fast Charging, 480 mbps High Data, PD Technology &amp; Quick Charge 3.0, Compatible with All Type-C &amp; Micro USB Devices (ABDC-10, Black)</v>
          </cell>
          <cell r="C571" t="str">
            <v>Computers&amp;Accessories|Accessories&amp;Peripherals|Cables&amp;Accessories|Cables|USBCables</v>
          </cell>
          <cell r="D571">
            <v>199</v>
          </cell>
          <cell r="E571">
            <v>499</v>
          </cell>
          <cell r="F571">
            <v>0.6</v>
          </cell>
          <cell r="G571">
            <v>4.0999999999999996</v>
          </cell>
          <cell r="H571">
            <v>602</v>
          </cell>
        </row>
        <row r="572">
          <cell r="A572" t="str">
            <v>B09YLXYP7Y</v>
          </cell>
          <cell r="B572" t="str">
            <v>Ambrane 60W / 3A Fast Charging Output Cable with Type-C to USB for Mobile, Neckband, True Wireless Earphone Charging, 480mbps Data Sync Speed, 1m Length (ACT - AZ10, Black)</v>
          </cell>
          <cell r="C572" t="str">
            <v>Computers&amp;Accessories|Accessories&amp;Peripherals|Cables&amp;Accessories|Cables|USBCables</v>
          </cell>
          <cell r="D572">
            <v>179</v>
          </cell>
          <cell r="E572">
            <v>399</v>
          </cell>
          <cell r="F572">
            <v>0.55000000000000004</v>
          </cell>
          <cell r="G572">
            <v>4</v>
          </cell>
          <cell r="H572">
            <v>1423</v>
          </cell>
        </row>
        <row r="573">
          <cell r="A573" t="str">
            <v>B0B9BXKBC7</v>
          </cell>
          <cell r="B573" t="str">
            <v>WeCool S5 Long Selfie Stick, with Large Reinforced Tripod Stand up to 61 Inch / 156 Cms, Ultra Long Multi Function Bluetooth Selfie Stick with 1/4 Screw Compatible with Gopro, Camera, and Ring Light</v>
          </cell>
          <cell r="C573" t="str">
            <v>Electronics|Mobiles&amp;Accessories|MobileAccessories|Photo&amp;VideoAccessories|SelfieSticks</v>
          </cell>
          <cell r="D573">
            <v>1799</v>
          </cell>
          <cell r="E573">
            <v>3999</v>
          </cell>
          <cell r="F573">
            <v>0.55000000000000004</v>
          </cell>
          <cell r="G573">
            <v>4.5999999999999996</v>
          </cell>
          <cell r="H573">
            <v>245</v>
          </cell>
        </row>
        <row r="574">
          <cell r="A574" t="str">
            <v>B09NY6TRXG</v>
          </cell>
          <cell r="B574" t="str">
            <v>POCO C31 (Royal Blue, 64 GB) (4 GB RAM)</v>
          </cell>
          <cell r="C574" t="str">
            <v>Electronics|Mobiles&amp;Accessories|Smartphones&amp;BasicMobiles|Smartphones</v>
          </cell>
          <cell r="D574">
            <v>8499</v>
          </cell>
          <cell r="E574">
            <v>11999</v>
          </cell>
          <cell r="F574">
            <v>0.28999999999999998</v>
          </cell>
          <cell r="G574">
            <v>3.9</v>
          </cell>
          <cell r="H574">
            <v>276</v>
          </cell>
        </row>
        <row r="575">
          <cell r="A575" t="str">
            <v>B09NVPJ3P4</v>
          </cell>
          <cell r="B575" t="str">
            <v>Noise ColorFit Pulse Grand Smart Watch with 1.69"(4.29cm) HD Display, 60 Sports Modes, 150 Watch Faces, Fast Charge, Spo2, Stress, Sleep, Heart Rate Monitoring &amp; IP68 Waterproof (Electric Blue)</v>
          </cell>
          <cell r="C575" t="str">
            <v>Electronics|WearableTechnology|SmartWatches</v>
          </cell>
          <cell r="D575">
            <v>1999</v>
          </cell>
          <cell r="E575">
            <v>3999</v>
          </cell>
          <cell r="F575">
            <v>0.5</v>
          </cell>
          <cell r="G575">
            <v>4</v>
          </cell>
          <cell r="H575">
            <v>30254</v>
          </cell>
        </row>
        <row r="576">
          <cell r="A576" t="str">
            <v>B0B3NDPCS9</v>
          </cell>
          <cell r="B576" t="str">
            <v>Fire-Boltt Visionary 1.78" AMOLED Bluetooth Calling Smartwatch with 368*448 Pixel Resolution 100+ Sports Mode, TWS Connection, Voice Assistance, SPO2 &amp; Heart Rate Monitoring</v>
          </cell>
          <cell r="C576" t="str">
            <v>Electronics|WearableTechnology|SmartWatches</v>
          </cell>
          <cell r="D576">
            <v>3999</v>
          </cell>
          <cell r="E576">
            <v>17999</v>
          </cell>
          <cell r="F576">
            <v>0.78</v>
          </cell>
          <cell r="G576">
            <v>4.3</v>
          </cell>
          <cell r="H576">
            <v>17161</v>
          </cell>
        </row>
        <row r="577">
          <cell r="A577" t="str">
            <v>B09VGKFM7Y</v>
          </cell>
          <cell r="B577" t="str">
            <v>Amazon Basics 2 Amp USB Wall Charger &amp; Micro USB Cable (White)</v>
          </cell>
          <cell r="C577" t="str">
            <v>Electronics|Mobiles&amp;Accessories|MobileAccessories|Chargers|WallChargers</v>
          </cell>
          <cell r="D577">
            <v>219</v>
          </cell>
          <cell r="E577">
            <v>499</v>
          </cell>
          <cell r="F577">
            <v>0.56000000000000005</v>
          </cell>
          <cell r="G577">
            <v>4.4000000000000004</v>
          </cell>
          <cell r="H577">
            <v>14</v>
          </cell>
        </row>
        <row r="578">
          <cell r="A578" t="str">
            <v>B07QCWY5XV</v>
          </cell>
          <cell r="B578" t="str">
            <v>Mobilife Bluetooth Extendable Selfie Stick with Tripod Stand and Wireless Remote,3-in-1 Multifunctional Selfie Stick Tripod for iPhone Samsung Mi Realme Oppo Vivo Google More,Black</v>
          </cell>
          <cell r="C578" t="str">
            <v>Electronics|Mobiles&amp;Accessories|MobileAccessories|Photo&amp;VideoAccessories|SelfieSticks</v>
          </cell>
          <cell r="D578">
            <v>599</v>
          </cell>
          <cell r="E578">
            <v>1399</v>
          </cell>
          <cell r="F578">
            <v>0.56999999999999995</v>
          </cell>
          <cell r="G578">
            <v>4.0999999999999996</v>
          </cell>
          <cell r="H578">
            <v>14560</v>
          </cell>
        </row>
        <row r="579">
          <cell r="A579" t="str">
            <v>B098QXR9X2</v>
          </cell>
          <cell r="B579" t="str">
            <v>Ambrane 27000mAh Power Bank, 20W Fast Charging, Triple Output, Type C PD (Input &amp; Output), Quick Charge, Li-Polymer, Multi-Layer Protection for iPhone, Smartphones &amp; Other Devices (Stylo Pro, Black)</v>
          </cell>
          <cell r="C579" t="str">
            <v>Electronics|Mobiles&amp;Accessories|MobileAccessories|Chargers|PowerBanks</v>
          </cell>
          <cell r="D579">
            <v>2499</v>
          </cell>
          <cell r="E579">
            <v>2999</v>
          </cell>
          <cell r="F579">
            <v>0.17</v>
          </cell>
          <cell r="G579">
            <v>4.0999999999999996</v>
          </cell>
          <cell r="H579">
            <v>3156</v>
          </cell>
        </row>
        <row r="580">
          <cell r="A580" t="str">
            <v>B07H1S7XW8</v>
          </cell>
          <cell r="B580" t="str">
            <v>STRIFF Wall Mount Phone Holder Wall Mount with Adhesive Strips, Charging Holder Compatible with iPhone, Smartphone and Mini Tablet (Pack of 1) (White)</v>
          </cell>
          <cell r="C580" t="str">
            <v>Electronics|Mobiles&amp;Accessories|MobileAccessories|Mounts|Shower&amp;WallMounts</v>
          </cell>
          <cell r="D580">
            <v>89</v>
          </cell>
          <cell r="E580">
            <v>499</v>
          </cell>
          <cell r="F580">
            <v>0.82</v>
          </cell>
          <cell r="G580">
            <v>4.0999999999999996</v>
          </cell>
          <cell r="H580">
            <v>9340</v>
          </cell>
        </row>
        <row r="581">
          <cell r="A581" t="str">
            <v>B0BNXFDTZ2</v>
          </cell>
          <cell r="B581" t="str">
            <v>Fire-Boltt Tank 1.85" Bluetooth Calling Smart Watch, 123 Sports Mode, 8 UI Interactions, Built in Speaker &amp; Mic, 7 Days Battery &amp; Fire-Boltt Health Suite</v>
          </cell>
          <cell r="C581" t="str">
            <v>Electronics|WearableTechnology|SmartWatches</v>
          </cell>
          <cell r="D581">
            <v>2999</v>
          </cell>
          <cell r="E581">
            <v>11999</v>
          </cell>
          <cell r="F581">
            <v>0.75</v>
          </cell>
          <cell r="G581">
            <v>4.4000000000000004</v>
          </cell>
          <cell r="H581">
            <v>768</v>
          </cell>
        </row>
        <row r="582">
          <cell r="A582" t="str">
            <v>B088ZFJY82</v>
          </cell>
          <cell r="B582" t="str">
            <v>Elv Aluminium Adjustable Mobile Phone Foldable Holder Tabletop Stand Dock Mount for All Smartphones, Tabs, Kindle, iPad (Moonlight Silver)</v>
          </cell>
          <cell r="C582" t="str">
            <v>Electronics|Mobiles&amp;Accessories|MobileAccessories|Stands</v>
          </cell>
          <cell r="D582">
            <v>314</v>
          </cell>
          <cell r="E582">
            <v>1499</v>
          </cell>
          <cell r="F582">
            <v>0.79</v>
          </cell>
          <cell r="G582">
            <v>4.5</v>
          </cell>
          <cell r="H582">
            <v>28978</v>
          </cell>
        </row>
        <row r="583">
          <cell r="A583" t="str">
            <v>B0B4F4QZ1H</v>
          </cell>
          <cell r="B583" t="str">
            <v>Samsung Galaxy M13 5G (Stardust Brown, 6GB, 128GB Storage) | 5000mAh Battery | Upto 12GB RAM with RAM Plus</v>
          </cell>
          <cell r="C583" t="str">
            <v>Electronics|Mobiles&amp;Accessories|Smartphones&amp;BasicMobiles|Smartphones</v>
          </cell>
          <cell r="D583">
            <v>13999</v>
          </cell>
          <cell r="E583">
            <v>19499</v>
          </cell>
          <cell r="F583">
            <v>0.28000000000000003</v>
          </cell>
          <cell r="G583">
            <v>4.0999999999999996</v>
          </cell>
          <cell r="H583">
            <v>18998</v>
          </cell>
        </row>
        <row r="584">
          <cell r="A584" t="str">
            <v>B09BCNQ9R2</v>
          </cell>
          <cell r="B584" t="str">
            <v>DYAZO USB 3.0 Type C Female to USB A Male Connector/Converter/Adapter Compatible for Samsung Galaxy Note s 20 10 Plus Ultra,Google Pixel 4 5 3 2 &amp; Other Type-c Devices</v>
          </cell>
          <cell r="C584" t="str">
            <v>Electronics|Mobiles&amp;Accessories|MobileAccessories|Cables&amp;Adapters|OTGAdapters</v>
          </cell>
          <cell r="D584">
            <v>139</v>
          </cell>
          <cell r="E584">
            <v>499</v>
          </cell>
          <cell r="F584">
            <v>0.72</v>
          </cell>
          <cell r="G584">
            <v>4.2</v>
          </cell>
          <cell r="H584">
            <v>4971</v>
          </cell>
        </row>
        <row r="585">
          <cell r="A585" t="str">
            <v>B0B9BD2YL4</v>
          </cell>
          <cell r="B585" t="str">
            <v>KINGONE Wireless Charging Pencil (2nd Generation) for iPad with Magnetic and Tilt Sensitive, Palm Rejection, Compatible with Apple iPad Pro 11 inch 1/2/3/4, iPad Pro 12.9 Inch 3/4/5/6, iPad Air 4/5, mini6</v>
          </cell>
          <cell r="C585" t="str">
            <v>Electronics|Mobiles&amp;Accessories|MobileAccessories|StylusPens</v>
          </cell>
          <cell r="D585">
            <v>2599</v>
          </cell>
          <cell r="E585">
            <v>6999</v>
          </cell>
          <cell r="F585">
            <v>0.63</v>
          </cell>
          <cell r="G585">
            <v>4.5</v>
          </cell>
          <cell r="H585">
            <v>1526</v>
          </cell>
        </row>
        <row r="586">
          <cell r="A586" t="str">
            <v>B071Z8M4KX</v>
          </cell>
          <cell r="B586" t="str">
            <v>boAt BassHeads 100 in-Ear Wired Headphones with Mic (Black)</v>
          </cell>
          <cell r="C586" t="str">
            <v>Electronics|Headphones,Earbuds&amp;Accessories|Headphones|In-Ear</v>
          </cell>
          <cell r="D586">
            <v>365</v>
          </cell>
          <cell r="E586">
            <v>999</v>
          </cell>
          <cell r="F586">
            <v>0.63</v>
          </cell>
          <cell r="G586">
            <v>4.0999999999999996</v>
          </cell>
          <cell r="H586">
            <v>363711</v>
          </cell>
        </row>
        <row r="587">
          <cell r="A587" t="str">
            <v>B09N3ZNHTY</v>
          </cell>
          <cell r="B587" t="str">
            <v>boAt Airdopes 141 Bluetooth Truly Wireless in Ear Earbuds with mic, 42H Playtime, Beast Mode(Low Latency Upto 80ms) for Gaming, ENx Tech, ASAP Charge, IWP, IPX4 Water Resistance (Bold Black)</v>
          </cell>
          <cell r="C587" t="str">
            <v>Electronics|Headphones,Earbuds&amp;Accessories|Headphones|In-Ear</v>
          </cell>
          <cell r="D587">
            <v>1499</v>
          </cell>
          <cell r="E587">
            <v>4490</v>
          </cell>
          <cell r="F587">
            <v>0.67</v>
          </cell>
          <cell r="G587">
            <v>3.9</v>
          </cell>
          <cell r="H587">
            <v>136954</v>
          </cell>
        </row>
        <row r="588">
          <cell r="A588" t="str">
            <v>B0B3RRWSF6</v>
          </cell>
          <cell r="B588" t="str">
            <v>Fire-Boltt Phoenix Smart Watch with Bluetooth Calling 1.3",120+ Sports Modes, 240*240 PX High Res with SpO2, Heart Rate Monitoring &amp; IP67 Rating</v>
          </cell>
          <cell r="C588" t="str">
            <v>Electronics|WearableTechnology|SmartWatches</v>
          </cell>
          <cell r="D588">
            <v>1998</v>
          </cell>
          <cell r="E588">
            <v>9999</v>
          </cell>
          <cell r="F588">
            <v>0.8</v>
          </cell>
          <cell r="G588">
            <v>4.3</v>
          </cell>
          <cell r="H588">
            <v>27709</v>
          </cell>
        </row>
        <row r="589">
          <cell r="A589" t="str">
            <v>B0B5B6PQCT</v>
          </cell>
          <cell r="B589" t="str">
            <v>boAt Wave Call Smart Watch, Smart Talk with Advanced Dedicated Bluetooth Calling Chip, 1.69‚Äù HD Display with 550 NITS &amp; 70% Color Gamut, 150+ Watch Faces, Multi-Sport Modes,HR,SpO2, IP68(Active Black)</v>
          </cell>
          <cell r="C589" t="str">
            <v>Electronics|WearableTechnology|SmartWatches</v>
          </cell>
          <cell r="D589">
            <v>1799</v>
          </cell>
          <cell r="E589">
            <v>7990</v>
          </cell>
          <cell r="F589">
            <v>0.77</v>
          </cell>
          <cell r="G589">
            <v>3.8</v>
          </cell>
          <cell r="H589">
            <v>17833</v>
          </cell>
        </row>
        <row r="590">
          <cell r="A590" t="str">
            <v>B005FYNT3G</v>
          </cell>
          <cell r="B590" t="str">
            <v>SanDisk Cruzer Blade 32GB USB Flash Drive</v>
          </cell>
          <cell r="C590" t="str">
            <v>Computers&amp;Accessories|ExternalDevices&amp;DataStorage|PenDrives</v>
          </cell>
          <cell r="D590">
            <v>289</v>
          </cell>
          <cell r="E590">
            <v>650</v>
          </cell>
          <cell r="F590">
            <v>0.56000000000000005</v>
          </cell>
          <cell r="G590">
            <v>4.3</v>
          </cell>
          <cell r="H590">
            <v>253105</v>
          </cell>
        </row>
        <row r="591">
          <cell r="A591" t="str">
            <v>B01J0XWYKQ</v>
          </cell>
          <cell r="B591" t="str">
            <v>Logitech B170 Wireless Mouse, 2.4 GHz with USB Nano Receiver, Optical Tracking, 12-Months Battery Life, Ambidextrous, PC/Mac/Laptop - Black</v>
          </cell>
          <cell r="C591" t="str">
            <v>Computers&amp;Accessories|Accessories&amp;Peripherals|Keyboards,Mice&amp;InputDevices|Mice</v>
          </cell>
          <cell r="D591">
            <v>599</v>
          </cell>
          <cell r="E591">
            <v>895</v>
          </cell>
          <cell r="F591">
            <v>0.33</v>
          </cell>
          <cell r="G591">
            <v>4.4000000000000004</v>
          </cell>
          <cell r="H591">
            <v>61314</v>
          </cell>
        </row>
        <row r="592">
          <cell r="A592" t="str">
            <v>B09CTRPSJR</v>
          </cell>
          <cell r="B592" t="str">
            <v>Storio Kids Toys LCD Writing Tablet 8.5Inch E-Note Pad Best Birthday Gift for Girls Boys, Multicolor (SC1667)</v>
          </cell>
          <cell r="C592" t="str">
            <v>Computers&amp;Accessories|Accessories&amp;Peripherals|Keyboards,Mice&amp;InputDevices|GraphicTablets</v>
          </cell>
          <cell r="D592">
            <v>217</v>
          </cell>
          <cell r="E592">
            <v>237</v>
          </cell>
          <cell r="F592">
            <v>0.08</v>
          </cell>
          <cell r="G592">
            <v>3.8</v>
          </cell>
          <cell r="H592">
            <v>7354</v>
          </cell>
        </row>
        <row r="593">
          <cell r="A593" t="str">
            <v>B08JQN8DGZ</v>
          </cell>
          <cell r="B593" t="str">
            <v>boAt Airdopes 121v2 in-Ear True Wireless Earbuds with Upto 14 Hours Playback, 8MM Drivers, Battery Indicators, Lightweight Earbuds &amp; Multifunction Controls (Active Black, with Mic)</v>
          </cell>
          <cell r="C593" t="str">
            <v>Electronics|Headphones,Earbuds&amp;Accessories|Headphones|In-Ear</v>
          </cell>
          <cell r="D593">
            <v>1299</v>
          </cell>
          <cell r="E593">
            <v>2990</v>
          </cell>
          <cell r="F593">
            <v>0.56999999999999995</v>
          </cell>
          <cell r="G593">
            <v>3.8</v>
          </cell>
          <cell r="H593">
            <v>180998</v>
          </cell>
        </row>
        <row r="594">
          <cell r="A594" t="str">
            <v>B0B72BSW7K</v>
          </cell>
          <cell r="B594" t="str">
            <v>SKE Bed Study Table Portable Wood Multifunction Laptop-Table Lapdesk for Children Bed Foldabe Table Work with Tablet Slot &amp; Cup Holder Brown Black</v>
          </cell>
          <cell r="C594" t="str">
            <v>Computers&amp;Accessories|Accessories&amp;Peripherals|LaptopAccessories|Lapdesks</v>
          </cell>
          <cell r="D594">
            <v>263</v>
          </cell>
          <cell r="E594">
            <v>699</v>
          </cell>
          <cell r="F594">
            <v>0.62</v>
          </cell>
          <cell r="G594">
            <v>3.5</v>
          </cell>
          <cell r="H594">
            <v>690</v>
          </cell>
        </row>
        <row r="595">
          <cell r="A595" t="str">
            <v>B0BDRVFDKP</v>
          </cell>
          <cell r="B595" t="str">
            <v>SanDisk Ultra¬Æ microSDXC‚Ñ¢ UHS-I Card, 64GB, 140MB/s R, 10 Y Warranty, for Smartphones</v>
          </cell>
          <cell r="C595" t="str">
            <v>Electronics|Accessories|MemoryCards|MicroSD</v>
          </cell>
          <cell r="D595">
            <v>569</v>
          </cell>
          <cell r="E595">
            <v>1000</v>
          </cell>
          <cell r="F595">
            <v>0.43</v>
          </cell>
          <cell r="G595">
            <v>4.4000000000000004</v>
          </cell>
          <cell r="H595">
            <v>67262</v>
          </cell>
        </row>
        <row r="596">
          <cell r="A596" t="str">
            <v>B0B5LVS732</v>
          </cell>
          <cell r="B596" t="str">
            <v>Noise Pulse Go Buzz Smart Watch Bluetooth Calling with 1.69" Display, 550 NITS, 150+ Cloud Watch Face, SPo2, Heart Rate Tracking, 100 Sports Mode with Auto Detection, Longer Battery (Jet Black)</v>
          </cell>
          <cell r="C596" t="str">
            <v>Electronics|WearableTechnology|SmartWatches</v>
          </cell>
          <cell r="D596">
            <v>1999</v>
          </cell>
          <cell r="E596">
            <v>4999</v>
          </cell>
          <cell r="F596">
            <v>0.6</v>
          </cell>
          <cell r="G596">
            <v>4.0999999999999996</v>
          </cell>
          <cell r="H596">
            <v>10689</v>
          </cell>
        </row>
        <row r="597">
          <cell r="A597" t="str">
            <v>B08TV2P1N8</v>
          </cell>
          <cell r="B597" t="str">
            <v>boAt Rockerz 255 Pro+ in-Ear Bluetooth Neckband with Upto 40 Hours Playback, ASAP  Charge, IPX7, Dual Pairing, BT v5.0, with Mic (Active Black)</v>
          </cell>
          <cell r="C597" t="str">
            <v>Electronics|Headphones,Earbuds&amp;Accessories|Headphones|In-Ear</v>
          </cell>
          <cell r="D597">
            <v>1399</v>
          </cell>
          <cell r="E597">
            <v>3990</v>
          </cell>
          <cell r="F597">
            <v>0.65</v>
          </cell>
          <cell r="G597">
            <v>4.0999999999999996</v>
          </cell>
          <cell r="H597">
            <v>141841</v>
          </cell>
        </row>
        <row r="598">
          <cell r="A598" t="str">
            <v>B07XCM6T4N</v>
          </cell>
          <cell r="B598" t="str">
            <v>STRIFF Adjustable Laptop Tabletop Stand Patented Riser Ventilated Portable Foldable Compatible with MacBook Notebook Tablet Tray Desk Table Book with Free Phone Stand (Black)</v>
          </cell>
          <cell r="C598" t="str">
            <v>Computers&amp;Accessories|Accessories&amp;Peripherals|LaptopAccessories|NotebookComputerStands</v>
          </cell>
          <cell r="D598">
            <v>349</v>
          </cell>
          <cell r="E598">
            <v>1499</v>
          </cell>
          <cell r="F598">
            <v>0.77</v>
          </cell>
          <cell r="G598">
            <v>4.3</v>
          </cell>
          <cell r="H598">
            <v>24791</v>
          </cell>
        </row>
        <row r="599">
          <cell r="A599" t="str">
            <v>B07T5DKR5D</v>
          </cell>
          <cell r="B599" t="str">
            <v>ZEBRONICS Zeb-Bro in Ear Wired Earphones with Mic, 3.5mm Audio Jack, 10mm Drivers, Phone/Tablet Compatible(Black)</v>
          </cell>
          <cell r="C599" t="str">
            <v>Electronics|Headphones,Earbuds&amp;Accessories|Headphones|In-Ear</v>
          </cell>
          <cell r="D599">
            <v>149</v>
          </cell>
          <cell r="E599">
            <v>399</v>
          </cell>
          <cell r="F599">
            <v>0.63</v>
          </cell>
          <cell r="G599">
            <v>3.5</v>
          </cell>
          <cell r="H599">
            <v>21764</v>
          </cell>
        </row>
        <row r="600">
          <cell r="A600" t="str">
            <v>B01DEWVZ2C</v>
          </cell>
          <cell r="B600" t="str">
            <v>JBL C100SI Wired In Ear Headphones with Mic, JBL Pure Bass Sound, One Button Multi-function Remote, Angled Buds for Comfort fit (Black)</v>
          </cell>
          <cell r="C600" t="str">
            <v>Electronics|Headphones,Earbuds&amp;Accessories|Headphones|In-Ear</v>
          </cell>
          <cell r="D600">
            <v>599</v>
          </cell>
          <cell r="E600">
            <v>999</v>
          </cell>
          <cell r="F600">
            <v>0.4</v>
          </cell>
          <cell r="G600">
            <v>4.0999999999999996</v>
          </cell>
          <cell r="H600">
            <v>192587</v>
          </cell>
        </row>
        <row r="601">
          <cell r="A601" t="str">
            <v>B07PR1CL3S</v>
          </cell>
          <cell r="B601" t="str">
            <v>boAt Rockerz 450 Bluetooth On Ear Headphones with Mic, Upto 15 Hours Playback, 40MM Drivers, Padded Ear Cushions, Integrated Controls and Dual Modes(Luscious Black)</v>
          </cell>
          <cell r="C601" t="str">
            <v>Electronics|Headphones,Earbuds&amp;Accessories|Headphones|On-Ear</v>
          </cell>
          <cell r="D601">
            <v>1220</v>
          </cell>
          <cell r="E601">
            <v>3990</v>
          </cell>
          <cell r="F601">
            <v>0.69</v>
          </cell>
          <cell r="G601">
            <v>4.0999999999999996</v>
          </cell>
          <cell r="H601">
            <v>107151</v>
          </cell>
        </row>
        <row r="602">
          <cell r="A602" t="str">
            <v>B09V12K8NT</v>
          </cell>
          <cell r="B602" t="str">
            <v>boAt Wave Lite Smartwatch with 1.69" HD Display, Sleek Metal Body, HR &amp; SpO2 Level Monitor, 140+ Watch Faces, Activity Tracker, Multiple Sports Modes, IP68 &amp; 7 Days Battery Life(Active Black)</v>
          </cell>
          <cell r="C602" t="str">
            <v>Electronics|WearableTechnology|SmartWatches</v>
          </cell>
          <cell r="D602">
            <v>1499</v>
          </cell>
          <cell r="E602">
            <v>6990</v>
          </cell>
          <cell r="F602">
            <v>0.79</v>
          </cell>
          <cell r="G602">
            <v>3.9</v>
          </cell>
          <cell r="H602">
            <v>21797</v>
          </cell>
        </row>
        <row r="603">
          <cell r="A603" t="str">
            <v>B07JQKQ91F</v>
          </cell>
          <cell r="B603" t="str">
            <v>JBL C50HI, Wired in Ear Headphones with Mic, One Button Multi-Function Remote, Lightweight &amp; Comfortable fit (Black)</v>
          </cell>
          <cell r="C603" t="str">
            <v>Electronics|Headphones,Earbuds&amp;Accessories|Headphones|In-Ear</v>
          </cell>
          <cell r="D603">
            <v>499</v>
          </cell>
          <cell r="E603">
            <v>999</v>
          </cell>
          <cell r="F603">
            <v>0.5</v>
          </cell>
          <cell r="G603">
            <v>3.9</v>
          </cell>
          <cell r="H603">
            <v>92995</v>
          </cell>
        </row>
        <row r="604">
          <cell r="A604" t="str">
            <v>B08W56G1K9</v>
          </cell>
          <cell r="B604" t="str">
            <v>LAPSTER Spiral Charger Spiral Charger Cable Protectors for Wires Data Cable Saver Charging Cord Protective Cable Cover Set of 3 (12 Pieces)</v>
          </cell>
          <cell r="C604" t="str">
            <v>Computers&amp;Accessories|Accessories&amp;Peripherals|Cables&amp;Accessories|CableConnectionProtectors</v>
          </cell>
          <cell r="D604">
            <v>99</v>
          </cell>
          <cell r="E604">
            <v>999</v>
          </cell>
          <cell r="F604">
            <v>0.9</v>
          </cell>
          <cell r="G604">
            <v>4.0999999999999996</v>
          </cell>
          <cell r="H604">
            <v>8751</v>
          </cell>
        </row>
        <row r="605">
          <cell r="A605" t="str">
            <v>B07WG8PDCW</v>
          </cell>
          <cell r="B605" t="str">
            <v>pTron Bullet Pro 36W PD Quick Charger, 3 Port Fast Car Charger Adapter - Compatible with All Smartphones &amp; Tablets (Black)</v>
          </cell>
          <cell r="C605" t="str">
            <v>Electronics|Mobiles&amp;Accessories|MobileAccessories|Chargers|AutomobileChargers</v>
          </cell>
          <cell r="D605">
            <v>349</v>
          </cell>
          <cell r="E605">
            <v>1299</v>
          </cell>
          <cell r="F605">
            <v>0.73</v>
          </cell>
          <cell r="G605">
            <v>4</v>
          </cell>
          <cell r="H605">
            <v>14283</v>
          </cell>
        </row>
        <row r="606">
          <cell r="A606" t="str">
            <v>B01L8ZNWN2</v>
          </cell>
          <cell r="B606" t="str">
            <v>HP v236w USB 2.0 64GB Pen Drive, Metal</v>
          </cell>
          <cell r="C606" t="str">
            <v>Computers&amp;Accessories|ExternalDevices&amp;DataStorage|PenDrives</v>
          </cell>
          <cell r="D606">
            <v>475</v>
          </cell>
          <cell r="E606">
            <v>1500</v>
          </cell>
          <cell r="F606">
            <v>0.68</v>
          </cell>
          <cell r="G606">
            <v>4.2</v>
          </cell>
          <cell r="H606">
            <v>64273</v>
          </cell>
        </row>
        <row r="607">
          <cell r="A607" t="str">
            <v>B009VCGPSY</v>
          </cell>
          <cell r="B607" t="str">
            <v>HP X1000 Wired USB Mouse with 3 Handy Buttons, Fast-Moving Scroll Wheel and Optical Sensor works on most Surfaces (H2C21AA, Black/Grey)</v>
          </cell>
          <cell r="C607" t="str">
            <v>Computers&amp;Accessories|Accessories&amp;Peripherals|Keyboards,Mice&amp;InputDevices|Mice</v>
          </cell>
          <cell r="D607">
            <v>269</v>
          </cell>
          <cell r="E607">
            <v>649</v>
          </cell>
          <cell r="F607">
            <v>0.59</v>
          </cell>
          <cell r="G607">
            <v>4.3</v>
          </cell>
          <cell r="H607">
            <v>54315</v>
          </cell>
        </row>
        <row r="608">
          <cell r="A608" t="str">
            <v>B0B296NTFV</v>
          </cell>
          <cell r="B608" t="str">
            <v>Portronics Toad 23 Wireless Optical Mouse with 2.4GHz, USB Nano Dongle, Optical Orientation, Click Wheel, Adjustable DPI(Black)</v>
          </cell>
          <cell r="C608" t="str">
            <v>Computers&amp;Accessories|Accessories&amp;Peripherals|Keyboards,Mice&amp;InputDevices|Mice</v>
          </cell>
          <cell r="D608">
            <v>299</v>
          </cell>
          <cell r="E608">
            <v>599</v>
          </cell>
          <cell r="F608">
            <v>0.5</v>
          </cell>
          <cell r="G608">
            <v>4.0999999999999996</v>
          </cell>
          <cell r="H608">
            <v>1597</v>
          </cell>
        </row>
        <row r="609">
          <cell r="A609" t="str">
            <v>B09NVPSCQT</v>
          </cell>
          <cell r="B609" t="str">
            <v>Noise ColorFit Pulse Grand Smart Watch with 1.69"(4.29cm) HD Display, 60 Sports Modes, 150 Watch Faces, Fast Charge, Spo2, Stress, Sleep, Heart Rate Monitoring &amp; IP68 Waterproof (Jet Black)</v>
          </cell>
          <cell r="C609" t="str">
            <v>Electronics|WearableTechnology|SmartWatches</v>
          </cell>
          <cell r="D609">
            <v>1599</v>
          </cell>
          <cell r="E609">
            <v>3999</v>
          </cell>
          <cell r="F609">
            <v>0.6</v>
          </cell>
          <cell r="G609">
            <v>4</v>
          </cell>
          <cell r="H609">
            <v>30254</v>
          </cell>
        </row>
        <row r="610">
          <cell r="A610" t="str">
            <v>B09YV4RG4D</v>
          </cell>
          <cell r="B610" t="str">
            <v>Fire-Boltt Ninja 3 Smartwatch Full Touch 1.69 &amp; 60 Sports Modes with IP68, Sp02 Tracking, Over 100 Cloud based watch faces - Black</v>
          </cell>
          <cell r="C610" t="str">
            <v>Electronics|WearableTechnology|SmartWatches</v>
          </cell>
          <cell r="D610">
            <v>1499</v>
          </cell>
          <cell r="E610">
            <v>7999</v>
          </cell>
          <cell r="F610">
            <v>0.81</v>
          </cell>
          <cell r="G610">
            <v>4.2</v>
          </cell>
          <cell r="H610">
            <v>22638</v>
          </cell>
        </row>
        <row r="611">
          <cell r="A611" t="str">
            <v>B07TCN5VR9</v>
          </cell>
          <cell r="B611" t="str">
            <v>Boult Audio BassBuds X1 in-Ear Wired Earphones with 10mm Extra Bass Driver and HD Sound with mic(Black)</v>
          </cell>
          <cell r="C611" t="str">
            <v>Electronics|Headphones,Earbuds&amp;Accessories|Headphones|In-Ear</v>
          </cell>
          <cell r="D611">
            <v>329</v>
          </cell>
          <cell r="E611">
            <v>999</v>
          </cell>
          <cell r="F611">
            <v>0.67</v>
          </cell>
          <cell r="G611">
            <v>3.9</v>
          </cell>
          <cell r="H611">
            <v>77027</v>
          </cell>
        </row>
        <row r="612">
          <cell r="A612" t="str">
            <v>B00ZYLMQH0</v>
          </cell>
          <cell r="B612" t="str">
            <v>Dell KB216 Wired Multimedia USB Keyboard with Super Quite Plunger Keys with Spill-Resistant ‚Äì Black</v>
          </cell>
          <cell r="C612" t="str">
            <v>Computers&amp;Accessories|Accessories&amp;Peripherals|Keyboards,Mice&amp;InputDevices|Keyboards</v>
          </cell>
          <cell r="D612">
            <v>549</v>
          </cell>
          <cell r="E612">
            <v>1799</v>
          </cell>
          <cell r="F612">
            <v>0.69</v>
          </cell>
          <cell r="G612">
            <v>4.3</v>
          </cell>
          <cell r="H612">
            <v>28829</v>
          </cell>
        </row>
        <row r="613">
          <cell r="A613" t="str">
            <v>B09YV4MW2T</v>
          </cell>
          <cell r="B613" t="str">
            <v>Fire-Boltt India's No 1 Smartwatch Brand Talk 2 Bluetooth Calling Smartwatch with Dual Button, Hands On Voice Assistance, 60 Sports Modes, in Built Mic &amp; Speaker with IP68 Rating</v>
          </cell>
          <cell r="C613" t="str">
            <v>Electronics|WearableTechnology|SmartWatches</v>
          </cell>
          <cell r="D613">
            <v>2199</v>
          </cell>
          <cell r="E613">
            <v>9999</v>
          </cell>
          <cell r="F613">
            <v>0.78</v>
          </cell>
          <cell r="G613">
            <v>4.2</v>
          </cell>
          <cell r="H613">
            <v>29478</v>
          </cell>
        </row>
        <row r="614">
          <cell r="A614" t="str">
            <v>B01HJI0FS2</v>
          </cell>
          <cell r="B614" t="str">
            <v>Dell MS116 1000Dpi USB Wired Optical Mouse, Led Tracking, Scrolling Wheel, Plug and Play.</v>
          </cell>
          <cell r="C614" t="str">
            <v>Computers&amp;Accessories|Accessories&amp;Peripherals|Keyboards,Mice&amp;InputDevices|Mice</v>
          </cell>
          <cell r="D614">
            <v>299</v>
          </cell>
          <cell r="E614">
            <v>650</v>
          </cell>
          <cell r="F614">
            <v>0.54</v>
          </cell>
          <cell r="G614">
            <v>4.5</v>
          </cell>
          <cell r="H614">
            <v>33176</v>
          </cell>
        </row>
        <row r="615">
          <cell r="A615" t="str">
            <v>B076B8G5D8</v>
          </cell>
          <cell r="B615" t="str">
            <v>Boya ByM1 Auxiliary Omnidirectional Lavalier Condenser Microphone with 20ft Audio Cable (Black)</v>
          </cell>
          <cell r="C615" t="str">
            <v>MusicalInstruments|Microphones|Condenser</v>
          </cell>
          <cell r="D615">
            <v>798</v>
          </cell>
          <cell r="E615">
            <v>1995</v>
          </cell>
          <cell r="F615">
            <v>0.6</v>
          </cell>
          <cell r="G615">
            <v>4</v>
          </cell>
          <cell r="H615">
            <v>68664</v>
          </cell>
        </row>
        <row r="616">
          <cell r="A616" t="str">
            <v>B07JW9H4J1</v>
          </cell>
          <cell r="B616" t="str">
            <v>Wayona Nylon Braided USB to Lightning Fast Charging and Data Sync Cable Compatible for iPhone 13, 12,11, X, 8, 7, 6, 5, iPad Air, Pro, Mini (3 FT Pack of 1, Grey)</v>
          </cell>
          <cell r="C616" t="str">
            <v>Computers&amp;Accessories|Accessories&amp;Peripherals|Cables&amp;Accessories|Cables|USBCables</v>
          </cell>
          <cell r="D616">
            <v>399</v>
          </cell>
          <cell r="E616">
            <v>1099</v>
          </cell>
          <cell r="F616">
            <v>0.64</v>
          </cell>
          <cell r="G616">
            <v>4.2</v>
          </cell>
          <cell r="H616">
            <v>24269</v>
          </cell>
        </row>
        <row r="617">
          <cell r="A617" t="str">
            <v>B014SZO90Y</v>
          </cell>
          <cell r="B617" t="str">
            <v>Duracell Ultra Alkaline AA Battery, 8 Pcs</v>
          </cell>
          <cell r="C617" t="str">
            <v>Electronics|GeneralPurposeBatteries&amp;BatteryChargers|DisposableBatteries</v>
          </cell>
          <cell r="D617">
            <v>266</v>
          </cell>
          <cell r="E617">
            <v>315</v>
          </cell>
          <cell r="F617">
            <v>0.16</v>
          </cell>
          <cell r="G617">
            <v>4.5</v>
          </cell>
          <cell r="H617">
            <v>28030</v>
          </cell>
        </row>
        <row r="618">
          <cell r="A618" t="str">
            <v>B07KCMR8D6</v>
          </cell>
          <cell r="B618" t="str">
            <v>Classmate Octane Neon- Blue Gel Pens(Pack of 5)|Smooth Writing Pen|Attractive body colour for Boys &amp; Girls|Waterproof ink for smudge free writing|Preferred by Students for Exam|Study at home essential</v>
          </cell>
          <cell r="C618" t="str">
            <v>OfficeProducts|OfficePaperProducts|Paper|Stationery|Pens,Pencils&amp;WritingSupplies|Pens&amp;Refills|GelInkRollerballPens</v>
          </cell>
          <cell r="D618">
            <v>50</v>
          </cell>
          <cell r="E618">
            <v>50</v>
          </cell>
          <cell r="F618">
            <v>0</v>
          </cell>
          <cell r="G618">
            <v>4.3</v>
          </cell>
          <cell r="H618">
            <v>5792</v>
          </cell>
        </row>
        <row r="619">
          <cell r="A619" t="str">
            <v>B00N1U9AJS</v>
          </cell>
          <cell r="B619" t="str">
            <v>3M Scotch Double Sided Heavy Duty Tape(1m holds 4.5Kgs) for indoor hanging applications (Photo frames, Mirrors, Key Holders, Car Interiors, Extension Boards, Wall decoration, etc)(L: 3m, W: 24mm)</v>
          </cell>
          <cell r="C619" t="str">
            <v>Home&amp;Kitchen|CraftMaterials|Scrapbooking|Tape</v>
          </cell>
          <cell r="D619">
            <v>130</v>
          </cell>
          <cell r="E619">
            <v>165</v>
          </cell>
          <cell r="F619">
            <v>0.21</v>
          </cell>
          <cell r="G619">
            <v>3.9</v>
          </cell>
          <cell r="H619">
            <v>14778</v>
          </cell>
        </row>
        <row r="620">
          <cell r="A620" t="str">
            <v>B07KY3FNQP</v>
          </cell>
          <cell r="B620" t="str">
            <v>boAt Bassheads 152 in Ear Wired Earphones with Mic(Active Black)</v>
          </cell>
          <cell r="C620" t="str">
            <v>Electronics|Headphones,Earbuds&amp;Accessories|Headphones|In-Ear</v>
          </cell>
          <cell r="D620">
            <v>449</v>
          </cell>
          <cell r="E620">
            <v>1290</v>
          </cell>
          <cell r="F620">
            <v>0.65</v>
          </cell>
          <cell r="G620">
            <v>4.0999999999999996</v>
          </cell>
          <cell r="H620">
            <v>91770</v>
          </cell>
        </row>
        <row r="621">
          <cell r="A621" t="str">
            <v>B0B3N7LR6K</v>
          </cell>
          <cell r="B621" t="str">
            <v>Fire-Boltt Visionary 1.78" AMOLED Bluetooth Calling Smartwatch with 368*448 Pixel Resolution 100+ Sports Mode, TWS Connection, Voice Assistance, SPO2 &amp; Heart Rate Monitoring</v>
          </cell>
          <cell r="C621" t="str">
            <v>Electronics|WearableTechnology|SmartWatches</v>
          </cell>
          <cell r="D621">
            <v>3999</v>
          </cell>
          <cell r="E621">
            <v>16999</v>
          </cell>
          <cell r="F621">
            <v>0.76</v>
          </cell>
          <cell r="G621">
            <v>4.3</v>
          </cell>
          <cell r="H621">
            <v>17162</v>
          </cell>
        </row>
        <row r="622">
          <cell r="A622" t="str">
            <v>B07QZ3CZ48</v>
          </cell>
          <cell r="B622" t="str">
            <v>boAt BassHeads 122 Wired Earphones with Heavy Bass, Integrated Controls and Mic (Gun Metal)</v>
          </cell>
          <cell r="C622" t="str">
            <v>Electronics|Headphones,Earbuds&amp;Accessories|Headphones|In-Ear</v>
          </cell>
          <cell r="D622">
            <v>399</v>
          </cell>
          <cell r="E622">
            <v>1290</v>
          </cell>
          <cell r="F622">
            <v>0.69</v>
          </cell>
          <cell r="G622">
            <v>4.2</v>
          </cell>
          <cell r="H622">
            <v>206</v>
          </cell>
        </row>
        <row r="623">
          <cell r="A623" t="str">
            <v>B09T3H12GV</v>
          </cell>
          <cell r="B623" t="str">
            <v>Dell USB Wireless Keyboard and Mouse Set- KM3322W, Anti-Fade &amp; Spill-Resistant Keys, up to 36 Month Battery Life, 3Y Advance Exchange Warranty, Black</v>
          </cell>
          <cell r="C623" t="str">
            <v>Computers&amp;Accessories|Accessories&amp;Peripherals|Keyboards,Mice&amp;InputDevices|Keyboard&amp;MouseSets</v>
          </cell>
          <cell r="D623">
            <v>1399</v>
          </cell>
          <cell r="E623">
            <v>2498</v>
          </cell>
          <cell r="F623">
            <v>0.44</v>
          </cell>
          <cell r="G623">
            <v>4.2</v>
          </cell>
          <cell r="H623">
            <v>33717</v>
          </cell>
        </row>
        <row r="624">
          <cell r="A624" t="str">
            <v>B098NS6PVG</v>
          </cell>
          <cell r="B624" t="str">
            <v>Ambrane Unbreakable 60W / 3A Fast Charging 1.5m Braided Type C Cable for Smartphones, Tablets, Laptops &amp; other Type C devices, PD Technology, 480Mbps Data Sync, Quick Charge 3.0 (RCT15A, Black)</v>
          </cell>
          <cell r="C624" t="str">
            <v>Computers&amp;Accessories|Accessories&amp;Peripherals|Cables&amp;Accessories|Cables|USBCables</v>
          </cell>
          <cell r="D624">
            <v>199</v>
          </cell>
          <cell r="E624">
            <v>349</v>
          </cell>
          <cell r="F624">
            <v>0.43</v>
          </cell>
          <cell r="G624">
            <v>4</v>
          </cell>
          <cell r="H624">
            <v>43994</v>
          </cell>
        </row>
        <row r="625">
          <cell r="A625" t="str">
            <v>B096MSW6CT</v>
          </cell>
          <cell r="B625" t="str">
            <v>Sounce Fast Phone Charging Cable &amp; Data Sync USB Cable Compatible for iPhone 13, 12,11, X, 8, 7, 6, 5, iPad Air, Pro, Mini &amp; iOS Devices</v>
          </cell>
          <cell r="C625" t="str">
            <v>Computers&amp;Accessories|Accessories&amp;Peripherals|Cables&amp;Accessories|Cables|USBCables</v>
          </cell>
          <cell r="D625">
            <v>199</v>
          </cell>
          <cell r="E625">
            <v>999</v>
          </cell>
          <cell r="F625">
            <v>0.8</v>
          </cell>
          <cell r="G625">
            <v>3.9</v>
          </cell>
          <cell r="H625">
            <v>7928</v>
          </cell>
        </row>
        <row r="626">
          <cell r="A626" t="str">
            <v>B09ZQK9X8G</v>
          </cell>
          <cell r="B626" t="str">
            <v>Noise ColorFit Pro 4 Advanced Bluetooth Calling Smart Watch with 1.72" TruView Display, Fully-Functional Digital Crown, 311 PPI, 60Hz Refresh Rate, 500 NITS Brightness (Charcoal Black)</v>
          </cell>
          <cell r="C626" t="str">
            <v>Electronics|WearableTechnology|SmartWatches</v>
          </cell>
          <cell r="D626">
            <v>2998</v>
          </cell>
          <cell r="E626">
            <v>5999</v>
          </cell>
          <cell r="F626">
            <v>0.5</v>
          </cell>
          <cell r="G626">
            <v>4.0999999999999996</v>
          </cell>
          <cell r="H626">
            <v>5179</v>
          </cell>
        </row>
        <row r="627">
          <cell r="A627" t="str">
            <v>B08ZJDWTJ1</v>
          </cell>
          <cell r="B627" t="str">
            <v>Seagate Expansion 1TB External HDD - USB 3.0 for Windows and Mac with 3 yr Data Recovery Services, Portable Hard Drive (STKM1000400)</v>
          </cell>
          <cell r="C627" t="str">
            <v>Computers&amp;Accessories|ExternalDevices&amp;DataStorage|ExternalHardDisks</v>
          </cell>
          <cell r="D627">
            <v>4098</v>
          </cell>
          <cell r="E627">
            <v>4999</v>
          </cell>
          <cell r="F627">
            <v>0.18</v>
          </cell>
          <cell r="G627">
            <v>4.5</v>
          </cell>
          <cell r="H627">
            <v>50810</v>
          </cell>
        </row>
        <row r="628">
          <cell r="A628" t="str">
            <v>B08FTFXNNB</v>
          </cell>
          <cell r="B628" t="str">
            <v>HP w100 480P 30 FPS Digital Webcam with Built-in Mic, Plug and Play Setup, Wide-Angle View for Video Calling on Skype, Zoom, Microsoft Teams and Other Apps (Black)</v>
          </cell>
          <cell r="C628" t="str">
            <v>Electronics|Cameras&amp;Photography|VideoCameras</v>
          </cell>
          <cell r="D628">
            <v>499</v>
          </cell>
          <cell r="E628">
            <v>1999</v>
          </cell>
          <cell r="F628">
            <v>0.75</v>
          </cell>
          <cell r="G628">
            <v>3.7</v>
          </cell>
          <cell r="H628">
            <v>3369</v>
          </cell>
        </row>
        <row r="629">
          <cell r="A629" t="str">
            <v>B08YDFX7Y1</v>
          </cell>
          <cell r="B629" t="str">
            <v>ZEBRONICS Zeb-Dash Plus 2.4GHz High Precision Wireless Mouse with up to 1600 DPI, Power Saving Mode, Nano Receiver and Plug &amp; Play Usage - USB</v>
          </cell>
          <cell r="C629" t="str">
            <v>Computers&amp;Accessories|Accessories&amp;Peripherals|Keyboards,Mice&amp;InputDevices|Mice</v>
          </cell>
          <cell r="D629">
            <v>299</v>
          </cell>
          <cell r="E629">
            <v>449</v>
          </cell>
          <cell r="F629">
            <v>0.33</v>
          </cell>
          <cell r="G629">
            <v>3.5</v>
          </cell>
          <cell r="H629">
            <v>11827</v>
          </cell>
        </row>
        <row r="630">
          <cell r="A630" t="str">
            <v>B08HDJ86NZ</v>
          </cell>
          <cell r="B630" t="str">
            <v>boAt Deuce USB 300 2 in 1 Type-C &amp; Micro USB Stress Resistant, Tangle-Free, Sturdy Cable with 3A Fast Charging &amp; 480mbps Data Transmission, 10000+ Bends Lifespan and Extended 1.5m Length(Martian Red)</v>
          </cell>
          <cell r="C630" t="str">
            <v>Computers&amp;Accessories|Accessories&amp;Peripherals|Cables&amp;Accessories|Cables|USBCables</v>
          </cell>
          <cell r="D630">
            <v>329</v>
          </cell>
          <cell r="E630">
            <v>699</v>
          </cell>
          <cell r="F630">
            <v>0.53</v>
          </cell>
          <cell r="G630">
            <v>4.2</v>
          </cell>
          <cell r="H630">
            <v>94364</v>
          </cell>
        </row>
        <row r="631">
          <cell r="A631" t="str">
            <v>B087FXHB6J</v>
          </cell>
          <cell r="B631" t="str">
            <v>Zebronics Zeb-Companion 107 USB Wireless Keyboard and Mouse Set with Nano Receiver (Black)</v>
          </cell>
          <cell r="C631" t="str">
            <v>Computers&amp;Accessories|Accessories&amp;Peripherals|Keyboards,Mice&amp;InputDevices|Keyboard&amp;MouseSets</v>
          </cell>
          <cell r="D631">
            <v>699</v>
          </cell>
          <cell r="E631">
            <v>999</v>
          </cell>
          <cell r="F631">
            <v>0.3</v>
          </cell>
          <cell r="G631">
            <v>3.5</v>
          </cell>
          <cell r="H631">
            <v>15295</v>
          </cell>
        </row>
        <row r="632">
          <cell r="A632" t="str">
            <v>B07N42JB4S</v>
          </cell>
          <cell r="B632" t="str">
            <v>SYVO WT 3130 Aluminum Tripod (133CM), Universal Lightweight Tripod with Mobile Phone Holder Mount &amp; Carry Bag for All Smart Phones, Gopro, Cameras - Brown</v>
          </cell>
          <cell r="C632" t="str">
            <v>Electronics|Cameras&amp;Photography|Accessories|Tripods&amp;Monopods|Tabletop&amp;TravelTripods</v>
          </cell>
          <cell r="D632">
            <v>799</v>
          </cell>
          <cell r="E632">
            <v>3990</v>
          </cell>
          <cell r="F632">
            <v>0.8</v>
          </cell>
          <cell r="G632">
            <v>4.3</v>
          </cell>
          <cell r="H632">
            <v>27139</v>
          </cell>
        </row>
        <row r="633">
          <cell r="A633" t="str">
            <v>B0B31BYXQQ</v>
          </cell>
          <cell r="B633" t="str">
            <v>Boult Audio Airbass Z20 True Wireless, 40H Battery Life, Zen ENC Mic, Type-C Lightning Boult Fast Charging (10Mins=100Mins), BoomX Tech Bass, ENC, IPX5 in Ear Earbuds with mic (Green)</v>
          </cell>
          <cell r="C633" t="str">
            <v>Electronics|Headphones,Earbuds&amp;Accessories|Headphones|In-Ear</v>
          </cell>
          <cell r="D633">
            <v>1399</v>
          </cell>
          <cell r="E633">
            <v>5499</v>
          </cell>
          <cell r="F633">
            <v>0.75</v>
          </cell>
          <cell r="G633">
            <v>3.9</v>
          </cell>
          <cell r="H633">
            <v>9504</v>
          </cell>
        </row>
        <row r="634">
          <cell r="A634" t="str">
            <v>B08CF3B7N1</v>
          </cell>
          <cell r="B634" t="str">
            <v>Portronics Konnect L 1.2M Fast Charging 3A 8 Pin USB Cable with Charge &amp; Sync Function for iPhone, iPad (Grey)</v>
          </cell>
          <cell r="C634" t="str">
            <v>Computers&amp;Accessories|Accessories&amp;Peripherals|Cables&amp;Accessories|Cables|USBCables</v>
          </cell>
          <cell r="D634">
            <v>154</v>
          </cell>
          <cell r="E634">
            <v>399</v>
          </cell>
          <cell r="F634">
            <v>0.61</v>
          </cell>
          <cell r="G634">
            <v>4.2</v>
          </cell>
          <cell r="H634">
            <v>16905</v>
          </cell>
        </row>
        <row r="635">
          <cell r="A635" t="str">
            <v>B07SLMR1K6</v>
          </cell>
          <cell r="B635" t="str">
            <v>SanDisk Ultra Flair 64GB USB 3.0 Pen Drive, Multicolor</v>
          </cell>
          <cell r="C635" t="str">
            <v>Computers&amp;Accessories|ExternalDevices&amp;DataStorage|PenDrives</v>
          </cell>
          <cell r="D635">
            <v>519</v>
          </cell>
          <cell r="E635">
            <v>1350</v>
          </cell>
          <cell r="F635">
            <v>0.62</v>
          </cell>
          <cell r="G635">
            <v>4.3</v>
          </cell>
          <cell r="H635">
            <v>30058</v>
          </cell>
        </row>
        <row r="636">
          <cell r="A636" t="str">
            <v>B09MQSCJQ1</v>
          </cell>
          <cell r="B636" t="str">
            <v>boAt Xtend Smartwatch with Alexa Built-in, 1.69‚Äù HD Display, Multiple Watch Faces, Stress Monitor, Heart &amp; SpO2 Monitoring, 14 Sports Modes, Sleep Monitor, 5 ATM &amp; 7 Days Battery(Charcoal Black)</v>
          </cell>
          <cell r="C636" t="str">
            <v>Electronics|WearableTechnology|SmartWatches</v>
          </cell>
          <cell r="D636">
            <v>2299</v>
          </cell>
          <cell r="E636">
            <v>7990</v>
          </cell>
          <cell r="F636">
            <v>0.71</v>
          </cell>
          <cell r="G636">
            <v>4.2</v>
          </cell>
          <cell r="H636">
            <v>69619</v>
          </cell>
        </row>
        <row r="637">
          <cell r="A637" t="str">
            <v>B094YFFSMY</v>
          </cell>
          <cell r="B637" t="str">
            <v>Tygot Bluetooth Extendable Selfie Sticks with Wireless Remote and Tripod Stand, 3-in-1 Multifunctional Selfie Stick with Tripod Stand Compatible with iPhone/OnePlus/Samsung/Oppo/Vivo and All Phones</v>
          </cell>
          <cell r="C637" t="str">
            <v>Electronics|Mobiles&amp;Accessories|MobileAccessories|Photo&amp;VideoAccessories|SelfieSticks</v>
          </cell>
          <cell r="D637">
            <v>399</v>
          </cell>
          <cell r="E637">
            <v>1999</v>
          </cell>
          <cell r="F637">
            <v>0.8</v>
          </cell>
          <cell r="G637">
            <v>4</v>
          </cell>
          <cell r="H637">
            <v>3382</v>
          </cell>
        </row>
        <row r="638">
          <cell r="A638" t="str">
            <v>B092X94QNQ</v>
          </cell>
          <cell r="B638" t="str">
            <v>boAt Rockerz 330 in-Ear Bluetooth Neckband with Upto 30 Hours Playtime, ASAP  Charge, Signature Sound, Dual Pairing &amp; IPX5 with Mic (Active Black)</v>
          </cell>
          <cell r="C638" t="str">
            <v>Electronics|Headphones,Earbuds&amp;Accessories|Headphones|In-Ear</v>
          </cell>
          <cell r="D638">
            <v>1499</v>
          </cell>
          <cell r="E638">
            <v>3990</v>
          </cell>
          <cell r="F638">
            <v>0.62</v>
          </cell>
          <cell r="G638">
            <v>4.0999999999999996</v>
          </cell>
          <cell r="H638">
            <v>109864</v>
          </cell>
        </row>
        <row r="639">
          <cell r="A639" t="str">
            <v>B0846D5CBP</v>
          </cell>
          <cell r="B639" t="str">
            <v>Casio FX-991ES Plus-2nd Edition Scientific Calculator, Black</v>
          </cell>
          <cell r="C639" t="str">
            <v>OfficeProducts|OfficeElectronics|Calculators|Scientific</v>
          </cell>
          <cell r="D639">
            <v>1295</v>
          </cell>
          <cell r="E639">
            <v>1295</v>
          </cell>
          <cell r="F639">
            <v>0</v>
          </cell>
          <cell r="G639">
            <v>4.5</v>
          </cell>
          <cell r="H639">
            <v>5760</v>
          </cell>
        </row>
        <row r="640">
          <cell r="A640" t="str">
            <v>B00KXULGJQ</v>
          </cell>
          <cell r="B640" t="str">
            <v>TP-Link AC750 Wifi Range Extender | Up to 750Mbps | Dual Band WiFi Extender, Repeater, Wifi Signal Booster, Access Point| Easy Set-Up | Extends Wifi to Smart Home &amp; Alexa Devices (RE200)</v>
          </cell>
          <cell r="C640" t="str">
            <v>Computers&amp;Accessories|NetworkingDevices|Repeaters&amp;Extenders</v>
          </cell>
          <cell r="D640">
            <v>1889</v>
          </cell>
          <cell r="E640">
            <v>5499</v>
          </cell>
          <cell r="F640">
            <v>0.66</v>
          </cell>
          <cell r="G640">
            <v>4.2</v>
          </cell>
          <cell r="H640">
            <v>49551</v>
          </cell>
        </row>
        <row r="641">
          <cell r="A641" t="str">
            <v>B08H9Z3XQW</v>
          </cell>
          <cell r="B641" t="str">
            <v>boAt Bassheads 242 in Ear Wired Earphones with Mic(Blue)</v>
          </cell>
          <cell r="C641" t="str">
            <v>Electronics|Headphones,Earbuds&amp;Accessories|Headphones|In-Ear</v>
          </cell>
          <cell r="D641">
            <v>455</v>
          </cell>
          <cell r="E641">
            <v>1490</v>
          </cell>
          <cell r="F641">
            <v>0.69</v>
          </cell>
          <cell r="G641">
            <v>4.0999999999999996</v>
          </cell>
          <cell r="H641">
            <v>161677</v>
          </cell>
        </row>
        <row r="642">
          <cell r="A642" t="str">
            <v>B08LPJZSSW</v>
          </cell>
          <cell r="B642" t="str">
            <v>DIGITEK¬Æ (DTR 260 GT) Gorilla Tripod/Mini 33 cm (13 Inch) Tripod for Mobile Phone with Phone Mount &amp; Remote, Flexible Gorilla Stand for DSLR &amp; Action Cameras</v>
          </cell>
          <cell r="C642" t="str">
            <v>Electronics|Cameras&amp;Photography|Accessories|Tripods&amp;Monopods|TripodLegs</v>
          </cell>
          <cell r="D642">
            <v>399</v>
          </cell>
          <cell r="E642">
            <v>995</v>
          </cell>
          <cell r="F642">
            <v>0.6</v>
          </cell>
          <cell r="G642">
            <v>3.9</v>
          </cell>
          <cell r="H642">
            <v>21372</v>
          </cell>
        </row>
        <row r="643">
          <cell r="A643" t="str">
            <v>B09MT84WV5</v>
          </cell>
          <cell r="B643" t="str">
            <v>Samsung EVO Plus 128GB microSDXC UHS-I U3 130MB/s Full HD &amp; 4K UHD Memory Card with Adapter (MB-MC128KA), Blue</v>
          </cell>
          <cell r="C643" t="str">
            <v>Electronics|Accessories|MemoryCards|MicroSD</v>
          </cell>
          <cell r="D643">
            <v>1059</v>
          </cell>
          <cell r="E643">
            <v>3999</v>
          </cell>
          <cell r="F643">
            <v>0.74</v>
          </cell>
          <cell r="G643">
            <v>4.3</v>
          </cell>
          <cell r="H643">
            <v>140035</v>
          </cell>
        </row>
        <row r="644">
          <cell r="A644" t="str">
            <v>B08Y1TFSP6</v>
          </cell>
          <cell r="B644" t="str">
            <v>pTron Solero TB301 3A Type-C Data and Fast Charging Cable, Made in India, 480Mbps Data Sync, Strong and Durable 1.5-Meter Nylon Braided USB Cable for Type-C Devices for Charging Adapter (Black)</v>
          </cell>
          <cell r="C644" t="str">
            <v>Computers&amp;Accessories|Accessories&amp;Peripherals|Cables&amp;Accessories|Cables|USBCables</v>
          </cell>
          <cell r="D644">
            <v>149</v>
          </cell>
          <cell r="E644">
            <v>1000</v>
          </cell>
          <cell r="F644">
            <v>0.85</v>
          </cell>
          <cell r="G644">
            <v>3.9</v>
          </cell>
          <cell r="H644">
            <v>24870</v>
          </cell>
        </row>
        <row r="645">
          <cell r="A645" t="str">
            <v>B08CYPB15D</v>
          </cell>
          <cell r="B645" t="str">
            <v>HP 805 Black Original Ink Cartridge</v>
          </cell>
          <cell r="C645" t="str">
            <v>Computers&amp;Accessories|Printers,Inks&amp;Accessories|Inks,Toners&amp;Cartridges|InkjetInkCartridges</v>
          </cell>
          <cell r="D645">
            <v>717</v>
          </cell>
          <cell r="E645">
            <v>761</v>
          </cell>
          <cell r="F645">
            <v>0.06</v>
          </cell>
          <cell r="G645">
            <v>4</v>
          </cell>
          <cell r="H645">
            <v>7199</v>
          </cell>
        </row>
        <row r="646">
          <cell r="A646" t="str">
            <v>B085HY1DGR</v>
          </cell>
          <cell r="B646" t="str">
            <v>Sounce Spiral Charger Cable Protector Data Cable Saver Charging Cord Protective Cable Cover Headphone MacBook Laptop Earphone Cell Phone Set of 3 (Cable Protector (12 Units))</v>
          </cell>
          <cell r="C646" t="str">
            <v>Computers&amp;Accessories|Accessories&amp;Peripherals|Cables&amp;Accessories|CableConnectionProtectors</v>
          </cell>
          <cell r="D646">
            <v>99</v>
          </cell>
          <cell r="E646">
            <v>999</v>
          </cell>
          <cell r="F646">
            <v>0.9</v>
          </cell>
          <cell r="G646">
            <v>4</v>
          </cell>
          <cell r="H646">
            <v>1396</v>
          </cell>
        </row>
        <row r="647">
          <cell r="A647" t="str">
            <v>B00MFPCY5C</v>
          </cell>
          <cell r="B647" t="str">
            <v>GIZGA essentials Universal Silicone Keyboard Protector Skin for 15.6-inches Laptop (5 x 6 x 3 inches)</v>
          </cell>
          <cell r="C647" t="str">
            <v>Computers&amp;Accessories|Accessories&amp;Peripherals|Keyboards,Mice&amp;InputDevices|Keyboard&amp;MiceAccessories|DustCovers</v>
          </cell>
          <cell r="D647">
            <v>39</v>
          </cell>
          <cell r="E647">
            <v>299</v>
          </cell>
          <cell r="F647">
            <v>0.87</v>
          </cell>
          <cell r="G647">
            <v>3.5</v>
          </cell>
          <cell r="H647">
            <v>15233</v>
          </cell>
        </row>
        <row r="648">
          <cell r="A648" t="str">
            <v>B07JJFSG2B</v>
          </cell>
          <cell r="B648" t="str">
            <v>SanDisk Ultra 128 GB USB 3.0 Pen Drive (Black)</v>
          </cell>
          <cell r="C648" t="str">
            <v>Computers&amp;Accessories|ExternalDevices&amp;DataStorage|PenDrives</v>
          </cell>
          <cell r="D648">
            <v>889</v>
          </cell>
          <cell r="E648">
            <v>2500</v>
          </cell>
          <cell r="F648">
            <v>0.64</v>
          </cell>
          <cell r="G648">
            <v>4.3</v>
          </cell>
          <cell r="H648">
            <v>55747</v>
          </cell>
        </row>
        <row r="649">
          <cell r="A649" t="str">
            <v>B09NR6G588</v>
          </cell>
          <cell r="B649" t="str">
            <v>Boult Audio ZCharge Bluetooth Wireless in Ear Earphones with Mic, 40H Playtime and Super Fast Charging, Environmental Noise Cancellation for Pro+ Calling and IPX5 Water Resistant (Black)</v>
          </cell>
          <cell r="C649" t="str">
            <v>Electronics|Headphones,Earbuds&amp;Accessories|Headphones|In-Ear</v>
          </cell>
          <cell r="D649">
            <v>1199</v>
          </cell>
          <cell r="E649">
            <v>4999</v>
          </cell>
          <cell r="F649">
            <v>0.76</v>
          </cell>
          <cell r="G649">
            <v>3.8</v>
          </cell>
          <cell r="H649">
            <v>14961</v>
          </cell>
        </row>
        <row r="650">
          <cell r="A650" t="str">
            <v>B07JPX9CR7</v>
          </cell>
          <cell r="B650" t="str">
            <v>Dell WM118 Wireless Mouse, 2.4 Ghz with USB Nano Receiver, Optical Tracking, 12-Months Battery Life, Ambidextrous, Pc/Mac/Laptop - Black.</v>
          </cell>
          <cell r="C650" t="str">
            <v>Computers&amp;Accessories|Accessories&amp;Peripherals|Keyboards,Mice&amp;InputDevices|Mice</v>
          </cell>
          <cell r="D650">
            <v>569</v>
          </cell>
          <cell r="E650">
            <v>1299</v>
          </cell>
          <cell r="F650">
            <v>0.56000000000000005</v>
          </cell>
          <cell r="G650">
            <v>4.4000000000000004</v>
          </cell>
          <cell r="H650">
            <v>9275</v>
          </cell>
        </row>
        <row r="651">
          <cell r="A651" t="str">
            <v>B08D11DZ2W</v>
          </cell>
          <cell r="B651" t="str">
            <v>Boult Audio AirBass PowerBuds with Inbuilt Powerbank, 120H Total Playtime, IPX7 Fully Waterproof, Lightning Boult Type-C Fast Charging, Low Latency Gaming, TWS Earbuds with Pro+ Calling Mic (Black)</v>
          </cell>
          <cell r="C651" t="str">
            <v>Electronics|Headphones,Earbuds&amp;Accessories|Headphones|In-Ear</v>
          </cell>
          <cell r="D651">
            <v>1499</v>
          </cell>
          <cell r="E651">
            <v>8999</v>
          </cell>
          <cell r="F651">
            <v>0.83</v>
          </cell>
          <cell r="G651">
            <v>3.7</v>
          </cell>
          <cell r="H651">
            <v>28324</v>
          </cell>
        </row>
        <row r="652">
          <cell r="A652" t="str">
            <v>B07Q7561HD</v>
          </cell>
          <cell r="B652" t="str">
            <v>Eveready 1015 Carbon Zinc AA Battery - 10 Pieces</v>
          </cell>
          <cell r="C652" t="str">
            <v>Electronics|GeneralPurposeBatteries&amp;BatteryChargers|DisposableBatteries</v>
          </cell>
          <cell r="D652">
            <v>149</v>
          </cell>
          <cell r="E652">
            <v>180</v>
          </cell>
          <cell r="F652">
            <v>0.17</v>
          </cell>
          <cell r="G652">
            <v>4.4000000000000004</v>
          </cell>
          <cell r="H652">
            <v>644</v>
          </cell>
        </row>
        <row r="653">
          <cell r="A653" t="str">
            <v>B0819HZPXL</v>
          </cell>
          <cell r="B653" t="str">
            <v>Zebronics Zeb-Transformer-M Optical USB Gaming Mouse with LED Effect(Black)</v>
          </cell>
          <cell r="C653" t="str">
            <v>Computers&amp;Accessories|Accessories&amp;Peripherals|PCGamingPeripherals|GamingMice</v>
          </cell>
          <cell r="D653">
            <v>399</v>
          </cell>
          <cell r="E653">
            <v>549</v>
          </cell>
          <cell r="F653">
            <v>0.27</v>
          </cell>
          <cell r="G653">
            <v>4.4000000000000004</v>
          </cell>
          <cell r="H653">
            <v>18139</v>
          </cell>
        </row>
        <row r="654">
          <cell r="A654" t="str">
            <v>B00LXTFMRS</v>
          </cell>
          <cell r="B654" t="str">
            <v>PIDILITE Fevicryl Acrylic Colours Sunflower Kit (10 Colors x 15 ml) DIY Paint, Rich Pigment, Non-Craking Paint for Canvas, Wood, Leather, Earthenware, Metal, Diwali Gifts for Diwali</v>
          </cell>
          <cell r="C654" t="str">
            <v>Home&amp;Kitchen|CraftMaterials|PaintingMaterials|Paints</v>
          </cell>
          <cell r="D654">
            <v>191</v>
          </cell>
          <cell r="E654">
            <v>225</v>
          </cell>
          <cell r="F654">
            <v>0.15</v>
          </cell>
          <cell r="G654">
            <v>4.4000000000000004</v>
          </cell>
          <cell r="H654">
            <v>7203</v>
          </cell>
        </row>
        <row r="655">
          <cell r="A655" t="str">
            <v>B0B9LDCX89</v>
          </cell>
          <cell r="B655" t="str">
            <v>STRIFF Mpad Mouse Mat 230X190X3mm Gaming Mouse Pad, Non-Slip Rubber Base, Waterproof Surface, Premium-Textured, Compatible with Laser and Optical Mice(Universe Black)</v>
          </cell>
          <cell r="C655" t="str">
            <v>Computers&amp;Accessories|Accessories&amp;Peripherals|Keyboards,Mice&amp;InputDevices|Keyboard&amp;MiceAccessories|MousePads</v>
          </cell>
          <cell r="D655">
            <v>129</v>
          </cell>
          <cell r="E655">
            <v>999</v>
          </cell>
          <cell r="F655">
            <v>0.87</v>
          </cell>
          <cell r="G655">
            <v>4.2</v>
          </cell>
          <cell r="H655">
            <v>491</v>
          </cell>
        </row>
        <row r="656">
          <cell r="A656" t="str">
            <v>B0765B3TH7</v>
          </cell>
          <cell r="B656" t="str">
            <v>Gizga Essentials Hard Drive Case Shell, 6.35cm/2.5-inch, Portable Storage Organizer Bag for Earphone USB Cable Power Bank Mobile Charger Digital Gadget Hard Disk, Water Resistance Material, Black</v>
          </cell>
          <cell r="C656" t="str">
            <v>Computers&amp;Accessories|Accessories&amp;Peripherals|HardDiskBags</v>
          </cell>
          <cell r="D656">
            <v>199</v>
          </cell>
          <cell r="E656">
            <v>599</v>
          </cell>
          <cell r="F656">
            <v>0.67</v>
          </cell>
          <cell r="G656">
            <v>4.5</v>
          </cell>
          <cell r="H656">
            <v>13568</v>
          </cell>
        </row>
        <row r="657">
          <cell r="A657" t="str">
            <v>B0B1F6GQPS</v>
          </cell>
          <cell r="B657" t="str">
            <v>Boult Audio FXCharge with ENC, 32H Playtime, 5min=7H Type C Fast Charging, Zen ENC, 14.2 mm BoomX Rich Bass, IPX5, Bluetooth Wireless in Ear Earphones Neckband with mic (Black)</v>
          </cell>
          <cell r="C657" t="str">
            <v>Electronics|Headphones,Earbuds&amp;Accessories|Headphones|In-Ear</v>
          </cell>
          <cell r="D657">
            <v>999</v>
          </cell>
          <cell r="E657">
            <v>4499</v>
          </cell>
          <cell r="F657">
            <v>0.78</v>
          </cell>
          <cell r="G657">
            <v>3.8</v>
          </cell>
          <cell r="H657">
            <v>3390</v>
          </cell>
        </row>
        <row r="658">
          <cell r="A658" t="str">
            <v>B07LG59NPV</v>
          </cell>
          <cell r="B658" t="str">
            <v>Boult Audio Probass Curve Bluetooth Wireless in Ear Earphones with Mic with Ipx5 Water Resistant, 12H Battery Life &amp; Extra Bass (Black)</v>
          </cell>
          <cell r="C658" t="str">
            <v>Electronics|Headphones,Earbuds&amp;Accessories|Headphones|In-Ear</v>
          </cell>
          <cell r="D658">
            <v>899</v>
          </cell>
          <cell r="E658">
            <v>4499</v>
          </cell>
          <cell r="F658">
            <v>0.8</v>
          </cell>
          <cell r="G658">
            <v>3.8</v>
          </cell>
          <cell r="H658">
            <v>103052</v>
          </cell>
        </row>
        <row r="659">
          <cell r="A659" t="str">
            <v>B07RD611Z8</v>
          </cell>
          <cell r="B659" t="str">
            <v>Ambrane 20000mAh Power Bank with 20W Fast Charging, Triple Output, Power Delivery, Type C Input, Made in India, Multi-Layer Protection, Li-Polymer + Type C Cable (Stylo-20k, Black)</v>
          </cell>
          <cell r="C659" t="str">
            <v>Electronics|Mobiles&amp;Accessories|MobileAccessories|Chargers|PowerBanks</v>
          </cell>
          <cell r="D659">
            <v>1799</v>
          </cell>
          <cell r="E659">
            <v>2499</v>
          </cell>
          <cell r="F659">
            <v>0.28000000000000003</v>
          </cell>
          <cell r="G659">
            <v>4.0999999999999996</v>
          </cell>
          <cell r="H659">
            <v>18678</v>
          </cell>
        </row>
        <row r="660">
          <cell r="A660" t="str">
            <v>B08WRWPM22</v>
          </cell>
          <cell r="B660" t="str">
            <v>boAt Micro USB 55 Tangle-free, Sturdy Micro USB Cable with 3A Fast Charging &amp; 480mbps Data Transmission (Black)</v>
          </cell>
          <cell r="C660" t="str">
            <v>Computers&amp;Accessories|Accessories&amp;Peripherals|Cables&amp;Accessories|Cables|USBCables</v>
          </cell>
          <cell r="D660">
            <v>176.63</v>
          </cell>
          <cell r="E660">
            <v>499</v>
          </cell>
          <cell r="F660">
            <v>0.65</v>
          </cell>
          <cell r="G660">
            <v>4.0999999999999996</v>
          </cell>
          <cell r="H660">
            <v>15189</v>
          </cell>
        </row>
        <row r="661">
          <cell r="A661" t="str">
            <v>B00AXHBBXU</v>
          </cell>
          <cell r="B661" t="str">
            <v>Casio FX-82MS 2nd Gen Non-Programmable Scientific Calculator, 240 Functions and 2-line Display, Black</v>
          </cell>
          <cell r="C661" t="str">
            <v>OfficeProducts|OfficeElectronics|Calculators|Scientific</v>
          </cell>
          <cell r="D661">
            <v>522</v>
          </cell>
          <cell r="E661">
            <v>550</v>
          </cell>
          <cell r="F661">
            <v>0.05</v>
          </cell>
          <cell r="G661">
            <v>4.4000000000000004</v>
          </cell>
          <cell r="H661">
            <v>12179</v>
          </cell>
        </row>
        <row r="662">
          <cell r="A662" t="str">
            <v>B08MCD9JFY</v>
          </cell>
          <cell r="B662" t="str">
            <v>Tygot 10 Inches Big LED Ring Light for Camera, Phone tiktok YouTube Video Shooting and Makeup, 10" inch Ring Light with 7 Feet Long Foldable and Lightweight Tripod Stand</v>
          </cell>
          <cell r="C662" t="str">
            <v>Electronics|Cameras&amp;Photography|Flashes|Macro&amp;RinglightFlashes</v>
          </cell>
          <cell r="D662">
            <v>799</v>
          </cell>
          <cell r="E662">
            <v>1999</v>
          </cell>
          <cell r="F662">
            <v>0.6</v>
          </cell>
          <cell r="G662">
            <v>3.8</v>
          </cell>
          <cell r="H662">
            <v>12958</v>
          </cell>
        </row>
        <row r="663">
          <cell r="A663" t="str">
            <v>B083RCTXLL</v>
          </cell>
          <cell r="B663" t="str">
            <v>HP X200 Wireless Mouse with 2.4 GHz Wireless connectivity, Adjustable DPI up to 1600, ambidextrous Design, and 18-Month Long Battery Life. 3-Years Warranty (6VY95AA)</v>
          </cell>
          <cell r="C663" t="str">
            <v>Computers&amp;Accessories|Accessories&amp;Peripherals|Keyboards,Mice&amp;InputDevices|Mice</v>
          </cell>
          <cell r="D663">
            <v>681</v>
          </cell>
          <cell r="E663">
            <v>1199</v>
          </cell>
          <cell r="F663">
            <v>0.43</v>
          </cell>
          <cell r="G663">
            <v>4.2</v>
          </cell>
          <cell r="H663">
            <v>8258</v>
          </cell>
        </row>
        <row r="664">
          <cell r="A664" t="str">
            <v>B08HLZ28QC</v>
          </cell>
          <cell r="B664" t="str">
            <v>Oakter Mini UPS for 12V WiFi Router Broadband Modem | Backup Upto 4 Hours | WiFi Router UPS Power Backup During Power Cuts | UPS for 12V Router Broadband Modem | Current Surge &amp; Deep Discharge Protection</v>
          </cell>
          <cell r="C664" t="str">
            <v>Computers&amp;Accessories|NetworkingDevices</v>
          </cell>
          <cell r="D664">
            <v>1199</v>
          </cell>
          <cell r="E664">
            <v>3490</v>
          </cell>
          <cell r="F664">
            <v>0.66</v>
          </cell>
          <cell r="G664">
            <v>4.0999999999999996</v>
          </cell>
          <cell r="H664">
            <v>11716</v>
          </cell>
        </row>
        <row r="665">
          <cell r="A665" t="str">
            <v>B07GVR9TG7</v>
          </cell>
          <cell r="B665" t="str">
            <v>TP-Link Archer AC1200 Archer C6 Wi-Fi Speed Up to 867 Mbps/5 GHz + 400 Mbps/2.4 GHz, 5 Gigabit Ports, 4 External Antennas, MU-MIMO, Dual Band, WiFi Coverage with Access Point Mode, Black</v>
          </cell>
          <cell r="C665" t="str">
            <v>Computers&amp;Accessories|NetworkingDevices|Routers</v>
          </cell>
          <cell r="D665">
            <v>2499</v>
          </cell>
          <cell r="E665">
            <v>4999</v>
          </cell>
          <cell r="F665">
            <v>0.5</v>
          </cell>
          <cell r="G665">
            <v>4.4000000000000004</v>
          </cell>
          <cell r="H665">
            <v>35024</v>
          </cell>
        </row>
        <row r="666">
          <cell r="A666" t="str">
            <v>B0856HY85J</v>
          </cell>
          <cell r="B666" t="str">
            <v>boAt Rockerz 550 Over Ear Bluetooth Headphones with Upto 20 Hours Playback, 50MM Drivers, Soft Padded Ear Cushions and Physical Noise Isolation, Without Mic (Black)</v>
          </cell>
          <cell r="C666" t="str">
            <v>Electronics|Headphones,Earbuds&amp;Accessories|Headphones|Over-Ear</v>
          </cell>
          <cell r="D666">
            <v>1799</v>
          </cell>
          <cell r="E666">
            <v>4999</v>
          </cell>
          <cell r="F666">
            <v>0.64</v>
          </cell>
          <cell r="G666">
            <v>4.0999999999999996</v>
          </cell>
          <cell r="H666">
            <v>55192</v>
          </cell>
        </row>
        <row r="667">
          <cell r="A667" t="str">
            <v>B07CD2BN46</v>
          </cell>
          <cell r="B667" t="str">
            <v>Xiaomi Mi Wired in Ear Earphones with Mic Basic with Ultra Deep Bass &amp; Aluminum Alloy Sound Chamber (Black)</v>
          </cell>
          <cell r="C667" t="str">
            <v>Electronics|Headphones,Earbuds&amp;Accessories|Headphones|In-Ear</v>
          </cell>
          <cell r="D667">
            <v>429</v>
          </cell>
          <cell r="E667">
            <v>599</v>
          </cell>
          <cell r="F667">
            <v>0.28000000000000003</v>
          </cell>
          <cell r="G667">
            <v>4.0999999999999996</v>
          </cell>
          <cell r="H667">
            <v>119466</v>
          </cell>
        </row>
        <row r="668">
          <cell r="A668" t="str">
            <v>B07PLHTTB4</v>
          </cell>
          <cell r="B668" t="str">
            <v>Zodo 8. 5 inch LCD E-Writer Electronic Writing Pad/Tablet Drawing Board (Paperless Memo Digital Tablet)</v>
          </cell>
          <cell r="C668" t="str">
            <v>Computers&amp;Accessories|Accessories&amp;Peripherals|Keyboards,Mice&amp;InputDevices|GraphicTablets</v>
          </cell>
          <cell r="D668">
            <v>100</v>
          </cell>
          <cell r="E668">
            <v>499</v>
          </cell>
          <cell r="F668">
            <v>0.8</v>
          </cell>
          <cell r="G668">
            <v>3.5</v>
          </cell>
          <cell r="H668">
            <v>9638</v>
          </cell>
        </row>
        <row r="669">
          <cell r="A669" t="str">
            <v>B077T3BG5L</v>
          </cell>
          <cell r="B669" t="str">
            <v>Zebronics ZEB-KM2100 Multimedia USB Keyboard Comes with 114 Keys Including 12 Dedicated Multimedia Keys &amp; with Rupee Key</v>
          </cell>
          <cell r="C669" t="str">
            <v>Computers&amp;Accessories|Accessories&amp;Peripherals|Keyboards,Mice&amp;InputDevices|Keyboards</v>
          </cell>
          <cell r="D669">
            <v>329</v>
          </cell>
          <cell r="E669">
            <v>399</v>
          </cell>
          <cell r="F669">
            <v>0.18</v>
          </cell>
          <cell r="G669">
            <v>3.6</v>
          </cell>
          <cell r="H669">
            <v>33735</v>
          </cell>
        </row>
        <row r="670">
          <cell r="A670" t="str">
            <v>B08DDRGWTJ</v>
          </cell>
          <cell r="B670" t="str">
            <v>MI Usb Type-C Cable Smartphone (Black)</v>
          </cell>
          <cell r="C670" t="str">
            <v>Computers&amp;Accessories|Accessories&amp;Peripherals|Cables&amp;Accessories|Cables|USBCables</v>
          </cell>
          <cell r="D670">
            <v>229</v>
          </cell>
          <cell r="E670">
            <v>299</v>
          </cell>
          <cell r="F670">
            <v>0.23</v>
          </cell>
          <cell r="G670">
            <v>4.3</v>
          </cell>
          <cell r="H670">
            <v>30411</v>
          </cell>
        </row>
        <row r="671">
          <cell r="A671" t="str">
            <v>B079Y6JZC8</v>
          </cell>
          <cell r="B671" t="str">
            <v>ZEBRONICS Zeb-Comfort Wired USB Mouse, 3-Button, 1000 DPI Optical Sensor, Plug &amp; Play, for Windows/Mac, Black</v>
          </cell>
          <cell r="C671" t="str">
            <v>Computers&amp;Accessories|Accessories&amp;Peripherals|Keyboards,Mice&amp;InputDevices|Mice</v>
          </cell>
          <cell r="D671">
            <v>139</v>
          </cell>
          <cell r="E671">
            <v>299</v>
          </cell>
          <cell r="F671">
            <v>0.54</v>
          </cell>
          <cell r="G671">
            <v>3.8</v>
          </cell>
          <cell r="H671">
            <v>3044</v>
          </cell>
        </row>
        <row r="672">
          <cell r="A672" t="str">
            <v>B0856HNMR7</v>
          </cell>
          <cell r="B672" t="str">
            <v>boAt Rockerz 370 On Ear Bluetooth Headphones with Upto 12 Hours Playtime, Cozy Padded Earcups and Bluetooth v5.0, with Mic (Buoyant Black)</v>
          </cell>
          <cell r="C672" t="str">
            <v>Electronics|Headphones,Earbuds&amp;Accessories|Headphones|On-Ear</v>
          </cell>
          <cell r="D672">
            <v>1199</v>
          </cell>
          <cell r="E672">
            <v>2499</v>
          </cell>
          <cell r="F672">
            <v>0.52</v>
          </cell>
          <cell r="G672">
            <v>4</v>
          </cell>
          <cell r="H672">
            <v>33584</v>
          </cell>
        </row>
        <row r="673">
          <cell r="A673" t="str">
            <v>B0B12K5BPM</v>
          </cell>
          <cell r="B673" t="str">
            <v>ZEBRONICS Zeb-Astra 20 Wireless BT v5.0 Portable Speaker with 10W RMS Output, TWS, 10H Backup Approx, Built in Rechargeable Battery FM Radio, AUX, mSD, USB, Call Function and Dual 52mm Drivers Multi</v>
          </cell>
          <cell r="C673" t="str">
            <v>Electronics|HomeAudio|Speakers|BluetoothSpeakers</v>
          </cell>
          <cell r="D673">
            <v>1049</v>
          </cell>
          <cell r="E673">
            <v>2299</v>
          </cell>
          <cell r="F673">
            <v>0.54</v>
          </cell>
          <cell r="G673">
            <v>3.9</v>
          </cell>
          <cell r="H673">
            <v>1779</v>
          </cell>
        </row>
        <row r="674">
          <cell r="A674" t="str">
            <v>B08MTCKDYN</v>
          </cell>
          <cell r="B674" t="str">
            <v>Gizga Essentials Spiral Cable Protector Cord Saver for Mac Charger, iPhone Charger, Wire Protector, Lightweight Durable Flexible Wire Winder for Charging Cables, Data Cables, Earphones, Pack of 10</v>
          </cell>
          <cell r="C674" t="str">
            <v>Electronics|Mobiles&amp;Accessories|MobileAccessories|D√©cor</v>
          </cell>
          <cell r="D674">
            <v>119</v>
          </cell>
          <cell r="E674">
            <v>299</v>
          </cell>
          <cell r="F674">
            <v>0.6</v>
          </cell>
          <cell r="G674">
            <v>4.0999999999999996</v>
          </cell>
          <cell r="H674">
            <v>5999</v>
          </cell>
        </row>
        <row r="675">
          <cell r="A675" t="str">
            <v>B08CF3D7QR</v>
          </cell>
          <cell r="B675" t="str">
            <v>Portronics Konnect L POR-1081 Fast Charging 3A Type-C Cable 1.2Meter with Charge &amp; Sync Function for All Type-C Devices (Grey)</v>
          </cell>
          <cell r="C675" t="str">
            <v>Computers&amp;Accessories|Accessories&amp;Peripherals|Cables&amp;Accessories|Cables|USBCables</v>
          </cell>
          <cell r="D675">
            <v>154</v>
          </cell>
          <cell r="E675">
            <v>339</v>
          </cell>
          <cell r="F675">
            <v>0.55000000000000004</v>
          </cell>
          <cell r="G675">
            <v>4.3</v>
          </cell>
          <cell r="H675">
            <v>13391</v>
          </cell>
        </row>
        <row r="676">
          <cell r="A676" t="str">
            <v>B00LVMTA2A</v>
          </cell>
          <cell r="B676" t="str">
            <v>Panasonic CR-2032/5BE Lithium Coin Battery - Pack of 5</v>
          </cell>
          <cell r="C676" t="str">
            <v>Electronics|GeneralPurposeBatteries&amp;BatteryChargers</v>
          </cell>
          <cell r="D676">
            <v>225</v>
          </cell>
          <cell r="E676">
            <v>250</v>
          </cell>
          <cell r="F676">
            <v>0.1</v>
          </cell>
          <cell r="G676">
            <v>4.4000000000000004</v>
          </cell>
          <cell r="H676">
            <v>26556</v>
          </cell>
        </row>
        <row r="677">
          <cell r="A677" t="str">
            <v>B07TR5HSR9</v>
          </cell>
          <cell r="B677" t="str">
            <v>MemeHo¬Æ Smart Standard Multi-Purpose Laptop Table with Dock Stand/Study Table/Bed Table/Foldable and Portable/Ergonomic &amp; Rounded Edges/Non-Slip Legs/Engineered Wood with Cup Holder (Black)</v>
          </cell>
          <cell r="C677" t="str">
            <v>Computers&amp;Accessories|Accessories&amp;Peripherals|LaptopAccessories|Lapdesks</v>
          </cell>
          <cell r="D677">
            <v>656</v>
          </cell>
          <cell r="E677">
            <v>1499</v>
          </cell>
          <cell r="F677">
            <v>0.56000000000000005</v>
          </cell>
          <cell r="G677">
            <v>4.3</v>
          </cell>
          <cell r="H677">
            <v>25903</v>
          </cell>
        </row>
        <row r="678">
          <cell r="A678" t="str">
            <v>B0819ZZK5K</v>
          </cell>
          <cell r="B678" t="str">
            <v>SanDisk Ultra Dual Drive Go USB Type C Pendrive for Mobile (Black, 128 GB, 5Y - SDDDC3-128G-I35)</v>
          </cell>
          <cell r="C678" t="str">
            <v>Computers&amp;Accessories|ExternalDevices&amp;DataStorage|PenDrives</v>
          </cell>
          <cell r="D678">
            <v>1109</v>
          </cell>
          <cell r="E678">
            <v>2800</v>
          </cell>
          <cell r="F678">
            <v>0.6</v>
          </cell>
          <cell r="G678">
            <v>4.3</v>
          </cell>
          <cell r="H678">
            <v>53464</v>
          </cell>
        </row>
        <row r="679">
          <cell r="A679" t="str">
            <v>B096VF5YYF</v>
          </cell>
          <cell r="B679" t="str">
            <v>boAt Xtend Smartwatch with Alexa Built-in, 1.69‚Äù HD Display, Multiple Watch Faces, Stress Monitor, Heart &amp; SpO2 Monitoring, 14 Sports Modes, Sleep Monitor, 5 ATM &amp; 7 Days Battery(Pitch Black)</v>
          </cell>
          <cell r="C679" t="str">
            <v>Electronics|WearableTechnology|SmartWatches</v>
          </cell>
          <cell r="D679">
            <v>2999</v>
          </cell>
          <cell r="E679">
            <v>7990</v>
          </cell>
          <cell r="F679">
            <v>0.62</v>
          </cell>
          <cell r="G679">
            <v>4.0999999999999996</v>
          </cell>
          <cell r="H679">
            <v>48448</v>
          </cell>
        </row>
        <row r="680">
          <cell r="A680" t="str">
            <v>B08QJJCY2Q</v>
          </cell>
          <cell r="B680" t="str">
            <v>Tizum Mouse Pad/ Computer Mouse Mat with Anti-Slip Rubber Base | Smooth Mouse Control | Spill-Resistant Surface for Laptop, Notebook, MacBook, Gaming, Laser/ Optical Mouse, 9.4‚Äùx 7.9‚Äù, Multicolored</v>
          </cell>
          <cell r="C680" t="str">
            <v>Computers&amp;Accessories|Accessories&amp;Peripherals|Keyboards,Mice&amp;InputDevices|Keyboard&amp;MiceAccessories|MousePads</v>
          </cell>
          <cell r="D680">
            <v>169</v>
          </cell>
          <cell r="E680">
            <v>299</v>
          </cell>
          <cell r="F680">
            <v>0.43</v>
          </cell>
          <cell r="G680">
            <v>4.4000000000000004</v>
          </cell>
          <cell r="H680">
            <v>5176</v>
          </cell>
        </row>
        <row r="681">
          <cell r="A681" t="str">
            <v>B07L5L4GTB</v>
          </cell>
          <cell r="B681" t="str">
            <v>Epson 003 65 ml for EcoTank L1110/L3100/L3101/L3110/L3115/L3116/L3150/L3151/L3152/L3156/L5190 Black Ink Bottle</v>
          </cell>
          <cell r="C681" t="str">
            <v>Computers&amp;Accessories|Printers,Inks&amp;Accessories|Inks,Toners&amp;Cartridges|InkjetInkCartridges</v>
          </cell>
          <cell r="D681">
            <v>309</v>
          </cell>
          <cell r="E681">
            <v>404</v>
          </cell>
          <cell r="F681">
            <v>0.24</v>
          </cell>
          <cell r="G681">
            <v>4.4000000000000004</v>
          </cell>
          <cell r="H681">
            <v>8614</v>
          </cell>
        </row>
        <row r="682">
          <cell r="A682" t="str">
            <v>B07L8KNP5F</v>
          </cell>
          <cell r="B682" t="str">
            <v>ZEBRONICS Zeb-Thunder Bluetooth Wireless Over Ear Headphone FM, mSD, 9 hrs Playback with Mic (Black)</v>
          </cell>
          <cell r="C682" t="str">
            <v>Electronics|Headphones,Earbuds&amp;Accessories|Headphones|On-Ear</v>
          </cell>
          <cell r="D682">
            <v>599</v>
          </cell>
          <cell r="E682">
            <v>1399</v>
          </cell>
          <cell r="F682">
            <v>0.56999999999999995</v>
          </cell>
          <cell r="G682">
            <v>3.8</v>
          </cell>
          <cell r="H682">
            <v>60026</v>
          </cell>
        </row>
        <row r="683">
          <cell r="A683" t="str">
            <v>B08CF4SCNP</v>
          </cell>
          <cell r="B683" t="str">
            <v>Quantum QHM-7406 Full-Sized Keyboard with () Rupee Symbol, Hotkeys and 3-pieces LED function for Desktop/Laptop/Smart TV Spill-Resistant Wired USB Keyboard with 10 million keystrokes lifespan (Black)</v>
          </cell>
          <cell r="C683" t="str">
            <v>Computers&amp;Accessories|Accessories&amp;Peripherals|Keyboards,Mice&amp;InputDevices|Keyboards</v>
          </cell>
          <cell r="D683">
            <v>299</v>
          </cell>
          <cell r="E683">
            <v>599</v>
          </cell>
          <cell r="F683">
            <v>0.5</v>
          </cell>
          <cell r="G683">
            <v>3.8</v>
          </cell>
          <cell r="H683">
            <v>3066</v>
          </cell>
        </row>
        <row r="684">
          <cell r="A684" t="str">
            <v>B09XX51X2G</v>
          </cell>
          <cell r="B684" t="str">
            <v>STRIFF Laptop Tabletop Stand, Fold-Up, Adjustable, Ventilated, Portable Holder for Desk, Aluminum Foldable Laptop Ergonomic Compatibility with up to 15.6-inch Laptop, All Mac, Tab, and Mobile (Silver)</v>
          </cell>
          <cell r="C684" t="str">
            <v>Computers&amp;Accessories|Accessories&amp;Peripherals|LaptopAccessories|Lapdesks</v>
          </cell>
          <cell r="D684">
            <v>449</v>
          </cell>
          <cell r="E684">
            <v>999</v>
          </cell>
          <cell r="F684">
            <v>0.55000000000000004</v>
          </cell>
          <cell r="G684">
            <v>4</v>
          </cell>
          <cell r="H684">
            <v>2102</v>
          </cell>
        </row>
        <row r="685">
          <cell r="A685" t="str">
            <v>B01M72LILF</v>
          </cell>
          <cell r="B685" t="str">
            <v>Logitech M221 Wireless Mouse, Silent Buttons, 2.4 GHz with USB Mini Receiver, 1000 DPI Optical Tracking, 18-Month Battery Life, Ambidextrous PC / Mac / Laptop - Charcoal Grey</v>
          </cell>
          <cell r="C685" t="str">
            <v>Computers&amp;Accessories|Accessories&amp;Peripherals|Keyboards,Mice&amp;InputDevices|Mice</v>
          </cell>
          <cell r="D685">
            <v>799</v>
          </cell>
          <cell r="E685">
            <v>1295</v>
          </cell>
          <cell r="F685">
            <v>0.38</v>
          </cell>
          <cell r="G685">
            <v>4.4000000000000004</v>
          </cell>
          <cell r="H685">
            <v>34852</v>
          </cell>
        </row>
        <row r="686">
          <cell r="A686" t="str">
            <v>B07KSMBL2H</v>
          </cell>
          <cell r="B686" t="str">
            <v>AmazonBasics Flexible Premium HDMI Cable (Black, 4K@60Hz, 18Gbps), 3-Foot</v>
          </cell>
          <cell r="C686" t="str">
            <v>Electronics|HomeTheater,TV&amp;Video|Accessories|Cables|HDMICables</v>
          </cell>
          <cell r="D686">
            <v>219</v>
          </cell>
          <cell r="E686">
            <v>700</v>
          </cell>
          <cell r="F686">
            <v>0.69</v>
          </cell>
          <cell r="G686">
            <v>4.4000000000000004</v>
          </cell>
          <cell r="H686">
            <v>426972</v>
          </cell>
        </row>
        <row r="687">
          <cell r="A687" t="str">
            <v>B00LZLQ624</v>
          </cell>
          <cell r="B687" t="str">
            <v>Classmate Soft Cover 6 Subject Spiral Binding Notebook, Single Line, 300 Pages</v>
          </cell>
          <cell r="C687" t="str">
            <v>OfficeProducts|OfficePaperProducts|Paper|Stationery|Notebooks,WritingPads&amp;Diaries|WireboundNotebooks</v>
          </cell>
          <cell r="D687">
            <v>157</v>
          </cell>
          <cell r="E687">
            <v>160</v>
          </cell>
          <cell r="F687">
            <v>0.02</v>
          </cell>
          <cell r="G687">
            <v>4.5</v>
          </cell>
          <cell r="H687">
            <v>8618</v>
          </cell>
        </row>
        <row r="688">
          <cell r="A688" t="str">
            <v>B07DJLFMPS</v>
          </cell>
          <cell r="B688" t="str">
            <v>HP 32GB Class 10 MicroSD Memory Card (U1 TF Card¬†32GB)</v>
          </cell>
          <cell r="C688" t="str">
            <v>Electronics|Accessories|MemoryCards|MicroSD</v>
          </cell>
          <cell r="D688">
            <v>369</v>
          </cell>
          <cell r="E688">
            <v>1600</v>
          </cell>
          <cell r="F688">
            <v>0.77</v>
          </cell>
          <cell r="G688">
            <v>4</v>
          </cell>
          <cell r="H688">
            <v>32625</v>
          </cell>
        </row>
        <row r="689">
          <cell r="A689" t="str">
            <v>B09GB5B4BK</v>
          </cell>
          <cell r="B689" t="str">
            <v>HP 150 Wireless USB Mouse with Ergonomic and ambidextrous Design, 1600 DPI Optical Tracking, 2.4 GHz Wireless connectivity, Dual-Function Scroll Wheel and 12 Month Long Battery Life. 3-Years Warranty.</v>
          </cell>
          <cell r="C689" t="str">
            <v>Computers&amp;Accessories|Accessories&amp;Peripherals|Keyboards,Mice&amp;InputDevices|Mice</v>
          </cell>
          <cell r="D689">
            <v>599</v>
          </cell>
          <cell r="E689">
            <v>899</v>
          </cell>
          <cell r="F689">
            <v>0.33</v>
          </cell>
          <cell r="G689">
            <v>4</v>
          </cell>
          <cell r="H689">
            <v>4018</v>
          </cell>
        </row>
        <row r="690">
          <cell r="A690" t="str">
            <v>B015ZXUDD0</v>
          </cell>
          <cell r="B690" t="str">
            <v>Duracell Rechargeable AA 1300mAh Batteries, 4Pcs</v>
          </cell>
          <cell r="C690" t="str">
            <v>Electronics|GeneralPurposeBatteries&amp;BatteryChargers|RechargeableBatteries</v>
          </cell>
          <cell r="D690">
            <v>479</v>
          </cell>
          <cell r="E690">
            <v>599</v>
          </cell>
          <cell r="F690">
            <v>0.2</v>
          </cell>
          <cell r="G690">
            <v>4.3</v>
          </cell>
          <cell r="H690">
            <v>11687</v>
          </cell>
        </row>
        <row r="691">
          <cell r="A691" t="str">
            <v>B085DTN6R2</v>
          </cell>
          <cell r="B691" t="str">
            <v>Portronics Konnect CL 20W POR-1067 Type-C to 8 Pin USB 1.2M Cable with Power Delivery &amp; 3A Quick Charge Support, Nylon Braided for All Type-C and 8 Pin Devices, Green</v>
          </cell>
          <cell r="C691" t="str">
            <v>Computers&amp;Accessories|Accessories&amp;Peripherals|Cables&amp;Accessories|Cables|USBCables</v>
          </cell>
          <cell r="D691">
            <v>350</v>
          </cell>
          <cell r="E691">
            <v>899</v>
          </cell>
          <cell r="F691">
            <v>0.61</v>
          </cell>
          <cell r="G691">
            <v>4.2</v>
          </cell>
          <cell r="H691">
            <v>2262</v>
          </cell>
        </row>
        <row r="692">
          <cell r="A692" t="str">
            <v>B09PL79D2X</v>
          </cell>
          <cell r="B692" t="str">
            <v>boAt Airdopes 181 in-Ear True Wireless Earbuds with ENx  Tech, Beast  Mode(Low Latency Upto 60ms) for Gaming, with Mic, ASAP  Charge, 20H Playtime, Bluetooth v5.2, IPX4 &amp; IWP (Cool Grey)</v>
          </cell>
          <cell r="C692" t="str">
            <v>Electronics|Headphones,Earbuds&amp;Accessories|Headphones|In-Ear</v>
          </cell>
          <cell r="D692">
            <v>1598</v>
          </cell>
          <cell r="E692">
            <v>2990</v>
          </cell>
          <cell r="F692">
            <v>0.47</v>
          </cell>
          <cell r="G692">
            <v>3.8</v>
          </cell>
          <cell r="H692">
            <v>11015</v>
          </cell>
        </row>
        <row r="693">
          <cell r="A693" t="str">
            <v>B098K3H92Z</v>
          </cell>
          <cell r="B693" t="str">
            <v>TP-Link USB Bluetooth Adapter for PC, 5.0 Bluetooth Dongle Receiver (UB500) Supports Windows 11/10/8.1/7 for Desktop, Laptop, Mouse, Keyboard, Printers, Headsets, Speakers, PS4/ Xbox Controllers</v>
          </cell>
          <cell r="C693" t="str">
            <v>Computers&amp;Accessories|NetworkingDevices|NetworkAdapters|BluetoothAdapters</v>
          </cell>
          <cell r="D693">
            <v>599</v>
          </cell>
          <cell r="E693">
            <v>899</v>
          </cell>
          <cell r="F693">
            <v>0.33</v>
          </cell>
          <cell r="G693">
            <v>4.3</v>
          </cell>
          <cell r="H693">
            <v>95116</v>
          </cell>
        </row>
        <row r="694">
          <cell r="A694" t="str">
            <v>B09KLVMZ3B</v>
          </cell>
          <cell r="B694" t="str">
            <v>Portronics Konnect L 1.2M POR-1401 Fast Charging 3A 8 Pin USB Cable with Charge &amp; Sync Function (White)</v>
          </cell>
          <cell r="C694" t="str">
            <v>Computers&amp;Accessories|Accessories&amp;Peripherals|Cables&amp;Accessories|Cables|USBCables</v>
          </cell>
          <cell r="D694">
            <v>159</v>
          </cell>
          <cell r="E694">
            <v>399</v>
          </cell>
          <cell r="F694">
            <v>0.6</v>
          </cell>
          <cell r="G694">
            <v>4.0999999999999996</v>
          </cell>
          <cell r="H694">
            <v>4768</v>
          </cell>
        </row>
        <row r="695">
          <cell r="A695" t="str">
            <v>B084PJSSQ1</v>
          </cell>
          <cell r="B695" t="str">
            <v>SanDisk Ultra Dual Drive Luxe USB Type C Flash Drive (Silver, 128 GB, 5Y - SDDDC4-128G-I35)</v>
          </cell>
          <cell r="C695" t="str">
            <v>Computers&amp;Accessories|ExternalDevices&amp;DataStorage|PenDrives</v>
          </cell>
          <cell r="D695">
            <v>1299</v>
          </cell>
          <cell r="E695">
            <v>3000</v>
          </cell>
          <cell r="F695">
            <v>0.56999999999999995</v>
          </cell>
          <cell r="G695">
            <v>4.3</v>
          </cell>
          <cell r="H695">
            <v>23022</v>
          </cell>
        </row>
        <row r="696">
          <cell r="A696" t="str">
            <v>B097R25DP7</v>
          </cell>
          <cell r="B696" t="str">
            <v>Noise ColorFit Pulse Smartwatch with 3.56 cm (1.4") Full Touch HD Display, SpO2, Heart Rate, Sleep Monitors &amp; 10-Day Battery - Jet Black</v>
          </cell>
          <cell r="C696" t="str">
            <v>Electronics|WearableTechnology|SmartWatches</v>
          </cell>
          <cell r="D696">
            <v>1599</v>
          </cell>
          <cell r="E696">
            <v>4999</v>
          </cell>
          <cell r="F696">
            <v>0.68</v>
          </cell>
          <cell r="G696">
            <v>4</v>
          </cell>
          <cell r="H696">
            <v>67951</v>
          </cell>
        </row>
        <row r="697">
          <cell r="A697" t="str">
            <v>B097C564GC</v>
          </cell>
          <cell r="B697" t="str">
            <v>rts [2 Pack] Mini USB C Type C Adapter Plug, Type C Female to USB A Male Charger Charging Cable Adapter Converter compatible for iPhone, Samsung S20 ultra/S21/S10/S8/S9/MacBook Pro iPad Silver</v>
          </cell>
          <cell r="C697" t="str">
            <v>Computers&amp;Accessories|Accessories&amp;Peripherals|Adapters|USBtoUSBAdapters</v>
          </cell>
          <cell r="D697">
            <v>294</v>
          </cell>
          <cell r="E697">
            <v>4999</v>
          </cell>
          <cell r="F697">
            <v>0.94</v>
          </cell>
          <cell r="G697">
            <v>4.3</v>
          </cell>
          <cell r="H697">
            <v>4426</v>
          </cell>
        </row>
        <row r="698">
          <cell r="A698" t="str">
            <v>B08CYNJ5KY</v>
          </cell>
          <cell r="B698" t="str">
            <v>HP 682 Black Original Ink Cartridge</v>
          </cell>
          <cell r="C698" t="str">
            <v>Computers&amp;Accessories|Printers,Inks&amp;Accessories|Inks,Toners&amp;Cartridges|InkjetInkCartridges</v>
          </cell>
          <cell r="D698">
            <v>828</v>
          </cell>
          <cell r="E698">
            <v>861</v>
          </cell>
          <cell r="F698">
            <v>0.04</v>
          </cell>
          <cell r="G698">
            <v>4.2</v>
          </cell>
          <cell r="H698">
            <v>4567</v>
          </cell>
        </row>
        <row r="699">
          <cell r="A699" t="str">
            <v>B00Y4ORQ46</v>
          </cell>
          <cell r="B699" t="str">
            <v>Logitech H111 Wired On Ear Headphones With Mic Black</v>
          </cell>
          <cell r="C699" t="str">
            <v>Electronics|Headphones,Earbuds&amp;Accessories|Headphones|On-Ear</v>
          </cell>
          <cell r="D699">
            <v>745</v>
          </cell>
          <cell r="E699">
            <v>795</v>
          </cell>
          <cell r="F699">
            <v>0.06</v>
          </cell>
          <cell r="G699">
            <v>4</v>
          </cell>
          <cell r="H699">
            <v>13797</v>
          </cell>
        </row>
        <row r="700">
          <cell r="A700" t="str">
            <v>B074CWD7MS</v>
          </cell>
          <cell r="B700" t="str">
            <v>Digitek DTR 550 LW (67 Inch) Tripod For DSLR, Camera |Operating Height: 5.57 Feet | Maximum Load Capacity up to 4.5kg | Portable Lightweight Aluminum Tripod with 360 Degree Ball Head | Carry Bag Included (Black) (DTR 550LW)</v>
          </cell>
          <cell r="C700" t="str">
            <v>Electronics|Cameras&amp;Photography|Accessories|Tripods&amp;Monopods|CompleteTripodUnits</v>
          </cell>
          <cell r="D700">
            <v>1549</v>
          </cell>
          <cell r="E700">
            <v>2495</v>
          </cell>
          <cell r="F700">
            <v>0.38</v>
          </cell>
          <cell r="G700">
            <v>4.4000000000000004</v>
          </cell>
          <cell r="H700">
            <v>15137</v>
          </cell>
        </row>
        <row r="701">
          <cell r="A701" t="str">
            <v>B083342NKJ</v>
          </cell>
          <cell r="B701" t="str">
            <v>MI Braided USB Type-C Cable for Charging Adapter (Red)</v>
          </cell>
          <cell r="C701" t="str">
            <v>Computers&amp;Accessories|Accessories&amp;Peripherals|Cables&amp;Accessories|Cables|USBCables</v>
          </cell>
          <cell r="D701">
            <v>349</v>
          </cell>
          <cell r="E701">
            <v>399</v>
          </cell>
          <cell r="F701">
            <v>0.13</v>
          </cell>
          <cell r="G701">
            <v>4.4000000000000004</v>
          </cell>
          <cell r="H701">
            <v>18757</v>
          </cell>
        </row>
        <row r="702">
          <cell r="A702" t="str">
            <v>B09C6HXFC1</v>
          </cell>
          <cell r="B702" t="str">
            <v>Duracell USB Lightning Apple Certified (Mfi) Braided Sync &amp; Charge Cable For Iphone, Ipad And Ipod. Fast Charging Lightning Cable, 3.9 Feet (1.2M) - Black</v>
          </cell>
          <cell r="C702" t="str">
            <v>Computers&amp;Accessories|Accessories&amp;Peripherals|Cables&amp;Accessories|Cables|USBCables</v>
          </cell>
          <cell r="D702">
            <v>970</v>
          </cell>
          <cell r="E702">
            <v>1799</v>
          </cell>
          <cell r="F702">
            <v>0.46</v>
          </cell>
          <cell r="G702">
            <v>4.5</v>
          </cell>
          <cell r="H702">
            <v>815</v>
          </cell>
        </row>
        <row r="703">
          <cell r="A703" t="str">
            <v>B00A0VCJPI</v>
          </cell>
          <cell r="B703" t="str">
            <v>TP-Link TL-WA850RE Single_Band 300Mbps RJ45 Wireless Range Extender, Broadband/Wi-Fi Extender, Wi-Fi Booster/Hotspot with 1 Ethernet Port, Plug and Play, Built-in Access Point Mode, White</v>
          </cell>
          <cell r="C703" t="str">
            <v>Computers&amp;Accessories|NetworkingDevices|Repeaters&amp;Extenders</v>
          </cell>
          <cell r="D703">
            <v>1469</v>
          </cell>
          <cell r="E703">
            <v>2499</v>
          </cell>
          <cell r="F703">
            <v>0.41</v>
          </cell>
          <cell r="G703">
            <v>4.2</v>
          </cell>
          <cell r="H703">
            <v>156638</v>
          </cell>
        </row>
        <row r="704">
          <cell r="A704" t="str">
            <v>B00UGZWM2I</v>
          </cell>
          <cell r="B704" t="str">
            <v>COI Note Pad/Memo Book with Sticky Notes &amp; Clip Holder with Pen for Gifting</v>
          </cell>
          <cell r="C704" t="str">
            <v>OfficeProducts|OfficePaperProducts|Paper|Stationery|Notebooks,WritingPads&amp;Diaries|Notepads&amp;MemoBooks</v>
          </cell>
          <cell r="D704">
            <v>198</v>
          </cell>
          <cell r="E704">
            <v>800</v>
          </cell>
          <cell r="F704">
            <v>0.75</v>
          </cell>
          <cell r="G704">
            <v>4.0999999999999996</v>
          </cell>
          <cell r="H704">
            <v>9344</v>
          </cell>
        </row>
        <row r="705">
          <cell r="A705" t="str">
            <v>B00R1P3B4O</v>
          </cell>
          <cell r="B705" t="str">
            <v>Fujifilm Instax Mini Single Pack 10 Sheets Instant Film for Fuji Instant Cameras</v>
          </cell>
          <cell r="C705" t="str">
            <v>Electronics|Cameras&amp;Photography|Accessories|Film</v>
          </cell>
          <cell r="D705">
            <v>549</v>
          </cell>
          <cell r="E705">
            <v>549</v>
          </cell>
          <cell r="F705">
            <v>0</v>
          </cell>
          <cell r="G705">
            <v>4.5</v>
          </cell>
          <cell r="H705">
            <v>4875</v>
          </cell>
        </row>
        <row r="706">
          <cell r="A706" t="str">
            <v>B0B3MWYCHQ</v>
          </cell>
          <cell r="B706" t="str">
            <v>Fire-Boltt Ring 3 Smart Watch 1.8 Biggest Display with Advanced Bluetooth Calling Chip, Voice Assistance,118 Sports Modes, in Built Calculator &amp; Games, SpO2, Heart Rate Monitoring</v>
          </cell>
          <cell r="C706" t="str">
            <v>Electronics|WearableTechnology|SmartWatches</v>
          </cell>
          <cell r="D706">
            <v>2999</v>
          </cell>
          <cell r="E706">
            <v>9999</v>
          </cell>
          <cell r="F706">
            <v>0.7</v>
          </cell>
          <cell r="G706">
            <v>4.2</v>
          </cell>
          <cell r="H706">
            <v>20881</v>
          </cell>
        </row>
        <row r="707">
          <cell r="A707" t="str">
            <v>B09DG9VNWB</v>
          </cell>
          <cell r="B707" t="str">
            <v>Samsung Galaxy Watch4 Bluetooth(4.4 cm, Black, Compatible with Android only)</v>
          </cell>
          <cell r="C707" t="str">
            <v>Electronics|WearableTechnology|SmartWatches</v>
          </cell>
          <cell r="D707">
            <v>12000</v>
          </cell>
          <cell r="E707">
            <v>29999</v>
          </cell>
          <cell r="F707">
            <v>0.6</v>
          </cell>
          <cell r="G707">
            <v>4.3</v>
          </cell>
          <cell r="H707">
            <v>4744</v>
          </cell>
        </row>
        <row r="708">
          <cell r="A708" t="str">
            <v>B09Y5MP7C4</v>
          </cell>
          <cell r="B708" t="str">
            <v>Noise Buds Vs104 Bluetooth Truly Wireless in Ear Earbuds with Mic, 30-Hours of Playtime, Instacharge, 13Mm Driver and Hyper Sync (Charcoal Black)</v>
          </cell>
          <cell r="C708" t="str">
            <v>Electronics|Headphones,Earbuds&amp;Accessories|Headphones|In-Ear</v>
          </cell>
          <cell r="D708">
            <v>1299</v>
          </cell>
          <cell r="E708">
            <v>3499</v>
          </cell>
          <cell r="F708">
            <v>0.63</v>
          </cell>
          <cell r="G708">
            <v>3.9</v>
          </cell>
          <cell r="H708">
            <v>12452</v>
          </cell>
        </row>
        <row r="709">
          <cell r="A709" t="str">
            <v>B01DJJVFPC</v>
          </cell>
          <cell r="B709" t="str">
            <v>Duracell Ultra Alkaline AAA Battery, 8 Pcs</v>
          </cell>
          <cell r="C709" t="str">
            <v>Electronics|GeneralPurposeBatteries&amp;BatteryChargers|DisposableBatteries</v>
          </cell>
          <cell r="D709">
            <v>269</v>
          </cell>
          <cell r="E709">
            <v>315</v>
          </cell>
          <cell r="F709">
            <v>0.15</v>
          </cell>
          <cell r="G709">
            <v>4.5</v>
          </cell>
          <cell r="H709">
            <v>17810</v>
          </cell>
        </row>
        <row r="710">
          <cell r="A710" t="str">
            <v>B07DFYJRQV</v>
          </cell>
          <cell r="B710" t="str">
            <v>JBL C200SI, Premium in Ear Wired Earphones with Mic, Signature Sound, One Button Multi-Function Remote, Angled Earbuds for Comfort fit (Blue)</v>
          </cell>
          <cell r="C710" t="str">
            <v>Electronics|Headphones,Earbuds&amp;Accessories|Headphones|In-Ear</v>
          </cell>
          <cell r="D710">
            <v>799</v>
          </cell>
          <cell r="E710">
            <v>1499</v>
          </cell>
          <cell r="F710">
            <v>0.47</v>
          </cell>
          <cell r="G710">
            <v>4.0999999999999996</v>
          </cell>
          <cell r="H710">
            <v>53648</v>
          </cell>
        </row>
        <row r="711">
          <cell r="A711" t="str">
            <v>B08L879JSN</v>
          </cell>
          <cell r="B711" t="str">
            <v>Acer EK220Q 21.5 Inch (54.61 cm) Full HD (1920x1080) VA Panel LCD Monitor with LED Back Light I 250 Nits I HDMI, VGA Ports I Eye Care Features Like Bluelight Shield, Flickerless &amp; Comfy View (Black)</v>
          </cell>
          <cell r="C711" t="str">
            <v>Computers&amp;Accessories|Monitors</v>
          </cell>
          <cell r="D711">
            <v>6299</v>
          </cell>
          <cell r="E711">
            <v>13750</v>
          </cell>
          <cell r="F711">
            <v>0.54</v>
          </cell>
          <cell r="G711">
            <v>4.2</v>
          </cell>
          <cell r="H711">
            <v>2014</v>
          </cell>
        </row>
        <row r="712">
          <cell r="A712" t="str">
            <v>B08TDJNM3G</v>
          </cell>
          <cell r="B712" t="str">
            <v>E-COSMOS 5V 1.2W Portable Flexible USB LED Light (Colors May Vary, Small) - Set of 2 Pieces</v>
          </cell>
          <cell r="C712" t="str">
            <v>Computers&amp;Accessories|Accessories&amp;Peripherals|USBGadgets|Lamps</v>
          </cell>
          <cell r="D712">
            <v>59</v>
          </cell>
          <cell r="E712">
            <v>59</v>
          </cell>
          <cell r="F712">
            <v>0</v>
          </cell>
          <cell r="G712">
            <v>3.8</v>
          </cell>
          <cell r="H712">
            <v>5958</v>
          </cell>
        </row>
        <row r="713">
          <cell r="A713" t="str">
            <v>B06XSK3XL6</v>
          </cell>
          <cell r="B713" t="str">
            <v>boAt Dual Port Rapid Car Charger (Qualcomm Certified) with Quick Charge 3.0 + Free Micro USB Cable - (Black)</v>
          </cell>
          <cell r="C713" t="str">
            <v>Electronics|Mobiles&amp;Accessories|MobileAccessories|Chargers|AutomobileChargers</v>
          </cell>
          <cell r="D713">
            <v>571</v>
          </cell>
          <cell r="E713">
            <v>999</v>
          </cell>
          <cell r="F713">
            <v>0.43</v>
          </cell>
          <cell r="G713">
            <v>4.3</v>
          </cell>
          <cell r="H713">
            <v>38221</v>
          </cell>
        </row>
        <row r="714">
          <cell r="A714" t="str">
            <v>B07YNTJ8ZM</v>
          </cell>
          <cell r="B714" t="str">
            <v>Zebronics ZEB-COUNTY 3W Wireless Bluetooth Portable Speaker With Supporting Carry Handle, USB, SD Card, AUX, FM &amp; Call Function. (Green)</v>
          </cell>
          <cell r="C714" t="str">
            <v>Electronics|HomeAudio|Speakers|BluetoothSpeakers</v>
          </cell>
          <cell r="D714">
            <v>549</v>
          </cell>
          <cell r="E714">
            <v>999</v>
          </cell>
          <cell r="F714">
            <v>0.45</v>
          </cell>
          <cell r="G714">
            <v>3.9</v>
          </cell>
          <cell r="H714">
            <v>64705</v>
          </cell>
        </row>
        <row r="715">
          <cell r="A715" t="str">
            <v>B09KGV7WSV</v>
          </cell>
          <cell r="B715" t="str">
            <v>KINGONE Upgraded Stylus Pen, iPad Pencil, Ultra High Precision &amp; Sensitivity, Palm Rejection, Prevents False ON/Off Touch, Power Display, Tilt Sensitivity, Magnetic Adsorption for iPad 2018 and Later</v>
          </cell>
          <cell r="C715" t="str">
            <v>Electronics|Mobiles&amp;Accessories|MobileAccessories|StylusPens</v>
          </cell>
          <cell r="D715">
            <v>2099</v>
          </cell>
          <cell r="E715">
            <v>5999</v>
          </cell>
          <cell r="F715">
            <v>0.65</v>
          </cell>
          <cell r="G715">
            <v>4.3</v>
          </cell>
          <cell r="H715">
            <v>17129</v>
          </cell>
        </row>
        <row r="716">
          <cell r="A716" t="str">
            <v>B08DPLCM6T</v>
          </cell>
          <cell r="B716" t="str">
            <v>LG 80 cm (32 inches) HD Ready Smart LED TV 32LM563BPTC (Dark Iron Gray)</v>
          </cell>
          <cell r="C716" t="str">
            <v>Electronics|HomeTheater,TV&amp;Video|Televisions|SmartTelevisions</v>
          </cell>
          <cell r="D716">
            <v>13490</v>
          </cell>
          <cell r="E716">
            <v>21990</v>
          </cell>
          <cell r="F716">
            <v>0.39</v>
          </cell>
          <cell r="G716">
            <v>4.3</v>
          </cell>
          <cell r="H716">
            <v>11976</v>
          </cell>
        </row>
        <row r="717">
          <cell r="A717" t="str">
            <v>B07KR5P3YD</v>
          </cell>
          <cell r="B717" t="str">
            <v>Zebronics Wired Keyboard and Mouse Combo with 104 Keys and a USB Mouse with 1200 DPI - JUDWAA 750</v>
          </cell>
          <cell r="C717" t="str">
            <v>Computers&amp;Accessories|Accessories&amp;Peripherals|Keyboards,Mice&amp;InputDevices|Keyboard&amp;MouseSets</v>
          </cell>
          <cell r="D717">
            <v>448</v>
          </cell>
          <cell r="E717">
            <v>699</v>
          </cell>
          <cell r="F717">
            <v>0.36</v>
          </cell>
          <cell r="G717">
            <v>3.9</v>
          </cell>
          <cell r="H717">
            <v>17348</v>
          </cell>
        </row>
        <row r="718">
          <cell r="A718" t="str">
            <v>B08FB2LNSZ</v>
          </cell>
          <cell r="B718" t="str">
            <v>JBL Tune 215BT, 16 Hrs Playtime with Quick Charge, in Ear Bluetooth Wireless Earphones with Mic, 12.5mm Premium Earbuds with Pure Bass, BT 5.0, Dual Pairing, Type C &amp; Voice Assistant Support (Black)</v>
          </cell>
          <cell r="C718" t="str">
            <v>Electronics|Headphones,Earbuds&amp;Accessories|Headphones|In-Ear</v>
          </cell>
          <cell r="D718">
            <v>1499</v>
          </cell>
          <cell r="E718">
            <v>2999</v>
          </cell>
          <cell r="F718">
            <v>0.5</v>
          </cell>
          <cell r="G718">
            <v>3.7</v>
          </cell>
          <cell r="H718">
            <v>87798</v>
          </cell>
        </row>
        <row r="719">
          <cell r="A719" t="str">
            <v>B01IBRHE3E</v>
          </cell>
          <cell r="B719" t="str">
            <v>Gizga Essentials Professional 3-in-1 Cleaning Kit for Camera, Lens, Binocular, Laptop, TV, Monitor, Smartphone, Tablet (Includes: Cleaning Liquid 100ml, Plush Microfiber Cloth, Dust Removal Brush)</v>
          </cell>
          <cell r="C719" t="str">
            <v>Electronics|Cameras&amp;Photography|Accessories|Cleaners|CleaningKits</v>
          </cell>
          <cell r="D719">
            <v>299</v>
          </cell>
          <cell r="E719">
            <v>499</v>
          </cell>
          <cell r="F719">
            <v>0.4</v>
          </cell>
          <cell r="G719">
            <v>4.2</v>
          </cell>
          <cell r="H719">
            <v>24432</v>
          </cell>
        </row>
        <row r="720">
          <cell r="A720" t="str">
            <v>B01N6LU1VF</v>
          </cell>
          <cell r="B720" t="str">
            <v>SanDisk Ultra Dual 64 GB USB 3.0 OTG Pen Drive (Black)</v>
          </cell>
          <cell r="C720" t="str">
            <v>Computers&amp;Accessories|ExternalDevices&amp;DataStorage|PenDrives</v>
          </cell>
          <cell r="D720">
            <v>579</v>
          </cell>
          <cell r="E720">
            <v>1400</v>
          </cell>
          <cell r="F720">
            <v>0.59</v>
          </cell>
          <cell r="G720">
            <v>4.3</v>
          </cell>
          <cell r="H720">
            <v>189104</v>
          </cell>
        </row>
        <row r="721">
          <cell r="A721" t="str">
            <v>B07XLML2YS</v>
          </cell>
          <cell r="B721" t="str">
            <v>TP-Link Tapo 360¬∞ 2MP 1080p Full HD Pan/Tilt Home Security Wi-Fi Smart Camera| Alexa Enabled| 2-Way Audio| Night Vision| Motion Detection| Sound and Light Alarm| Indoor CCTV (Tapo C200) White</v>
          </cell>
          <cell r="C721" t="str">
            <v>Electronics|Cameras&amp;Photography|SecurityCameras|DomeCameras</v>
          </cell>
          <cell r="D721">
            <v>2499</v>
          </cell>
          <cell r="E721">
            <v>3299</v>
          </cell>
          <cell r="F721">
            <v>0.24</v>
          </cell>
          <cell r="G721">
            <v>4.2</v>
          </cell>
          <cell r="H721">
            <v>93112</v>
          </cell>
        </row>
        <row r="722">
          <cell r="A722" t="str">
            <v>B086WMSCN3</v>
          </cell>
          <cell r="B722" t="str">
            <v>boAt Airdopes 171 in Ear Bluetooth True Wireless Earbuds with Upto 13 Hours Battery, IPX4, Bluetooth v5.0, Dual Tone Finish with Mic (Mysterious Blue)</v>
          </cell>
          <cell r="C722" t="str">
            <v>Electronics|Headphones,Earbuds&amp;Accessories|Headphones|In-Ear</v>
          </cell>
          <cell r="D722">
            <v>1199</v>
          </cell>
          <cell r="E722">
            <v>5999</v>
          </cell>
          <cell r="F722">
            <v>0.8</v>
          </cell>
          <cell r="G722">
            <v>3.9</v>
          </cell>
          <cell r="H722">
            <v>47521</v>
          </cell>
        </row>
        <row r="723">
          <cell r="A723" t="str">
            <v>B003B00484</v>
          </cell>
          <cell r="B723" t="str">
            <v>Duracell Plus AAA Rechargeable Batteries (750 mAh) Pack of 4</v>
          </cell>
          <cell r="C723" t="str">
            <v>Electronics|GeneralPurposeBatteries&amp;BatteryChargers|RechargeableBatteries</v>
          </cell>
          <cell r="D723">
            <v>399</v>
          </cell>
          <cell r="E723">
            <v>499</v>
          </cell>
          <cell r="F723">
            <v>0.2</v>
          </cell>
          <cell r="G723">
            <v>4.3</v>
          </cell>
          <cell r="H723">
            <v>27201</v>
          </cell>
        </row>
        <row r="724">
          <cell r="A724" t="str">
            <v>B085194JFL</v>
          </cell>
          <cell r="B724" t="str">
            <v>tizum HDMI to VGA Adapter Cable 1080P for Projector, Computer, Laptop, TV, Projectors &amp; TV</v>
          </cell>
          <cell r="C724" t="str">
            <v>Electronics|HomeTheater,TV&amp;Video|Accessories|Cables|HDMICables</v>
          </cell>
          <cell r="D724">
            <v>279</v>
          </cell>
          <cell r="E724">
            <v>499</v>
          </cell>
          <cell r="F724">
            <v>0.44</v>
          </cell>
          <cell r="G724">
            <v>3.7</v>
          </cell>
          <cell r="H724">
            <v>10962</v>
          </cell>
        </row>
        <row r="725">
          <cell r="A725" t="str">
            <v>B09F6S8BT6</v>
          </cell>
          <cell r="B725" t="str">
            <v>Samsung 80 cm (32 Inches) Wondertainment Series HD Ready LED Smart TV UA32T4340BKXXL (Glossy Black)</v>
          </cell>
          <cell r="C725" t="str">
            <v>Electronics|HomeTheater,TV&amp;Video|Televisions|SmartTelevisions</v>
          </cell>
          <cell r="D725">
            <v>13490</v>
          </cell>
          <cell r="E725">
            <v>22900</v>
          </cell>
          <cell r="F725">
            <v>0.41</v>
          </cell>
          <cell r="G725">
            <v>4.3</v>
          </cell>
          <cell r="H725">
            <v>16299</v>
          </cell>
        </row>
        <row r="726">
          <cell r="A726" t="str">
            <v>B003L62T7W</v>
          </cell>
          <cell r="B726" t="str">
            <v>Logitech B100 Wired USB Mouse, 3 yr Warranty, 800 DPI Optical Tracking, Ambidextrous PC/Mac/Laptop - Black</v>
          </cell>
          <cell r="C726" t="str">
            <v>Computers&amp;Accessories|Accessories&amp;Peripherals|Keyboards,Mice&amp;InputDevices|Mice</v>
          </cell>
          <cell r="D726">
            <v>279</v>
          </cell>
          <cell r="E726">
            <v>375</v>
          </cell>
          <cell r="F726">
            <v>0.26</v>
          </cell>
          <cell r="G726">
            <v>4.3</v>
          </cell>
          <cell r="H726">
            <v>31534</v>
          </cell>
        </row>
        <row r="727">
          <cell r="A727" t="str">
            <v>B09P18XVW6</v>
          </cell>
          <cell r="B727" t="str">
            <v>Noise Pulse Buzz 1.69" Bluetooth Calling Smart Watch with Call Function, 150 Watch Faces, 60 Sports Modes, Spo2 &amp; Heart Rate Monitoring, Calling Smart Watch for Men &amp; Women - Jet Black</v>
          </cell>
          <cell r="C727" t="str">
            <v>Electronics|WearableTechnology|SmartWatches</v>
          </cell>
          <cell r="D727">
            <v>2499</v>
          </cell>
          <cell r="E727">
            <v>4999</v>
          </cell>
          <cell r="F727">
            <v>0.5</v>
          </cell>
          <cell r="G727">
            <v>3.9</v>
          </cell>
          <cell r="H727">
            <v>7571</v>
          </cell>
        </row>
        <row r="728">
          <cell r="A728" t="str">
            <v>B00LZLPYHW</v>
          </cell>
          <cell r="B728" t="str">
            <v>Classmate 2100117 Soft Cover 6 Subject Spiral Binding Notebook, Single Line, 300 Pages</v>
          </cell>
          <cell r="C728" t="str">
            <v>OfficeProducts|OfficePaperProducts|Paper|Stationery|Notebooks,WritingPads&amp;Diaries|WireboundNotebooks</v>
          </cell>
          <cell r="D728">
            <v>137</v>
          </cell>
          <cell r="E728">
            <v>160</v>
          </cell>
          <cell r="F728">
            <v>0.14000000000000001</v>
          </cell>
          <cell r="G728">
            <v>4.4000000000000004</v>
          </cell>
          <cell r="H728">
            <v>6537</v>
          </cell>
        </row>
        <row r="729">
          <cell r="A729" t="str">
            <v>B09NHVCHS9</v>
          </cell>
          <cell r="B729" t="str">
            <v>Flix Micro Usb Cable For Smartphone (Black)</v>
          </cell>
          <cell r="C729" t="str">
            <v>Computers&amp;Accessories|Accessories&amp;Peripherals|Cables&amp;Accessories|Cables|USBCables</v>
          </cell>
          <cell r="D729">
            <v>59</v>
          </cell>
          <cell r="E729">
            <v>199</v>
          </cell>
          <cell r="F729">
            <v>0.7</v>
          </cell>
          <cell r="G729">
            <v>4</v>
          </cell>
          <cell r="H729">
            <v>9377</v>
          </cell>
        </row>
        <row r="730">
          <cell r="A730" t="str">
            <v>B00NNQMYNE</v>
          </cell>
          <cell r="B730" t="str">
            <v>AirCase Rugged Hard Drive Case for 2.5-inch Western Digital, Seagate, Toshiba, Portable Storage Shell for Gadget Hard Disk USB Cable Power Bank Mobile Charger Earphone, Waterproof (Black)</v>
          </cell>
          <cell r="C730" t="str">
            <v>Computers&amp;Accessories|Accessories&amp;Peripherals|HardDiskBags</v>
          </cell>
          <cell r="D730">
            <v>299</v>
          </cell>
          <cell r="E730">
            <v>499</v>
          </cell>
          <cell r="F730">
            <v>0.4</v>
          </cell>
          <cell r="G730">
            <v>4.5</v>
          </cell>
          <cell r="H730">
            <v>21010</v>
          </cell>
        </row>
        <row r="731">
          <cell r="A731" t="str">
            <v>B0B217Z5VK</v>
          </cell>
          <cell r="B731" t="str">
            <v>Noise Buds VS402 Truly Wireless in Ear Earbuds, 35-Hours of Playtime, Instacharge, Quad Mic with ENC, Hyper Sync, Low Latency, 10mm Driver, Bluetooth v5.3 and Breathing LED Lights (Neon Black)</v>
          </cell>
          <cell r="C731" t="str">
            <v>Electronics|Headphones,Earbuds&amp;Accessories|Headphones|In-Ear</v>
          </cell>
          <cell r="D731">
            <v>1799</v>
          </cell>
          <cell r="E731">
            <v>3999</v>
          </cell>
          <cell r="F731">
            <v>0.55000000000000004</v>
          </cell>
          <cell r="G731">
            <v>3.9</v>
          </cell>
          <cell r="H731">
            <v>3517</v>
          </cell>
        </row>
        <row r="732">
          <cell r="A732" t="str">
            <v>B07B88KQZ8</v>
          </cell>
          <cell r="B732" t="str">
            <v>JBL Go 2, Wireless Portable Bluetooth Speaker with Mic, JBL Signature Sound, Vibrant Color Options with IPX7 Waterproof &amp; AUX (Blue)</v>
          </cell>
          <cell r="C732" t="str">
            <v>Electronics|HomeAudio|Speakers|BluetoothSpeakers</v>
          </cell>
          <cell r="D732">
            <v>1999</v>
          </cell>
          <cell r="E732">
            <v>2999</v>
          </cell>
          <cell r="F732">
            <v>0.33</v>
          </cell>
          <cell r="G732">
            <v>4.3</v>
          </cell>
          <cell r="H732">
            <v>63899</v>
          </cell>
        </row>
        <row r="733">
          <cell r="A733" t="str">
            <v>B01M4GGIVU</v>
          </cell>
          <cell r="B733" t="str">
            <v>Tizum High Speed HDMI Cable with Ethernet | Supports 3D 4K | for All HDMI Devices Laptop Computer Gaming Console TV Set Top Box (1.5 Meter/ 5 Feet)</v>
          </cell>
          <cell r="C733" t="str">
            <v>Electronics|HomeTheater,TV&amp;Video|Accessories|Cables|HDMICables</v>
          </cell>
          <cell r="D733">
            <v>199</v>
          </cell>
          <cell r="E733">
            <v>699</v>
          </cell>
          <cell r="F733">
            <v>0.72</v>
          </cell>
          <cell r="G733">
            <v>4.2</v>
          </cell>
          <cell r="H733">
            <v>12153</v>
          </cell>
        </row>
        <row r="734">
          <cell r="A734" t="str">
            <v>B07Z3K96FR</v>
          </cell>
          <cell r="B734" t="str">
            <v>Robustrion Tempered Glass Screen Protector for iPad 10.2 inch 9th Gen Generation 2021 8th Gen 2020 7th Gen 2019</v>
          </cell>
          <cell r="C734" t="str">
            <v>Computers&amp;Accessories|Accessories&amp;Peripherals|TabletAccessories|ScreenProtectors</v>
          </cell>
          <cell r="D734">
            <v>399</v>
          </cell>
          <cell r="E734">
            <v>1499</v>
          </cell>
          <cell r="F734">
            <v>0.73</v>
          </cell>
          <cell r="G734">
            <v>4.0999999999999996</v>
          </cell>
          <cell r="H734">
            <v>5730</v>
          </cell>
        </row>
        <row r="735">
          <cell r="A735" t="str">
            <v>B0756CLQWL</v>
          </cell>
          <cell r="B735" t="str">
            <v>Redgear Pro Wireless Gamepad with 2.4GHz Wireless Technology, Integrated Dual Intensity Motor, Illuminated Keys for PC(Compatible with Windows 7/8/8.1/10 only)</v>
          </cell>
          <cell r="C735" t="str">
            <v>Computers&amp;Accessories|Accessories&amp;Peripherals|PCGamingPeripherals|Gamepads</v>
          </cell>
          <cell r="D735">
            <v>1699</v>
          </cell>
          <cell r="E735">
            <v>3999</v>
          </cell>
          <cell r="F735">
            <v>0.57999999999999996</v>
          </cell>
          <cell r="G735">
            <v>4.2</v>
          </cell>
          <cell r="H735">
            <v>25488</v>
          </cell>
        </row>
        <row r="736">
          <cell r="A736" t="str">
            <v>B004IO5BMQ</v>
          </cell>
          <cell r="B736" t="str">
            <v>Logitech M235 Wireless Mouse, 1000 DPI Optical Tracking, 12 Month Life Battery, Compatible with Windows, Mac, Chromebook/PC/Laptop</v>
          </cell>
          <cell r="C736" t="str">
            <v>Computers&amp;Accessories|Accessories&amp;Peripherals|Keyboards,Mice&amp;InputDevices|Mice</v>
          </cell>
          <cell r="D736">
            <v>699</v>
          </cell>
          <cell r="E736">
            <v>995</v>
          </cell>
          <cell r="F736">
            <v>0.3</v>
          </cell>
          <cell r="G736">
            <v>4.5</v>
          </cell>
          <cell r="H736">
            <v>54405</v>
          </cell>
        </row>
        <row r="737">
          <cell r="A737" t="str">
            <v>B09Z6WH2N1</v>
          </cell>
          <cell r="B737" t="str">
            <v>STRIFF 12 Pieces Highly Flexible Silicone Micro USB Protector, Mouse Cable Protector, Suit for All Cell Phones, Computers and Chargers (White)</v>
          </cell>
          <cell r="C737" t="str">
            <v>Electronics|Mobiles&amp;Accessories|MobileAccessories|D√©cor</v>
          </cell>
          <cell r="D737">
            <v>95</v>
          </cell>
          <cell r="E737">
            <v>499</v>
          </cell>
          <cell r="F737">
            <v>0.81</v>
          </cell>
          <cell r="G737">
            <v>4.2</v>
          </cell>
          <cell r="H737">
            <v>1949</v>
          </cell>
        </row>
        <row r="738">
          <cell r="A738" t="str">
            <v>B01HGCLUH6</v>
          </cell>
          <cell r="B738" t="str">
            <v>TP-link N300 WiFi Wireless Router TL-WR845N | 300Mbps Wi-Fi Speed | Three 5dBi high gain Antennas | IPv6 Compatible | AP/RE/WISP Mode | Parental Control | Guest Network</v>
          </cell>
          <cell r="C738" t="str">
            <v>Computers&amp;Accessories|NetworkingDevices|Routers</v>
          </cell>
          <cell r="D738">
            <v>1149</v>
          </cell>
          <cell r="E738">
            <v>1699</v>
          </cell>
          <cell r="F738">
            <v>0.32</v>
          </cell>
          <cell r="G738">
            <v>4.2</v>
          </cell>
          <cell r="H738">
            <v>122478</v>
          </cell>
        </row>
        <row r="739">
          <cell r="A739" t="str">
            <v>B01N4EV2TL</v>
          </cell>
          <cell r="B739" t="str">
            <v>Logitech MK240 Nano Wireless USB Keyboard and Mouse Set, 12 Function Keys 2.4GHz Wireless, 1000DPI, Spill-Resistant Design, PC/Mac, Black/Chartreuse Yellow</v>
          </cell>
          <cell r="C739" t="str">
            <v>Computers&amp;Accessories|Accessories&amp;Peripherals|Keyboards,Mice&amp;InputDevices|Keyboard&amp;MouseSets</v>
          </cell>
          <cell r="D739">
            <v>1495</v>
          </cell>
          <cell r="E739">
            <v>1995</v>
          </cell>
          <cell r="F739">
            <v>0.25</v>
          </cell>
          <cell r="G739">
            <v>4.3</v>
          </cell>
          <cell r="H739">
            <v>7241</v>
          </cell>
        </row>
        <row r="740">
          <cell r="A740" t="str">
            <v>B08MZQBFLN</v>
          </cell>
          <cell r="B740" t="str">
            <v>Callas Multipurpose Foldable Laptop Table with Cup Holder | Drawer | Mac Holder | Table Holder Study Table, Breakfast Table, Foldable and Portable/Ergonomic &amp; Rounded Edges/Non-Slip Legs (WA-27-Black)</v>
          </cell>
          <cell r="C740" t="str">
            <v>Computers&amp;Accessories|Accessories&amp;Peripherals|LaptopAccessories|Lapdesks</v>
          </cell>
          <cell r="D740">
            <v>849</v>
          </cell>
          <cell r="E740">
            <v>4999</v>
          </cell>
          <cell r="F740">
            <v>0.83</v>
          </cell>
          <cell r="G740">
            <v>4</v>
          </cell>
          <cell r="H740">
            <v>20457</v>
          </cell>
        </row>
        <row r="741">
          <cell r="A741" t="str">
            <v>B0752LL57V</v>
          </cell>
          <cell r="B741" t="str">
            <v>Casio MJ-12D 150 Steps Check and Correct Desktop Calculator</v>
          </cell>
          <cell r="C741" t="str">
            <v>OfficeProducts|OfficeElectronics|Calculators|Basic</v>
          </cell>
          <cell r="D741">
            <v>440</v>
          </cell>
          <cell r="E741">
            <v>440</v>
          </cell>
          <cell r="F741">
            <v>0</v>
          </cell>
          <cell r="G741">
            <v>4.5</v>
          </cell>
          <cell r="H741">
            <v>8610</v>
          </cell>
        </row>
        <row r="742">
          <cell r="A742" t="str">
            <v>B08K4PSZ3V</v>
          </cell>
          <cell r="B742" t="str">
            <v>Tukzer Capacitive Stylus Pen for Touch Screens Devices, Fine Point, Lightweight Metal Body with Magnetism Cover Cap for Smartphones/Tablets/iPad/iPad Pro/iPhone (Grey)</v>
          </cell>
          <cell r="C742" t="str">
            <v>Electronics|Mobiles&amp;Accessories|MobileAccessories|StylusPens</v>
          </cell>
          <cell r="D742">
            <v>349</v>
          </cell>
          <cell r="E742">
            <v>999</v>
          </cell>
          <cell r="F742">
            <v>0.65</v>
          </cell>
          <cell r="G742">
            <v>3.8</v>
          </cell>
          <cell r="H742">
            <v>16557</v>
          </cell>
        </row>
        <row r="743">
          <cell r="A743" t="str">
            <v>B09Z28BQZT</v>
          </cell>
          <cell r="B743" t="str">
            <v>Amazon Basics Multipurpose Foldable Laptop Table with Cup Holder, Brown</v>
          </cell>
          <cell r="C743" t="str">
            <v>Computers&amp;Accessories|Accessories&amp;Peripherals|LaptopAccessories|Lapdesks</v>
          </cell>
          <cell r="D743">
            <v>599</v>
          </cell>
          <cell r="E743">
            <v>3999</v>
          </cell>
          <cell r="F743">
            <v>0.85</v>
          </cell>
          <cell r="G743">
            <v>3.9</v>
          </cell>
          <cell r="H743">
            <v>1087</v>
          </cell>
        </row>
        <row r="744">
          <cell r="A744" t="str">
            <v>B094DQWV9B</v>
          </cell>
          <cell r="B744" t="str">
            <v>Kanget [2 Pack] Type C Female to USB A Male Charger | Charging Cable Adapter Converter compatible for iPhone 14, 13, 12,11 Pro Max/Mini/XR/XS/X/SE, Samsung S20 ultra/S21/S10/S8/S9/MacBook Pro iPad (Grey)</v>
          </cell>
          <cell r="C744" t="str">
            <v>Computers&amp;Accessories|Accessories&amp;Peripherals|Adapters|USBtoUSBAdapters</v>
          </cell>
          <cell r="D744">
            <v>149</v>
          </cell>
          <cell r="E744">
            <v>399</v>
          </cell>
          <cell r="F744">
            <v>0.63</v>
          </cell>
          <cell r="G744">
            <v>4</v>
          </cell>
          <cell r="H744">
            <v>1540</v>
          </cell>
        </row>
        <row r="745">
          <cell r="A745" t="str">
            <v>B0BBMPH39N</v>
          </cell>
          <cell r="B745" t="str">
            <v>Amazon Basics Magic Slate 8.5-inch LCD Writing Tablet with Stylus Pen, for Drawing, Playing, Noting by Kids &amp; Adults, Black</v>
          </cell>
          <cell r="C745" t="str">
            <v>Computers&amp;Accessories|Accessories&amp;Peripherals|Keyboards,Mice&amp;InputDevices|GraphicTablets</v>
          </cell>
          <cell r="D745">
            <v>289</v>
          </cell>
          <cell r="E745">
            <v>999</v>
          </cell>
          <cell r="F745">
            <v>0.71</v>
          </cell>
          <cell r="G745">
            <v>4.0999999999999996</v>
          </cell>
          <cell r="H745">
            <v>401</v>
          </cell>
        </row>
        <row r="746">
          <cell r="A746" t="str">
            <v>B097JQ1J5G</v>
          </cell>
          <cell r="B746" t="str">
            <v>Zebronics ZEB-90HB USB Hub, 4 Ports, Pocket Sized, Plug &amp; Play, for Laptop &amp; Computers</v>
          </cell>
          <cell r="C746" t="str">
            <v>Computers&amp;Accessories|Accessories&amp;Peripherals|USBHubs</v>
          </cell>
          <cell r="D746">
            <v>179</v>
          </cell>
          <cell r="E746">
            <v>499</v>
          </cell>
          <cell r="F746">
            <v>0.64</v>
          </cell>
          <cell r="G746">
            <v>3.4</v>
          </cell>
          <cell r="H746">
            <v>9385</v>
          </cell>
        </row>
        <row r="747">
          <cell r="A747" t="str">
            <v>B07YY1BY5B</v>
          </cell>
          <cell r="B747" t="str">
            <v>Noise ColorFit Pro 2 Full Touch Control Smart Watch with 35g Weight &amp; Upgraded LCD Display,IP68 Waterproof,Heart Rate Monitor,Sleep &amp; Step Tracker,Call &amp; Message Alerts &amp; Long Battery Life (Jet Black)</v>
          </cell>
          <cell r="C747" t="str">
            <v>Electronics|WearableTechnology|SmartWatches</v>
          </cell>
          <cell r="D747">
            <v>1499</v>
          </cell>
          <cell r="E747">
            <v>4999</v>
          </cell>
          <cell r="F747">
            <v>0.7</v>
          </cell>
          <cell r="G747">
            <v>4</v>
          </cell>
          <cell r="H747">
            <v>92588</v>
          </cell>
        </row>
        <row r="748">
          <cell r="A748" t="str">
            <v>B08VRMK55F</v>
          </cell>
          <cell r="B748" t="str">
            <v>Zebronics Zeb Buds C2 in Ear Type C Wired Earphones with Mic, Braided 1.2 Metre Cable, Metallic Design, 10mm Drivers, in Line Mic &amp; Volume Controller (Blue)</v>
          </cell>
          <cell r="C748" t="str">
            <v>Electronics|Headphones,Earbuds&amp;Accessories|Headphones|In-Ear</v>
          </cell>
          <cell r="D748">
            <v>399</v>
          </cell>
          <cell r="E748">
            <v>699</v>
          </cell>
          <cell r="F748">
            <v>0.43</v>
          </cell>
          <cell r="G748">
            <v>3.4</v>
          </cell>
          <cell r="H748">
            <v>3454</v>
          </cell>
        </row>
        <row r="749">
          <cell r="A749" t="str">
            <v>B08CHZ3ZQ7</v>
          </cell>
          <cell r="B749" t="str">
            <v>Redgear A-15 Wired Gaming Mouse with Upto 6400 DPI, RGB &amp; Driver Customization for PC(Black)</v>
          </cell>
          <cell r="C749" t="str">
            <v>Computers&amp;Accessories|Accessories&amp;Peripherals|PCGamingPeripherals|GamingMice</v>
          </cell>
          <cell r="D749">
            <v>599</v>
          </cell>
          <cell r="E749">
            <v>799</v>
          </cell>
          <cell r="F749">
            <v>0.25</v>
          </cell>
          <cell r="G749">
            <v>4.3</v>
          </cell>
          <cell r="H749">
            <v>15790</v>
          </cell>
        </row>
        <row r="750">
          <cell r="A750" t="str">
            <v>B08SCCG9D4</v>
          </cell>
          <cell r="B750" t="str">
            <v>JBL Commercial CSLM20B Auxiliary Omnidirectional Lavalier Microphone with Battery for Content Creation, Voiceover/Dubbing, Recording (Black,Small)</v>
          </cell>
          <cell r="C750" t="str">
            <v>Computers&amp;Accessories|Accessories&amp;Peripherals|Audio&amp;VideoAccessories|PCMicrophones</v>
          </cell>
          <cell r="D750">
            <v>949</v>
          </cell>
          <cell r="E750">
            <v>2000</v>
          </cell>
          <cell r="F750">
            <v>0.53</v>
          </cell>
          <cell r="G750">
            <v>3.9</v>
          </cell>
          <cell r="H750">
            <v>14969</v>
          </cell>
        </row>
        <row r="751">
          <cell r="A751" t="str">
            <v>B0972BQ2RS</v>
          </cell>
          <cell r="B751" t="str">
            <v>Fire-Boltt India's No 1 Smartwatch Brand Ring Bluetooth Calling with SpO2 &amp; 1.7‚Äù Metal Body with Blood Oxygen Monitoring, Continuous Heart Rate, Full Touch &amp; Multiple Watch Faces</v>
          </cell>
          <cell r="C751" t="str">
            <v>Electronics|WearableTechnology|SmartWatches</v>
          </cell>
          <cell r="D751">
            <v>2499</v>
          </cell>
          <cell r="E751">
            <v>9999</v>
          </cell>
          <cell r="F751">
            <v>0.75</v>
          </cell>
          <cell r="G751">
            <v>4.0999999999999996</v>
          </cell>
          <cell r="H751">
            <v>42139</v>
          </cell>
        </row>
        <row r="752">
          <cell r="A752" t="str">
            <v>B00ZRBWPA0</v>
          </cell>
          <cell r="B752" t="str">
            <v>Eveready Red 1012 AAA Batteries - Pack of 10</v>
          </cell>
          <cell r="C752" t="str">
            <v>Electronics|GeneralPurposeBatteries&amp;BatteryChargers|DisposableBatteries</v>
          </cell>
          <cell r="D752">
            <v>159</v>
          </cell>
          <cell r="E752">
            <v>180</v>
          </cell>
          <cell r="F752">
            <v>0.12</v>
          </cell>
          <cell r="G752">
            <v>4.3</v>
          </cell>
          <cell r="H752">
            <v>989</v>
          </cell>
        </row>
        <row r="753">
          <cell r="A753" t="str">
            <v>B0B2DD66GS</v>
          </cell>
          <cell r="B753" t="str">
            <v>SanDisk Extreme microSD UHS I Card 128GB for 4K Video on Smartphones,Action Cams 190MB/s Read,90MB/s Write</v>
          </cell>
          <cell r="C753" t="str">
            <v>Electronics|Accessories|MemoryCards|MicroSD</v>
          </cell>
          <cell r="D753">
            <v>1329</v>
          </cell>
          <cell r="E753">
            <v>2900</v>
          </cell>
          <cell r="F753">
            <v>0.54</v>
          </cell>
          <cell r="G753">
            <v>4.5</v>
          </cell>
          <cell r="H753">
            <v>19624</v>
          </cell>
        </row>
        <row r="754">
          <cell r="A754" t="str">
            <v>B09M869Z5V</v>
          </cell>
          <cell r="B754" t="str">
            <v>Portronics MPORT 31C 4-in-1 USB Hub (Type C to 4 USB-A Ports) with Fast Data Transfer</v>
          </cell>
          <cell r="C754" t="str">
            <v>Computers&amp;Accessories|Accessories&amp;Peripherals|USBHubs</v>
          </cell>
          <cell r="D754">
            <v>570</v>
          </cell>
          <cell r="E754">
            <v>999</v>
          </cell>
          <cell r="F754">
            <v>0.43</v>
          </cell>
          <cell r="G754">
            <v>4.2</v>
          </cell>
          <cell r="H754">
            <v>3201</v>
          </cell>
        </row>
        <row r="755">
          <cell r="A755" t="str">
            <v>B07W6VWZ8C</v>
          </cell>
          <cell r="B755" t="str">
            <v>Infinity (JBL Fuze Pint, Wireless Ultra Portable Mini Speaker with Mic, Deep Bass, Dual Equalizer, Bluetooth 5.0 with Voice Assistant Support for Mobiles (Black)</v>
          </cell>
          <cell r="C755" t="str">
            <v>Electronics|HomeAudio|Speakers|OutdoorSpeakers</v>
          </cell>
          <cell r="D755">
            <v>899</v>
          </cell>
          <cell r="E755">
            <v>1999</v>
          </cell>
          <cell r="F755">
            <v>0.55000000000000004</v>
          </cell>
          <cell r="G755">
            <v>4.0999999999999996</v>
          </cell>
          <cell r="H755">
            <v>30469</v>
          </cell>
        </row>
        <row r="756">
          <cell r="A756" t="str">
            <v>B07Z1X6VFC</v>
          </cell>
          <cell r="B756" t="str">
            <v>AirCase Protective Laptop Bag Sleeve fits Upto 13.3" Laptop/ MacBook, Wrinkle Free, Padded, Waterproof Light Neoprene case Cover Pouch, for Men &amp; Women, Black- 6 Months Warranty</v>
          </cell>
          <cell r="C756" t="str">
            <v>Computers&amp;Accessories|Accessories&amp;Peripherals|LaptopAccessories|Bags&amp;Sleeves|LaptopSleeves&amp;Slipcases</v>
          </cell>
          <cell r="D756">
            <v>449</v>
          </cell>
          <cell r="E756">
            <v>999</v>
          </cell>
          <cell r="F756">
            <v>0.55000000000000004</v>
          </cell>
          <cell r="G756">
            <v>4.4000000000000004</v>
          </cell>
          <cell r="H756">
            <v>9940</v>
          </cell>
        </row>
        <row r="757">
          <cell r="A757" t="str">
            <v>B07YL54NVJ</v>
          </cell>
          <cell r="B757" t="str">
            <v>Brand Conquer 6 in 1 with OTG, SD Card Reader, USB Type C, USB 3.0 and Micro USB, for Memory Card | Portable Card Reader | Compatible with TF, SD, Micro SD, SDHC, SDXC, MMC, RS-MMC, Micro SDXC</v>
          </cell>
          <cell r="C757" t="str">
            <v>Computers&amp;Accessories|ExternalDevices&amp;DataStorage|ExternalMemoryCardReaders</v>
          </cell>
          <cell r="D757">
            <v>549</v>
          </cell>
          <cell r="E757">
            <v>999</v>
          </cell>
          <cell r="F757">
            <v>0.45</v>
          </cell>
          <cell r="G757">
            <v>4.3</v>
          </cell>
          <cell r="H757">
            <v>7758</v>
          </cell>
        </row>
        <row r="758">
          <cell r="A758" t="str">
            <v>B0759QMF85</v>
          </cell>
          <cell r="B758" t="str">
            <v>TP-Link AC750 Dual Band Wireless Cable Router, 4 10/100 LAN + 10/100 WAN Ports, Support Guest Network and Parental Control, 750Mbps Speed Wi-Fi, 3 Antennas (Archer C20) Blue, 2.4 GHz</v>
          </cell>
          <cell r="C758" t="str">
            <v>Computers&amp;Accessories|NetworkingDevices|Routers</v>
          </cell>
          <cell r="D758">
            <v>1529</v>
          </cell>
          <cell r="E758">
            <v>2399</v>
          </cell>
          <cell r="F758">
            <v>0.36</v>
          </cell>
          <cell r="G758">
            <v>4.3</v>
          </cell>
          <cell r="H758">
            <v>68409</v>
          </cell>
        </row>
        <row r="759">
          <cell r="A759" t="str">
            <v>B00LM4X0KU</v>
          </cell>
          <cell r="B759" t="str">
            <v>Parker Quink Ink Bottle, Blue</v>
          </cell>
          <cell r="C759" t="str">
            <v>OfficeProducts|OfficePaperProducts|Paper|Stationery|Pens,Pencils&amp;WritingSupplies|Pens&amp;Refills|BottledInk</v>
          </cell>
          <cell r="D759">
            <v>100</v>
          </cell>
          <cell r="E759">
            <v>100</v>
          </cell>
          <cell r="F759">
            <v>0</v>
          </cell>
          <cell r="G759">
            <v>4.3</v>
          </cell>
          <cell r="H759">
            <v>3095</v>
          </cell>
        </row>
        <row r="760">
          <cell r="A760" t="str">
            <v>B08PFSZ7FH</v>
          </cell>
          <cell r="B760" t="str">
            <v>STRIFF Laptop Stand Adjustable Laptop Computer Stand Multi-Angle Stand Phone Stand Portable Foldable Laptop Riser Notebook Holder Stand Compatible for 9 to 15.6‚Äù Laptops Black(Black)</v>
          </cell>
          <cell r="C760" t="str">
            <v>Computers&amp;Accessories|Accessories&amp;Peripherals|LaptopAccessories|NotebookComputerStands</v>
          </cell>
          <cell r="D760">
            <v>299</v>
          </cell>
          <cell r="E760">
            <v>1499</v>
          </cell>
          <cell r="F760">
            <v>0.8</v>
          </cell>
          <cell r="G760">
            <v>4.2</v>
          </cell>
          <cell r="H760">
            <v>903</v>
          </cell>
        </row>
        <row r="761">
          <cell r="A761" t="str">
            <v>B012MQS060</v>
          </cell>
          <cell r="B761" t="str">
            <v>Logitech MK215 Wireless Keyboard and Mouse Combo for Windows, 2.4 GHz Wireless, Compact Design, 2-Year Battery Life(Keyboard),5 Month Battery Life(Mouse) PC/Laptop- Black</v>
          </cell>
          <cell r="C761" t="str">
            <v>Computers&amp;Accessories|Accessories&amp;Peripherals|Keyboards,Mice&amp;InputDevices|Keyboard&amp;MouseSets</v>
          </cell>
          <cell r="D761">
            <v>1295</v>
          </cell>
          <cell r="E761">
            <v>1795</v>
          </cell>
          <cell r="F761">
            <v>0.28000000000000003</v>
          </cell>
          <cell r="G761">
            <v>4.0999999999999996</v>
          </cell>
          <cell r="H761">
            <v>25771</v>
          </cell>
        </row>
        <row r="762">
          <cell r="A762" t="str">
            <v>B01MF8MB65</v>
          </cell>
          <cell r="B762" t="str">
            <v>boAt Bassheads 225 in Ear Wired Earphones with Mic(Blue)</v>
          </cell>
          <cell r="C762" t="str">
            <v>Electronics|Headphones,Earbuds&amp;Accessories|Headphones|In-Ear</v>
          </cell>
          <cell r="D762">
            <v>699</v>
          </cell>
          <cell r="E762">
            <v>999</v>
          </cell>
          <cell r="F762">
            <v>0.3</v>
          </cell>
          <cell r="G762">
            <v>4.0999999999999996</v>
          </cell>
          <cell r="H762">
            <v>273189</v>
          </cell>
        </row>
        <row r="763">
          <cell r="A763" t="str">
            <v>B00LHZWD0C</v>
          </cell>
          <cell r="B763" t="str">
            <v>Luxor 5 Subject Single Ruled Notebook - A4, 70 GSM, 300 pages</v>
          </cell>
          <cell r="C763" t="str">
            <v>OfficeProducts|OfficePaperProducts|Paper|Stationery|Notebooks,WritingPads&amp;Diaries|CompositionNotebooks</v>
          </cell>
          <cell r="D763">
            <v>252</v>
          </cell>
          <cell r="E763">
            <v>315</v>
          </cell>
          <cell r="F763">
            <v>0.2</v>
          </cell>
          <cell r="G763">
            <v>4.5</v>
          </cell>
          <cell r="H763">
            <v>3785</v>
          </cell>
        </row>
        <row r="764">
          <cell r="A764" t="str">
            <v>B08QDPB1SL</v>
          </cell>
          <cell r="B764" t="str">
            <v>Duracell Chhota Power AA Battery Set of 10 Pcs</v>
          </cell>
          <cell r="C764" t="str">
            <v>Electronics|GeneralPurposeBatteries&amp;BatteryChargers|DisposableBatteries</v>
          </cell>
          <cell r="D764">
            <v>190</v>
          </cell>
          <cell r="E764">
            <v>220</v>
          </cell>
          <cell r="F764">
            <v>0.14000000000000001</v>
          </cell>
          <cell r="G764">
            <v>4.4000000000000004</v>
          </cell>
          <cell r="H764">
            <v>2866</v>
          </cell>
        </row>
        <row r="765">
          <cell r="A765" t="str">
            <v>B07BRKK9JQ</v>
          </cell>
          <cell r="B765" t="str">
            <v>Zebronics Zeb-Transformer Gaming Keyboard and Mouse Combo (USB, Braided Cable)</v>
          </cell>
          <cell r="C765" t="str">
            <v>Computers&amp;Accessories|Accessories&amp;Peripherals|Keyboards,Mice&amp;InputDevices|Keyboard&amp;MouseSets</v>
          </cell>
          <cell r="D765">
            <v>1299</v>
          </cell>
          <cell r="E765">
            <v>1599</v>
          </cell>
          <cell r="F765">
            <v>0.19</v>
          </cell>
          <cell r="G765">
            <v>4.3</v>
          </cell>
          <cell r="H765">
            <v>27223</v>
          </cell>
        </row>
        <row r="766">
          <cell r="A766" t="str">
            <v>B01EZ0X3L8</v>
          </cell>
          <cell r="B766" t="str">
            <v>SanDisk Ultra 64 GB USB Pen Drives (SDDDC2-064G-I35, Black, Silver)</v>
          </cell>
          <cell r="C766" t="str">
            <v>Computers&amp;Accessories|ExternalDevices&amp;DataStorage|PenDrives</v>
          </cell>
          <cell r="D766">
            <v>729</v>
          </cell>
          <cell r="E766">
            <v>1650</v>
          </cell>
          <cell r="F766">
            <v>0.56000000000000005</v>
          </cell>
          <cell r="G766">
            <v>4.3</v>
          </cell>
          <cell r="H766">
            <v>82356</v>
          </cell>
        </row>
        <row r="767">
          <cell r="A767" t="str">
            <v>B00LM4W1N2</v>
          </cell>
          <cell r="B767" t="str">
            <v>Parker Classic Gold Gold Trim Ball Pen</v>
          </cell>
          <cell r="C767" t="str">
            <v>OfficeProducts|OfficePaperProducts|Paper|Stationery|Pens,Pencils&amp;WritingSupplies|Pens&amp;Refills|RetractableBallpointPens</v>
          </cell>
          <cell r="D767">
            <v>480</v>
          </cell>
          <cell r="E767">
            <v>600</v>
          </cell>
          <cell r="F767">
            <v>0.2</v>
          </cell>
          <cell r="G767">
            <v>4.3</v>
          </cell>
          <cell r="H767">
            <v>5719</v>
          </cell>
        </row>
        <row r="768">
          <cell r="A768" t="str">
            <v>B0949SBKMP</v>
          </cell>
          <cell r="B768" t="str">
            <v>boAt Flash Edition Smart Watch with Activity Tracker, Multiple Sports Modes, 1.3" Screen, 170+ Watch Faces, Sleep Monitor, Gesture, Camera &amp; Music Control, IP68 &amp; 7 Days Battery Life(Lightning Black)</v>
          </cell>
          <cell r="C768" t="str">
            <v>Electronics|WearableTechnology|SmartWatches</v>
          </cell>
          <cell r="D768">
            <v>1799</v>
          </cell>
          <cell r="E768">
            <v>6990</v>
          </cell>
          <cell r="F768">
            <v>0.74</v>
          </cell>
          <cell r="G768">
            <v>4</v>
          </cell>
          <cell r="H768">
            <v>26880</v>
          </cell>
        </row>
        <row r="769">
          <cell r="A769" t="str">
            <v>B08YD264ZS</v>
          </cell>
          <cell r="B769" t="str">
            <v>Tarkan Portable Folding Laptop Desk for Bed, Lapdesk with Handle, Drawer, Cup &amp; Mobile/Tablet Holder for Study, Eating, Work (Black)</v>
          </cell>
          <cell r="C769" t="str">
            <v>Computers&amp;Accessories|Accessories&amp;Peripherals|LaptopAccessories|Lapdesks</v>
          </cell>
          <cell r="D769">
            <v>999</v>
          </cell>
          <cell r="E769">
            <v>2499</v>
          </cell>
          <cell r="F769">
            <v>0.6</v>
          </cell>
          <cell r="G769">
            <v>4.3</v>
          </cell>
          <cell r="H769">
            <v>1690</v>
          </cell>
        </row>
        <row r="770">
          <cell r="A770" t="str">
            <v>B094JNXNPV</v>
          </cell>
          <cell r="B770" t="str">
            <v>Ambrane Unbreakable 3 in 1 Fast Charging Braided Multipurpose Cable for Speaker with 2.1 A Speed - 1.25 meter, Black</v>
          </cell>
          <cell r="C770" t="str">
            <v>Computers&amp;Accessories|Accessories&amp;Peripherals|Cables&amp;Accessories|Cables|USBCables</v>
          </cell>
          <cell r="D770">
            <v>299</v>
          </cell>
          <cell r="E770">
            <v>399</v>
          </cell>
          <cell r="F770">
            <v>0.25</v>
          </cell>
          <cell r="G770">
            <v>4</v>
          </cell>
          <cell r="H770">
            <v>2766</v>
          </cell>
        </row>
        <row r="771">
          <cell r="A771" t="str">
            <v>B00GZLB57U</v>
          </cell>
          <cell r="B771" t="str">
            <v>Quantum RJ45 Ethernet Patch Cable/LAN Router Cable with Heavy Duty Gold Plated Connectors Supports Hi-Speed Gigabit Upto 1000Mbps, Waterproof and Durable,1-Year Warranty-32.8 Feet (10 Meters)(White)</v>
          </cell>
          <cell r="C771" t="str">
            <v>Computers&amp;Accessories|Accessories&amp;Peripherals|Cables&amp;Accessories|Cables|EthernetCables</v>
          </cell>
          <cell r="D771">
            <v>238</v>
          </cell>
          <cell r="E771">
            <v>699</v>
          </cell>
          <cell r="F771">
            <v>0.66</v>
          </cell>
          <cell r="G771">
            <v>4.4000000000000004</v>
          </cell>
          <cell r="H771">
            <v>8372</v>
          </cell>
        </row>
        <row r="772">
          <cell r="A772" t="str">
            <v>B07V82W5CN</v>
          </cell>
          <cell r="B772" t="str">
            <v>HP USB Wireless Spill Resistance Keyboard and Mouse Set with 10m Working Range 2.4G Wireless Technology / 3 Years Warranty (4SC12PA), Black</v>
          </cell>
          <cell r="C772" t="str">
            <v>Computers&amp;Accessories|Accessories&amp;Peripherals|Keyboards,Mice&amp;InputDevices|Keyboard&amp;MouseSets</v>
          </cell>
          <cell r="D772">
            <v>1349</v>
          </cell>
          <cell r="E772">
            <v>2198</v>
          </cell>
          <cell r="F772">
            <v>0.39</v>
          </cell>
          <cell r="G772">
            <v>4</v>
          </cell>
          <cell r="H772">
            <v>7113</v>
          </cell>
        </row>
        <row r="773">
          <cell r="A773" t="str">
            <v>B077Z65HSD</v>
          </cell>
          <cell r="B773" t="str">
            <v>boAt A400 USB Type-C to USB-A 2.0 Male Data Cable, 2 Meter (Black)</v>
          </cell>
          <cell r="C773" t="str">
            <v>Computers&amp;Accessories|Accessories&amp;Peripherals|Cables&amp;Accessories|Cables|USBCables</v>
          </cell>
          <cell r="D773">
            <v>299</v>
          </cell>
          <cell r="E773">
            <v>999</v>
          </cell>
          <cell r="F773">
            <v>0.7</v>
          </cell>
          <cell r="G773">
            <v>4.3</v>
          </cell>
          <cell r="H773">
            <v>20850</v>
          </cell>
        </row>
        <row r="774">
          <cell r="A774" t="str">
            <v>B08HD7JQHX</v>
          </cell>
          <cell r="B774" t="str">
            <v>HUMBLE Dynamic Lapel Collar Mic Voice Recording Filter Microphone for Singing Youtube SmartPhones, Black</v>
          </cell>
          <cell r="C774" t="str">
            <v>Computers&amp;Accessories|Accessories&amp;Peripherals|Audio&amp;VideoAccessories|PCMicrophones</v>
          </cell>
          <cell r="D774">
            <v>199</v>
          </cell>
          <cell r="E774">
            <v>499</v>
          </cell>
          <cell r="F774">
            <v>0.6</v>
          </cell>
          <cell r="G774">
            <v>3.3</v>
          </cell>
          <cell r="H774">
            <v>2804</v>
          </cell>
        </row>
        <row r="775">
          <cell r="A775" t="str">
            <v>B0B31FR4Y2</v>
          </cell>
          <cell r="B775" t="str">
            <v>Boult Audio Omega with 30dB ANC+ ENC, 32H Playtime, 45ms Latency Gaming Mode, Quad Mic Zen ENC, 3 Equalizer Modes, ANC, Type-C Fast Charging, IPX5 True Wireless in Ear Bluetooth Earbuds (Black)</v>
          </cell>
          <cell r="C775" t="str">
            <v>Electronics|Headphones,Earbuds&amp;Accessories|Headphones|In-Ear</v>
          </cell>
          <cell r="D775">
            <v>1999</v>
          </cell>
          <cell r="E775">
            <v>9999</v>
          </cell>
          <cell r="F775">
            <v>0.8</v>
          </cell>
          <cell r="G775">
            <v>3.7</v>
          </cell>
          <cell r="H775">
            <v>1986</v>
          </cell>
        </row>
        <row r="776">
          <cell r="A776" t="str">
            <v>B09Y14JLP3</v>
          </cell>
          <cell r="B776" t="str">
            <v>STRIFF UPH2W Multi Angle Tablet/Mobile Stand. Holder for iPhone, Android, Samsung, OnePlus, Xiaomi. Portable,Foldable Stand.Perfect for Bed,Office, Home,Gift and Desktop (White)</v>
          </cell>
          <cell r="C776" t="str">
            <v>Electronics|Mobiles&amp;Accessories|MobileAccessories|Stands</v>
          </cell>
          <cell r="D776">
            <v>99</v>
          </cell>
          <cell r="E776">
            <v>499</v>
          </cell>
          <cell r="F776">
            <v>0.8</v>
          </cell>
          <cell r="G776">
            <v>4.0999999999999996</v>
          </cell>
          <cell r="H776">
            <v>2451</v>
          </cell>
        </row>
        <row r="777">
          <cell r="A777" t="str">
            <v>B09ZHCJDP1</v>
          </cell>
          <cell r="B777" t="str">
            <v>Amazon Basics Wireless Mouse | 2.4 GHz Connection, 1600 DPI | Type - C Adapter | Upto 12 Months of Battery Life | Ambidextrous Design | Suitable for PC/Mac/Laptop</v>
          </cell>
          <cell r="C777" t="str">
            <v>Computers&amp;Accessories|Accessories&amp;Peripherals|Keyboards,Mice&amp;InputDevices|Mice</v>
          </cell>
          <cell r="D777">
            <v>499</v>
          </cell>
          <cell r="E777">
            <v>1000</v>
          </cell>
          <cell r="F777">
            <v>0.5</v>
          </cell>
          <cell r="G777">
            <v>5</v>
          </cell>
          <cell r="H777">
            <v>23</v>
          </cell>
        </row>
        <row r="778">
          <cell r="A778" t="str">
            <v>B08C4Z69LN</v>
          </cell>
          <cell r="B778" t="str">
            <v>Crucial RAM 8GB DDR4 3200MHz CL22 (or 2933MHz or 2666MHz) Laptop Memory CT8G4SFRA32A</v>
          </cell>
          <cell r="C778" t="str">
            <v>Computers&amp;Accessories|Components|Memory</v>
          </cell>
          <cell r="D778">
            <v>1792</v>
          </cell>
          <cell r="E778">
            <v>3500</v>
          </cell>
          <cell r="F778">
            <v>0.49</v>
          </cell>
          <cell r="G778">
            <v>4.5</v>
          </cell>
          <cell r="H778">
            <v>26194</v>
          </cell>
        </row>
        <row r="779">
          <cell r="A779" t="str">
            <v>B016XVRKZM</v>
          </cell>
          <cell r="B779" t="str">
            <v>APC Back-UPS BX600C-IN 600VA / 360W, 230V, UPS System, an Ideal Power Backup &amp; Protection for Home Office, Desktop PC &amp; Home Electronics</v>
          </cell>
          <cell r="C779" t="str">
            <v>Computers&amp;Accessories|Accessories&amp;Peripherals|UninterruptedPowerSupplies</v>
          </cell>
          <cell r="D779">
            <v>3299</v>
          </cell>
          <cell r="E779">
            <v>4100</v>
          </cell>
          <cell r="F779">
            <v>0.2</v>
          </cell>
          <cell r="G779">
            <v>3.9</v>
          </cell>
          <cell r="H779">
            <v>15783</v>
          </cell>
        </row>
        <row r="780">
          <cell r="A780" t="str">
            <v>B00LHZW3XY</v>
          </cell>
          <cell r="B780" t="str">
            <v>Luxor 5 Subject Single Ruled Notebook - A5 Size, 70 GSM, 300 Pages</v>
          </cell>
          <cell r="C780" t="str">
            <v>OfficeProducts|OfficePaperProducts|Paper|Stationery|Notebooks,WritingPads&amp;Diaries|CompositionNotebooks</v>
          </cell>
          <cell r="D780">
            <v>125</v>
          </cell>
          <cell r="E780">
            <v>180</v>
          </cell>
          <cell r="F780">
            <v>0.31</v>
          </cell>
          <cell r="G780">
            <v>4.4000000000000004</v>
          </cell>
          <cell r="H780">
            <v>8053</v>
          </cell>
        </row>
        <row r="781">
          <cell r="A781" t="str">
            <v>B098JYT4SY</v>
          </cell>
          <cell r="B781" t="str">
            <v>Zebronics Zeb-Jaguar Wireless Mouse, 2.4GHz with USB Nano Receiver, High Precision Optical Tracking, 4 Buttons, Plug &amp; Play, Ambidextrous, for PC/Mac/Laptop (Black+Grey)</v>
          </cell>
          <cell r="C781" t="str">
            <v>Computers&amp;Accessories|Accessories&amp;Peripherals|Keyboards,Mice&amp;InputDevices|Mice</v>
          </cell>
          <cell r="D781">
            <v>399</v>
          </cell>
          <cell r="E781">
            <v>1190</v>
          </cell>
          <cell r="F781">
            <v>0.66</v>
          </cell>
          <cell r="G781">
            <v>4.0999999999999996</v>
          </cell>
          <cell r="H781">
            <v>2809</v>
          </cell>
        </row>
        <row r="782">
          <cell r="A782" t="str">
            <v>B08CFCK6CW</v>
          </cell>
          <cell r="B782" t="str">
            <v>Boult Audio Truebuds with 30H Playtime, IPX7 Waterproof, Lightning Boult‚Ñ¢ Type C Fast Charging (10 Min=100Mins), BoomX‚Ñ¢ Tech Rich Bass, Pro+ Calling HD Mic, Touch Controls in Ear Earbuds TWS (Grey)</v>
          </cell>
          <cell r="C782" t="str">
            <v>Electronics|Headphones,Earbuds&amp;Accessories|Headphones|In-Ear</v>
          </cell>
          <cell r="D782">
            <v>1199</v>
          </cell>
          <cell r="E782">
            <v>7999</v>
          </cell>
          <cell r="F782">
            <v>0.85</v>
          </cell>
          <cell r="G782">
            <v>3.6</v>
          </cell>
          <cell r="H782">
            <v>25910</v>
          </cell>
        </row>
        <row r="783">
          <cell r="A783" t="str">
            <v>B09P564ZTJ</v>
          </cell>
          <cell r="B783" t="str">
            <v>Wembley LCD Writing Pad/Tab | Writing, Drawing, Reusable, Portable Pad with Colorful Letters | 9 Inch Graphic Tablet (Assorted)</v>
          </cell>
          <cell r="C783" t="str">
            <v>Computers&amp;Accessories|Accessories&amp;Peripherals|Keyboards,Mice&amp;InputDevices|GraphicTablets</v>
          </cell>
          <cell r="D783">
            <v>235</v>
          </cell>
          <cell r="E783">
            <v>1599</v>
          </cell>
          <cell r="F783">
            <v>0.85</v>
          </cell>
          <cell r="G783">
            <v>3.8</v>
          </cell>
          <cell r="H783">
            <v>1173</v>
          </cell>
        </row>
        <row r="784">
          <cell r="A784" t="str">
            <v>B07MSLTW8Z</v>
          </cell>
          <cell r="B784" t="str">
            <v>Gizga Essentials Multi-Purpose Portable &amp; Foldable Wooden Desk for Bed Tray, Laptop Table, Study Table (Black)</v>
          </cell>
          <cell r="C784" t="str">
            <v>Computers&amp;Accessories|Accessories&amp;Peripherals|LaptopAccessories|Lapdesks</v>
          </cell>
          <cell r="D784">
            <v>549</v>
          </cell>
          <cell r="E784">
            <v>1999</v>
          </cell>
          <cell r="F784">
            <v>0.73</v>
          </cell>
          <cell r="G784">
            <v>3.6</v>
          </cell>
          <cell r="H784">
            <v>6422</v>
          </cell>
        </row>
        <row r="785">
          <cell r="A785" t="str">
            <v>B09N6TTHT6</v>
          </cell>
          <cell r="B785" t="str">
            <v>E-COSMOS Plug in LED Night Light Mini USB LED Light Flexible USB LED Ambient Light Mini USB LED Light, LED Portable car Bulb, Indoor, Outdoor, Reading, Sleep (4 pcs)</v>
          </cell>
          <cell r="C785" t="str">
            <v>Computers&amp;Accessories|Accessories&amp;Peripherals|USBGadgets|Lamps</v>
          </cell>
          <cell r="D785">
            <v>89</v>
          </cell>
          <cell r="E785">
            <v>99</v>
          </cell>
          <cell r="F785">
            <v>0.1</v>
          </cell>
          <cell r="G785">
            <v>4.2</v>
          </cell>
          <cell r="H785">
            <v>241</v>
          </cell>
        </row>
        <row r="786">
          <cell r="A786" t="str">
            <v>B09W5XR9RT</v>
          </cell>
          <cell r="B786" t="str">
            <v>Duracell USB C To Lightning Apple Certified (Mfi) Braided Sync &amp; Charge Cable For Iphone, Ipad And Ipod. Fast Charging Lightning Cable, 3.9 Feet (1.2M) - Black</v>
          </cell>
          <cell r="C786" t="str">
            <v>Computers&amp;Accessories|Accessories&amp;Peripherals|Cables&amp;Accessories|Cables|USBCables</v>
          </cell>
          <cell r="D786">
            <v>970</v>
          </cell>
          <cell r="E786">
            <v>1999</v>
          </cell>
          <cell r="F786">
            <v>0.51</v>
          </cell>
          <cell r="G786">
            <v>4.4000000000000004</v>
          </cell>
          <cell r="H786">
            <v>184</v>
          </cell>
        </row>
        <row r="787">
          <cell r="A787" t="str">
            <v>B098R25TGC</v>
          </cell>
          <cell r="B787" t="str">
            <v>Noise Buds VS201 V2 in-Ear Truly Wireless Earbuds with Dual Equalizer | with Mic | Total 14-Hour Playtime | Full Touch Control | IPX5 Water Resistance and Bluetooth v5.1 (Olive Green)</v>
          </cell>
          <cell r="C787" t="str">
            <v>Electronics|Headphones,Earbuds&amp;Accessories|Headphones|In-Ear</v>
          </cell>
          <cell r="D787">
            <v>1299</v>
          </cell>
          <cell r="E787">
            <v>2999</v>
          </cell>
          <cell r="F787">
            <v>0.56999999999999995</v>
          </cell>
          <cell r="G787">
            <v>3.8</v>
          </cell>
          <cell r="H787">
            <v>14629</v>
          </cell>
        </row>
        <row r="788">
          <cell r="A788" t="str">
            <v>B0B2PQL5N3</v>
          </cell>
          <cell r="B788" t="str">
            <v>Lapster Gel Mouse pad with Wrist Rest , Gaming Mouse Pad with Lycra Cloth Nonslip for Laptop , Computer, , Home &amp; Office (Black)</v>
          </cell>
          <cell r="C788" t="str">
            <v>Computers&amp;Accessories|Accessories&amp;Peripherals|Keyboards,Mice&amp;InputDevices|Keyboard&amp;MiceAccessories|MousePads</v>
          </cell>
          <cell r="D788">
            <v>230</v>
          </cell>
          <cell r="E788">
            <v>999</v>
          </cell>
          <cell r="F788">
            <v>0.77</v>
          </cell>
          <cell r="G788">
            <v>4.2</v>
          </cell>
          <cell r="H788">
            <v>1528</v>
          </cell>
        </row>
        <row r="789">
          <cell r="A789" t="str">
            <v>B07DKZCZ89</v>
          </cell>
          <cell r="B789" t="str">
            <v>Gizga Essentials Earphone Carrying Case, Multi-Purpose Pocket Storage Travel Organizer for Earphones, Headset, Pen Drives, SD Cards, Shock-Proof Ballistic Nylon, Soft Fabric, Mesh Pocket, Green</v>
          </cell>
          <cell r="C789" t="str">
            <v>Electronics|Headphones,Earbuds&amp;Accessories|Cases</v>
          </cell>
          <cell r="D789">
            <v>119</v>
          </cell>
          <cell r="E789">
            <v>499</v>
          </cell>
          <cell r="F789">
            <v>0.76</v>
          </cell>
          <cell r="G789">
            <v>4.3</v>
          </cell>
          <cell r="H789">
            <v>15032</v>
          </cell>
        </row>
        <row r="790">
          <cell r="A790" t="str">
            <v>B08GYG6T12</v>
          </cell>
          <cell r="B790" t="str">
            <v>SanDisk Ultra SDHC UHS-I Card 32GB 120MB/s R for DSLR Cameras, for Full HD Recording, 10Y Warranty</v>
          </cell>
          <cell r="C790" t="str">
            <v>Electronics|Accessories|MemoryCards|SecureDigitalCards</v>
          </cell>
          <cell r="D790">
            <v>449</v>
          </cell>
          <cell r="E790">
            <v>800</v>
          </cell>
          <cell r="F790">
            <v>0.44</v>
          </cell>
          <cell r="G790">
            <v>4.4000000000000004</v>
          </cell>
          <cell r="H790">
            <v>69585</v>
          </cell>
        </row>
        <row r="791">
          <cell r="A791" t="str">
            <v>B09BN2NPBD</v>
          </cell>
          <cell r="B791" t="str">
            <v>DIGITEK¬Æ (DRL-14C) Professional (31cm) Dual Temperature LED Ring Light with Tripod Stand &amp; Mini Tripod for YouTube, Photo-Shoot, Video Shoot, Live Stream, Makeup, Vlogging &amp; More</v>
          </cell>
          <cell r="C791" t="str">
            <v>Electronics|Mobiles&amp;Accessories|MobileAccessories|Photo&amp;VideoAccessories|Flashes&amp;SelfieLights|SelfieLights</v>
          </cell>
          <cell r="D791">
            <v>1699</v>
          </cell>
          <cell r="E791">
            <v>3495</v>
          </cell>
          <cell r="F791">
            <v>0.51</v>
          </cell>
          <cell r="G791">
            <v>4.0999999999999996</v>
          </cell>
          <cell r="H791">
            <v>14371</v>
          </cell>
        </row>
        <row r="792">
          <cell r="A792" t="str">
            <v>B00J4YG0PC</v>
          </cell>
          <cell r="B792" t="str">
            <v>Classmate Long Notebook - 140 Pages, Single Line, 297mm x 210mm (Pack of 12)</v>
          </cell>
          <cell r="C792" t="str">
            <v>OfficeProducts|OfficePaperProducts|Paper|Stationery|Notebooks,WritingPads&amp;Diaries|CompositionNotebooks</v>
          </cell>
          <cell r="D792">
            <v>561</v>
          </cell>
          <cell r="E792">
            <v>720</v>
          </cell>
          <cell r="F792">
            <v>0.22</v>
          </cell>
          <cell r="G792">
            <v>4.4000000000000004</v>
          </cell>
          <cell r="H792">
            <v>3182</v>
          </cell>
        </row>
        <row r="793">
          <cell r="A793" t="str">
            <v>B073BRXPZX</v>
          </cell>
          <cell r="B793" t="str">
            <v>Lenovo 300 Wired Plug &amp; Play USB Mouse, High Resolution 1600 DPI Optical Sensor, 3-Button Design with clickable Scroll Wheel, Ambidextrous, Ergonomic Mouse for Comfortable All-Day Grip (GX30M39704)</v>
          </cell>
          <cell r="C793" t="str">
            <v>Computers&amp;Accessories|Accessories&amp;Peripherals|Keyboards,Mice&amp;InputDevices|Mice</v>
          </cell>
          <cell r="D793">
            <v>289</v>
          </cell>
          <cell r="E793">
            <v>590</v>
          </cell>
          <cell r="F793">
            <v>0.51</v>
          </cell>
          <cell r="G793">
            <v>4.4000000000000004</v>
          </cell>
          <cell r="H793">
            <v>25886</v>
          </cell>
        </row>
        <row r="794">
          <cell r="A794" t="str">
            <v>B08LHTJTBB</v>
          </cell>
          <cell r="B794" t="str">
            <v>Dyazo 6 Angles Adjustable Aluminum Ergonomic Foldable Portable Tabletop Laptop/Desktop Riser Stand Holder Compatible for MacBook, HP, Dell, Lenovo &amp; All Other Notebook (Silver)</v>
          </cell>
          <cell r="C794" t="str">
            <v>Computers&amp;Accessories|Accessories&amp;Peripherals|LaptopAccessories|NotebookComputerStands</v>
          </cell>
          <cell r="D794">
            <v>599</v>
          </cell>
          <cell r="E794">
            <v>1999</v>
          </cell>
          <cell r="F794">
            <v>0.7</v>
          </cell>
          <cell r="G794">
            <v>4.4000000000000004</v>
          </cell>
          <cell r="H794">
            <v>4736</v>
          </cell>
        </row>
        <row r="795">
          <cell r="A795" t="str">
            <v>B07VTFN6HM</v>
          </cell>
          <cell r="B795" t="str">
            <v>Western Digital WD 2TB My Passport Portable Hard Disk Drive, USB 3.0 with¬† Automatic Backup, 256 Bit AES Hardware Encryption,Password Protection,Compatible with Windows and Mac, External HDD-Black</v>
          </cell>
          <cell r="C795" t="str">
            <v>Computers&amp;Accessories|ExternalDevices&amp;DataStorage|ExternalHardDisks</v>
          </cell>
          <cell r="D795">
            <v>5599</v>
          </cell>
          <cell r="E795">
            <v>7350</v>
          </cell>
          <cell r="F795">
            <v>0.24</v>
          </cell>
          <cell r="G795">
            <v>4.4000000000000004</v>
          </cell>
          <cell r="H795">
            <v>73005</v>
          </cell>
        </row>
        <row r="796">
          <cell r="A796" t="str">
            <v>B008QS9J6Y</v>
          </cell>
          <cell r="B796" t="str">
            <v>Logitech C270 Digital HD Webcam with Widescreen HD Video Calling, HD Light Correction, Noise-Reducing Mic, for Skype, FaceTime, Hangouts, WebEx, PC/Mac/Laptop/MacBook/Tablet - (Black, HD 720p/30fps)</v>
          </cell>
          <cell r="C796" t="str">
            <v>Computers&amp;Accessories|Accessories&amp;Peripherals|Audio&amp;VideoAccessories|Webcams&amp;VoIPEquipment|Webcams</v>
          </cell>
          <cell r="D796">
            <v>1990</v>
          </cell>
          <cell r="E796">
            <v>2595</v>
          </cell>
          <cell r="F796">
            <v>0.23</v>
          </cell>
          <cell r="G796">
            <v>4.3</v>
          </cell>
          <cell r="H796">
            <v>20398</v>
          </cell>
        </row>
        <row r="797">
          <cell r="A797" t="str">
            <v>B09M8888DM</v>
          </cell>
          <cell r="B797" t="str">
            <v>Portronics MPORT 31 4 Ports USB Hub (USB A to 4 USB-A Ports 4 in 1 Connector USB HUB(Grey)</v>
          </cell>
          <cell r="C797" t="str">
            <v>Computers&amp;Accessories|Accessories&amp;Peripherals|USBHubs</v>
          </cell>
          <cell r="D797">
            <v>499</v>
          </cell>
          <cell r="E797">
            <v>799</v>
          </cell>
          <cell r="F797">
            <v>0.38</v>
          </cell>
          <cell r="G797">
            <v>4.3</v>
          </cell>
          <cell r="H797">
            <v>2125</v>
          </cell>
        </row>
        <row r="798">
          <cell r="A798" t="str">
            <v>B07Z1YVP72</v>
          </cell>
          <cell r="B798" t="str">
            <v>AirCase Protective Laptop Bag Sleeve fits Upto 15.6" Laptop/ MacBook, Wrinkle Free, Padded, Waterproof Light Neoprene case Cover Pouch, for Men &amp; Women, Black- 6 Months Warranty</v>
          </cell>
          <cell r="C798" t="str">
            <v>Computers&amp;Accessories|Accessories&amp;Peripherals|LaptopAccessories|Bags&amp;Sleeves|LaptopSleeves&amp;Slipcases</v>
          </cell>
          <cell r="D798">
            <v>449</v>
          </cell>
          <cell r="E798">
            <v>999</v>
          </cell>
          <cell r="F798">
            <v>0.55000000000000004</v>
          </cell>
          <cell r="G798">
            <v>4.3</v>
          </cell>
          <cell r="H798">
            <v>11330</v>
          </cell>
        </row>
        <row r="799">
          <cell r="A799" t="str">
            <v>B082FTPRSK</v>
          </cell>
          <cell r="B799" t="str">
            <v>Zinq Five Fan Cooling Pad and Laptop Stand with Dual Height Adjustment and Dual USB Port Extension (Black)</v>
          </cell>
          <cell r="C799" t="str">
            <v>Computers&amp;Accessories|Accessories&amp;Peripherals|LaptopAccessories|CoolingPads</v>
          </cell>
          <cell r="D799">
            <v>999</v>
          </cell>
          <cell r="E799">
            <v>1999</v>
          </cell>
          <cell r="F799">
            <v>0.5</v>
          </cell>
          <cell r="G799">
            <v>4.2</v>
          </cell>
          <cell r="H799">
            <v>27441</v>
          </cell>
        </row>
        <row r="800">
          <cell r="A800" t="str">
            <v>B09RF2QXGX</v>
          </cell>
          <cell r="B800" t="str">
            <v>Gizga Essentials Webcam Cover, Privacy Protector Webcam Cover Slide, Compatible with Laptop, Desktop, PC, Smartphone, Protect Your Privacy and Security, Strong Adhesive, Set of 3, Black</v>
          </cell>
          <cell r="C800" t="str">
            <v>Computers&amp;Accessories|Accessories&amp;Peripherals|LaptopAccessories|CameraPrivacyCovers</v>
          </cell>
          <cell r="D800">
            <v>69</v>
          </cell>
          <cell r="E800">
            <v>299</v>
          </cell>
          <cell r="F800">
            <v>0.77</v>
          </cell>
          <cell r="G800">
            <v>4.3</v>
          </cell>
          <cell r="H800">
            <v>255</v>
          </cell>
        </row>
        <row r="801">
          <cell r="A801" t="str">
            <v>B01KK0HU3Y</v>
          </cell>
          <cell r="B801" t="str">
            <v>HP Z3700 Wireless Optical Mouse with USB Receiver and 2.4GHz Wireless Connection/ 1200DPI / 16 Months Long Battery Life /Ambidextrous and Slim Design (Modern Gold)</v>
          </cell>
          <cell r="C801" t="str">
            <v>Computers&amp;Accessories|Accessories&amp;Peripherals|Keyboards,Mice&amp;InputDevices|Mice</v>
          </cell>
          <cell r="D801">
            <v>899</v>
          </cell>
          <cell r="E801">
            <v>1499</v>
          </cell>
          <cell r="F801">
            <v>0.4</v>
          </cell>
          <cell r="G801">
            <v>4.2</v>
          </cell>
          <cell r="H801">
            <v>23174</v>
          </cell>
        </row>
        <row r="802">
          <cell r="A802" t="str">
            <v>B07JF9B592</v>
          </cell>
          <cell r="B802" t="str">
            <v>MAONO AU-400 Lavalier Auxiliary Omnidirectional Microphone (Black)</v>
          </cell>
          <cell r="C802" t="str">
            <v>MusicalInstruments|Microphones|Condenser</v>
          </cell>
          <cell r="D802">
            <v>478</v>
          </cell>
          <cell r="E802">
            <v>699</v>
          </cell>
          <cell r="F802">
            <v>0.32</v>
          </cell>
          <cell r="G802">
            <v>3.8</v>
          </cell>
          <cell r="H802">
            <v>20218</v>
          </cell>
        </row>
        <row r="803">
          <cell r="A803" t="str">
            <v>B086394NY5</v>
          </cell>
          <cell r="B803" t="str">
            <v>TABLE MAGIC Multipurpose Laptop Table Mat Finish Top Work at Home Study Table (TM Regular- Black) (Alloy Steel)</v>
          </cell>
          <cell r="C803" t="str">
            <v>Computers&amp;Accessories|Accessories&amp;Peripherals|LaptopAccessories</v>
          </cell>
          <cell r="D803">
            <v>1399</v>
          </cell>
          <cell r="E803">
            <v>2490</v>
          </cell>
          <cell r="F803">
            <v>0.44</v>
          </cell>
          <cell r="G803">
            <v>4.3</v>
          </cell>
          <cell r="H803">
            <v>11074</v>
          </cell>
        </row>
        <row r="804">
          <cell r="A804" t="str">
            <v>B00NH11PEY</v>
          </cell>
          <cell r="B804" t="str">
            <v>AmazonBasics USB 2.0 - A-Male to A-Female Extension Cable for Personal Computer, Printer (Black, 9.8 Feet/3 Meters)</v>
          </cell>
          <cell r="C804" t="str">
            <v>Computers&amp;Accessories|Accessories&amp;Peripherals|Cables&amp;Accessories|Cables|USBCables</v>
          </cell>
          <cell r="D804">
            <v>199</v>
          </cell>
          <cell r="E804">
            <v>750</v>
          </cell>
          <cell r="F804">
            <v>0.73</v>
          </cell>
          <cell r="G804">
            <v>4.5</v>
          </cell>
          <cell r="H804">
            <v>74976</v>
          </cell>
        </row>
        <row r="805">
          <cell r="A805" t="str">
            <v>B017PDR9N0</v>
          </cell>
          <cell r="B805" t="str">
            <v>GIZGA Essentials Portable Tabletop Tablet Stand Mobile Holder, Desktop Stand, Cradle, Dock for iPad, Smartphone, Kindle, E-Reader, Fully Foldable, Adjustable Angle, Anti-Slip Pads, Black</v>
          </cell>
          <cell r="C805" t="str">
            <v>Computers&amp;Accessories|Accessories&amp;Peripherals|TabletAccessories|Stands</v>
          </cell>
          <cell r="D805">
            <v>149</v>
          </cell>
          <cell r="E805">
            <v>499</v>
          </cell>
          <cell r="F805">
            <v>0.7</v>
          </cell>
          <cell r="G805">
            <v>4.0999999999999996</v>
          </cell>
          <cell r="H805">
            <v>25607</v>
          </cell>
        </row>
        <row r="806">
          <cell r="A806" t="str">
            <v>B07NC12T2R</v>
          </cell>
          <cell r="B806" t="str">
            <v>boAt Stone 650 10W Bluetooth Speaker with Upto 7 Hours Playback, IPX5 and Integrated Controls (Blue)</v>
          </cell>
          <cell r="C806" t="str">
            <v>Electronics|HomeAudio|Speakers|BluetoothSpeakers</v>
          </cell>
          <cell r="D806">
            <v>1799</v>
          </cell>
          <cell r="E806">
            <v>4990</v>
          </cell>
          <cell r="F806">
            <v>0.64</v>
          </cell>
          <cell r="G806">
            <v>4.2</v>
          </cell>
          <cell r="H806">
            <v>41226</v>
          </cell>
        </row>
        <row r="807">
          <cell r="A807" t="str">
            <v>B07WKBD37W</v>
          </cell>
          <cell r="B807" t="str">
            <v>ESnipe Mart Worldwide Travel Adapter with Build in Dual USB Charger Ports with 125V 6A, 250V Protected Electrical Plug for Laptops, Cameras (White)</v>
          </cell>
          <cell r="C807" t="str">
            <v>HomeImprovement|Electrical|Adapters&amp;Multi-Outlets</v>
          </cell>
          <cell r="D807">
            <v>425</v>
          </cell>
          <cell r="E807">
            <v>999</v>
          </cell>
          <cell r="F807">
            <v>0.56999999999999995</v>
          </cell>
          <cell r="G807">
            <v>4</v>
          </cell>
          <cell r="H807">
            <v>2581</v>
          </cell>
        </row>
        <row r="808">
          <cell r="A808" t="str">
            <v>B08JMC1988</v>
          </cell>
          <cell r="B808" t="str">
            <v>boAt Stone 180 5W Bluetooth Speaker with Upto 10 Hours Playback, 1.75" Driver, IPX7 &amp; TWS Feature(Black)</v>
          </cell>
          <cell r="C808" t="str">
            <v>Electronics|HomeAudio|Speakers|OutdoorSpeakers</v>
          </cell>
          <cell r="D808">
            <v>999</v>
          </cell>
          <cell r="E808">
            <v>2490</v>
          </cell>
          <cell r="F808">
            <v>0.6</v>
          </cell>
          <cell r="G808">
            <v>4.0999999999999996</v>
          </cell>
          <cell r="H808">
            <v>18331</v>
          </cell>
        </row>
        <row r="809">
          <cell r="A809" t="str">
            <v>B09GFN8WZL</v>
          </cell>
          <cell r="B809" t="str">
            <v>Portronics Ruffpad 8.5M Multicolor LCD Writing Pad with Screen 21.5cm (8.5-inch) for Drawing, Playing, Handwriting Gifts for Kids &amp; Adults, India's first notepad to save and share your child's first creatives via Ruffpad app on your Smartphone(Black)</v>
          </cell>
          <cell r="C809" t="str">
            <v>Computers&amp;Accessories|Accessories&amp;Peripherals|Keyboards,Mice&amp;InputDevices|GraphicTablets</v>
          </cell>
          <cell r="D809">
            <v>378</v>
          </cell>
          <cell r="E809">
            <v>999</v>
          </cell>
          <cell r="F809">
            <v>0.62</v>
          </cell>
          <cell r="G809">
            <v>4.0999999999999996</v>
          </cell>
          <cell r="H809">
            <v>1779</v>
          </cell>
        </row>
        <row r="810">
          <cell r="A810" t="str">
            <v>B095X38CJS</v>
          </cell>
          <cell r="B810" t="str">
            <v>BRUSTRO Copytinta Coloured Craft Paper A4 Size 80 GSM Mixed Bright Colour 40 Sheets Pack (10 cols X 4 Sheets) Double Side Color for Office Printing, Art and Craft.</v>
          </cell>
          <cell r="C810" t="str">
            <v>OfficeProducts|OfficePaperProducts|Paper|Copy&amp;PrintingPaper|ColouredPaper</v>
          </cell>
          <cell r="D810">
            <v>99</v>
          </cell>
          <cell r="E810">
            <v>99</v>
          </cell>
          <cell r="F810">
            <v>0</v>
          </cell>
          <cell r="G810">
            <v>4.3</v>
          </cell>
          <cell r="H810">
            <v>388</v>
          </cell>
        </row>
        <row r="811">
          <cell r="A811" t="str">
            <v>B07ZKD8T1Q</v>
          </cell>
          <cell r="B811" t="str">
            <v>Cuzor 12V Mini ups for WiFi Router | Power Backup up to 4 Hours | Replaceable Battery | Ups for Wi-Fi Router and Modem | Ups for Router up to 2A | ups for uninterrupted wi-fi</v>
          </cell>
          <cell r="C811" t="str">
            <v>Computers&amp;Accessories|NetworkingDevices|Routers</v>
          </cell>
          <cell r="D811">
            <v>1499</v>
          </cell>
          <cell r="E811">
            <v>2999</v>
          </cell>
          <cell r="F811">
            <v>0.5</v>
          </cell>
          <cell r="G811">
            <v>4.5</v>
          </cell>
          <cell r="H811">
            <v>8656</v>
          </cell>
        </row>
        <row r="812">
          <cell r="A812" t="str">
            <v>B07G3YNLJB</v>
          </cell>
          <cell r="B812" t="str">
            <v>Crucial BX500 240GB 3D NAND SATA 6.35 cm (2.5-inch) SSD (CT240BX500SSD1)</v>
          </cell>
          <cell r="C812" t="str">
            <v>Computers&amp;Accessories|Components|InternalSolidStateDrives</v>
          </cell>
          <cell r="D812">
            <v>1815</v>
          </cell>
          <cell r="E812">
            <v>3100</v>
          </cell>
          <cell r="F812">
            <v>0.41</v>
          </cell>
          <cell r="G812">
            <v>4.5</v>
          </cell>
          <cell r="H812">
            <v>92925</v>
          </cell>
        </row>
        <row r="813">
          <cell r="A813" t="str">
            <v>B00P93X2H6</v>
          </cell>
          <cell r="B813" t="str">
            <v>Classmate Pulse Spiral Notebook - 240 mm x 180 mm, Soft Cover, 200 Pages, Unruled</v>
          </cell>
          <cell r="C813" t="str">
            <v>OfficeProducts|OfficePaperProducts|Paper|Stationery|Notebooks,WritingPads&amp;Diaries|CompositionNotebooks</v>
          </cell>
          <cell r="D813">
            <v>67</v>
          </cell>
          <cell r="E813">
            <v>75</v>
          </cell>
          <cell r="F813">
            <v>0.11</v>
          </cell>
          <cell r="G813">
            <v>4.0999999999999996</v>
          </cell>
          <cell r="H813">
            <v>1269</v>
          </cell>
        </row>
        <row r="814">
          <cell r="A814" t="str">
            <v>B0798PJPCL</v>
          </cell>
          <cell r="B814" t="str">
            <v>Portronics My buddy plus Adjustable Laptop cooling Table (Brown)</v>
          </cell>
          <cell r="C814" t="str">
            <v>Computers&amp;Accessories|Accessories&amp;Peripherals|LaptopAccessories|Lapdesks</v>
          </cell>
          <cell r="D814">
            <v>1889</v>
          </cell>
          <cell r="E814">
            <v>2699</v>
          </cell>
          <cell r="F814">
            <v>0.3</v>
          </cell>
          <cell r="G814">
            <v>4.3</v>
          </cell>
          <cell r="H814">
            <v>17394</v>
          </cell>
        </row>
        <row r="815">
          <cell r="A815" t="str">
            <v>B09GFWJDY1</v>
          </cell>
          <cell r="B815" t="str">
            <v>ZEBRONICS Zeb-Evolve Wireless in Ear Neckband Earphone with Supporting Bluetooth v5.0, Voice Assistant, Rapid Charge, Call Function &amp; Magnetic Earpiece, with mic (Metallic Blue)</v>
          </cell>
          <cell r="C815" t="str">
            <v>Electronics|Headphones,Earbuds&amp;Accessories|Headphones|In-Ear</v>
          </cell>
          <cell r="D815">
            <v>499</v>
          </cell>
          <cell r="E815">
            <v>1499</v>
          </cell>
          <cell r="F815">
            <v>0.67</v>
          </cell>
          <cell r="G815">
            <v>3.6</v>
          </cell>
          <cell r="H815">
            <v>9169</v>
          </cell>
        </row>
        <row r="816">
          <cell r="A816" t="str">
            <v>B09MZ6WZ6V</v>
          </cell>
          <cell r="B816" t="str">
            <v>INOVERA World Map Extended Anti Slip Rubber Gaming Stitched Mouse Pad Desk Mat for Computer Laptop (Black, 900L x 400B x 2H mm)</v>
          </cell>
          <cell r="C816" t="str">
            <v>Computers&amp;Accessories|Accessories&amp;Peripherals|Keyboards,Mice&amp;InputDevices|Keyboard&amp;MiceAccessories|MousePads</v>
          </cell>
          <cell r="D816">
            <v>499</v>
          </cell>
          <cell r="E816">
            <v>999</v>
          </cell>
          <cell r="F816">
            <v>0.5</v>
          </cell>
          <cell r="G816">
            <v>4.4000000000000004</v>
          </cell>
          <cell r="H816">
            <v>1030</v>
          </cell>
        </row>
        <row r="817">
          <cell r="A817" t="str">
            <v>B094QZLJQ6</v>
          </cell>
          <cell r="B817" t="str">
            <v>Seagate One Touch 2TB External HDD with Password Protection ‚Äì Black, for Windows and Mac, with 3 yr Data Recovery Services, and 4 Months Adobe CC Photography (STKY2000400)</v>
          </cell>
          <cell r="C817" t="str">
            <v>Computers&amp;Accessories|ExternalDevices&amp;DataStorage|ExternalHardDisks</v>
          </cell>
          <cell r="D817">
            <v>5799</v>
          </cell>
          <cell r="E817">
            <v>7999</v>
          </cell>
          <cell r="F817">
            <v>0.28000000000000003</v>
          </cell>
          <cell r="G817">
            <v>4.5</v>
          </cell>
          <cell r="H817">
            <v>50273</v>
          </cell>
        </row>
        <row r="818">
          <cell r="A818" t="str">
            <v>B07L3NDN24</v>
          </cell>
          <cell r="B818" t="str">
            <v>ZEBRONICS Zeb-Fame 5watts 2.0 Multi Media Speakers with AUX, USB and Volume Control (Black)</v>
          </cell>
          <cell r="C818" t="str">
            <v>Electronics|HomeAudio|Speakers|MultimediaSpeakerSystems</v>
          </cell>
          <cell r="D818">
            <v>499</v>
          </cell>
          <cell r="E818">
            <v>799</v>
          </cell>
          <cell r="F818">
            <v>0.38</v>
          </cell>
          <cell r="G818">
            <v>3.9</v>
          </cell>
          <cell r="H818">
            <v>6742</v>
          </cell>
        </row>
        <row r="819">
          <cell r="A819" t="str">
            <v>B08WD18LJZ</v>
          </cell>
          <cell r="B819" t="str">
            <v>TVARA LCD Writing Tablet 8.5 Inch E-Note Pad LCD Writing Tablet, Kids Drawing Pad 8.5 Inch Doodle Board, Toddler Boy and Girl Learning Gift for 3 4 5 6 Years Old, Black</v>
          </cell>
          <cell r="C819" t="str">
            <v>Computers&amp;Accessories|Accessories&amp;Peripherals|Keyboards,Mice&amp;InputDevices|GraphicTablets</v>
          </cell>
          <cell r="D819">
            <v>249</v>
          </cell>
          <cell r="E819">
            <v>600</v>
          </cell>
          <cell r="F819">
            <v>0.59</v>
          </cell>
          <cell r="G819">
            <v>4</v>
          </cell>
          <cell r="H819">
            <v>1208</v>
          </cell>
        </row>
        <row r="820">
          <cell r="A820" t="str">
            <v>B09CMM3VGK</v>
          </cell>
          <cell r="B820" t="str">
            <v>Ambrane 60W / 3A Type C Fast Charging Unbreakable 1.5m L Shaped Braided Cable, PD Technology, 480Mbps Data Transfer for Smartphones, Tablet, Laptops &amp; other type c devices (ABLC10, Black)</v>
          </cell>
          <cell r="C820" t="str">
            <v>Computers&amp;Accessories|Accessories&amp;Peripherals|Cables&amp;Accessories|Cables|USBCables</v>
          </cell>
          <cell r="D820">
            <v>179</v>
          </cell>
          <cell r="E820">
            <v>499</v>
          </cell>
          <cell r="F820">
            <v>0.64</v>
          </cell>
          <cell r="G820">
            <v>4</v>
          </cell>
          <cell r="H820">
            <v>1933</v>
          </cell>
        </row>
        <row r="821">
          <cell r="A821" t="str">
            <v>B06XDKWLJH</v>
          </cell>
          <cell r="B821" t="str">
            <v>Western Digital WD 1.5TB Elements Portable Hard Disk Drive, USB 3.0, Compatible with PC, PS4 and Xbox, External HDD (WDBU6Y0015BBK-WESN)</v>
          </cell>
          <cell r="C821" t="str">
            <v>Computers&amp;Accessories|ExternalDevices&amp;DataStorage|ExternalHardDisks</v>
          </cell>
          <cell r="D821">
            <v>4449</v>
          </cell>
          <cell r="E821">
            <v>5734</v>
          </cell>
          <cell r="F821">
            <v>0.22</v>
          </cell>
          <cell r="G821">
            <v>4.4000000000000004</v>
          </cell>
          <cell r="H821">
            <v>25006</v>
          </cell>
        </row>
        <row r="822">
          <cell r="A822" t="str">
            <v>B01J1CFO5I</v>
          </cell>
          <cell r="B822" t="str">
            <v>Redgear MP35 Speed-Type Gaming Mousepad (Black/Red)</v>
          </cell>
          <cell r="C822" t="str">
            <v>Computers&amp;Accessories|Accessories&amp;Peripherals|PCGamingPeripherals|Gamepads</v>
          </cell>
          <cell r="D822">
            <v>299</v>
          </cell>
          <cell r="E822">
            <v>550</v>
          </cell>
          <cell r="F822">
            <v>0.46</v>
          </cell>
          <cell r="G822">
            <v>4.5999999999999996</v>
          </cell>
          <cell r="H822">
            <v>33434</v>
          </cell>
        </row>
        <row r="823">
          <cell r="A823" t="str">
            <v>B07J2NGB69</v>
          </cell>
          <cell r="B823" t="str">
            <v>Lenovo 400 Wireless Mouse, 1200DPI Optical Sensor, 2.4GHz Wireless Nano USB, 3-Button (Left,Right,Scroll) Upto 8M Left/Right &amp; 100K Scroll clicks &amp; 1yr Battery, Ambidextrous, Ergonomic GY50R91293</v>
          </cell>
          <cell r="C823" t="str">
            <v>Computers&amp;Accessories|Accessories&amp;Peripherals|Keyboards,Mice&amp;InputDevices|Mice</v>
          </cell>
          <cell r="D823">
            <v>629</v>
          </cell>
          <cell r="E823">
            <v>1390</v>
          </cell>
          <cell r="F823">
            <v>0.55000000000000004</v>
          </cell>
          <cell r="G823">
            <v>4.4000000000000004</v>
          </cell>
          <cell r="H823">
            <v>6301</v>
          </cell>
        </row>
        <row r="824">
          <cell r="A824" t="str">
            <v>B00MUTWLW4</v>
          </cell>
          <cell r="B824" t="str">
            <v>Logitech K480 Wireless Multi-Device Keyboard for Windows, macOS, iPadOS, Android or Chrome OS, Bluetooth, Compact, Compatible with PC, Mac, Laptop, Smartphone, Tablet - Black</v>
          </cell>
          <cell r="C824" t="str">
            <v>Computers&amp;Accessories|Accessories&amp;Peripherals|Keyboards,Mice&amp;InputDevices|Keyboards</v>
          </cell>
          <cell r="D824">
            <v>2595</v>
          </cell>
          <cell r="E824">
            <v>3295</v>
          </cell>
          <cell r="F824">
            <v>0.21</v>
          </cell>
          <cell r="G824">
            <v>4.4000000000000004</v>
          </cell>
          <cell r="H824">
            <v>22618</v>
          </cell>
        </row>
        <row r="825">
          <cell r="A825" t="str">
            <v>B08QSC1XY8</v>
          </cell>
          <cell r="B825" t="str">
            <v>Zoul USB C 60W Fast Charging 3A 6ft/2M Long Type C Nylon Braided Data Cable Quick Charger Cable QC 3.0 for Samsung Galaxy M31S M30 S10 S9 S20 Plus, Note 10 9 8, A20e A40 A50 A70 (2M, Grey)</v>
          </cell>
          <cell r="C825" t="str">
            <v>Computers&amp;Accessories|Accessories&amp;Peripherals|Cables&amp;Accessories|Cables|USBCables</v>
          </cell>
          <cell r="D825">
            <v>389</v>
          </cell>
          <cell r="E825">
            <v>1099</v>
          </cell>
          <cell r="F825">
            <v>0.65</v>
          </cell>
          <cell r="G825">
            <v>4.3</v>
          </cell>
          <cell r="H825">
            <v>974</v>
          </cell>
        </row>
        <row r="826">
          <cell r="A826" t="str">
            <v>B017NC2IPM</v>
          </cell>
          <cell r="B826" t="str">
            <v>RESONATE RouterUPS CRU12V2A | Zero Drop | UPS for WiFi Router | Mini UPS | Up to 4 Hours PowerBackup | Battery Replacement Program | Router UPS Compatible with 12V &lt;2A Routers, FTTH, Modem, Set Top Box, Alexa, Mini Camera</v>
          </cell>
          <cell r="C826" t="str">
            <v>Computers&amp;Accessories|NetworkingDevices|Routers</v>
          </cell>
          <cell r="D826">
            <v>1799</v>
          </cell>
          <cell r="E826">
            <v>2911</v>
          </cell>
          <cell r="F826">
            <v>0.38</v>
          </cell>
          <cell r="G826">
            <v>4.3</v>
          </cell>
          <cell r="H826">
            <v>20342</v>
          </cell>
        </row>
        <row r="827">
          <cell r="A827" t="str">
            <v>B00N1U7JXM</v>
          </cell>
          <cell r="B827" t="str">
            <v>3M Post-it Sticky Note Cube, 200 Sheets (4 Colors x 50 Sheets) | 3" x 3" Size | For notes, reminders, study, school and organizing</v>
          </cell>
          <cell r="C827" t="str">
            <v>OfficeProducts|OfficePaperProducts|Paper|Stationery|Notebooks,WritingPads&amp;Diaries|Notepads&amp;MemoBooks</v>
          </cell>
          <cell r="D827">
            <v>90</v>
          </cell>
          <cell r="E827">
            <v>175</v>
          </cell>
          <cell r="F827">
            <v>0.49</v>
          </cell>
          <cell r="G827">
            <v>4.4000000000000004</v>
          </cell>
          <cell r="H827">
            <v>7429</v>
          </cell>
        </row>
        <row r="828">
          <cell r="A828" t="str">
            <v>B08HQL67D6</v>
          </cell>
          <cell r="B828" t="str">
            <v>OFIXO Multi-Purpose Laptop Table/Study Table/Bed Table/Foldable and Portable Wooden/Writing Desk (Wooden)</v>
          </cell>
          <cell r="C828" t="str">
            <v>Computers&amp;Accessories|Accessories&amp;Peripherals|LaptopAccessories|Lapdesks</v>
          </cell>
          <cell r="D828">
            <v>599</v>
          </cell>
          <cell r="E828">
            <v>599</v>
          </cell>
          <cell r="F828">
            <v>0</v>
          </cell>
          <cell r="G828">
            <v>4</v>
          </cell>
          <cell r="H828">
            <v>26423</v>
          </cell>
        </row>
        <row r="829">
          <cell r="A829" t="str">
            <v>B09RKFBCV7</v>
          </cell>
          <cell r="B829" t="str">
            <v>Fire-Boltt Ninja Calling 1.69" Bluetooth Calling Smart Watch, Dial Pad, Speaker, AI Voice Assistant with 450 NITS Peak Brightness, Wrist Gaming &amp; 100+ Watch Faces with SpO2, HR, Multiple Sports Mode</v>
          </cell>
          <cell r="C829" t="str">
            <v>Electronics|WearableTechnology|SmartWatches</v>
          </cell>
          <cell r="D829">
            <v>1999</v>
          </cell>
          <cell r="E829">
            <v>7999</v>
          </cell>
          <cell r="F829">
            <v>0.75</v>
          </cell>
          <cell r="G829">
            <v>4.2</v>
          </cell>
          <cell r="H829">
            <v>31305</v>
          </cell>
        </row>
        <row r="830">
          <cell r="A830" t="str">
            <v>B08KHM9VBJ</v>
          </cell>
          <cell r="B830" t="str">
            <v>Airtel AMF-311WW Data Card (Black), 4g Hotspot Support with 2300 Mah Battery</v>
          </cell>
          <cell r="C830" t="str">
            <v>Computers&amp;Accessories|NetworkingDevices|DataCards&amp;Dongles</v>
          </cell>
          <cell r="D830">
            <v>2099</v>
          </cell>
          <cell r="E830">
            <v>3250</v>
          </cell>
          <cell r="F830">
            <v>0.35</v>
          </cell>
          <cell r="G830">
            <v>3.8</v>
          </cell>
          <cell r="H830">
            <v>11213</v>
          </cell>
        </row>
        <row r="831">
          <cell r="A831" t="str">
            <v>B01IOZUHRS</v>
          </cell>
          <cell r="B831" t="str">
            <v>Gizga Essentials Laptop Power Cable Cord- 3 Pin Adapter Isi Certified(1 Meter/3.3 Feet)</v>
          </cell>
          <cell r="C831" t="str">
            <v>Computers&amp;Accessories|Accessories&amp;Peripherals|LaptopAccessories|LaptopChargers&amp;PowerSupplies</v>
          </cell>
          <cell r="D831">
            <v>179</v>
          </cell>
          <cell r="E831">
            <v>499</v>
          </cell>
          <cell r="F831">
            <v>0.64</v>
          </cell>
          <cell r="G831">
            <v>4.0999999999999996</v>
          </cell>
          <cell r="H831">
            <v>10174</v>
          </cell>
        </row>
        <row r="832">
          <cell r="A832" t="str">
            <v>B00CEQEGPI</v>
          </cell>
          <cell r="B832" t="str">
            <v>Logitech MK270r USB Wireless Keyboard and Mouse Set for Windows, 2.4 GHz Wireless, Spill-resistant Design, 8 Multimedia &amp; Shortcut Keys, 2-Year Battery Life, PC/Laptop- Black</v>
          </cell>
          <cell r="C832" t="str">
            <v>Computers&amp;Accessories|Accessories&amp;Peripherals|Keyboards,Mice&amp;InputDevices|Keyboard&amp;MouseSets</v>
          </cell>
          <cell r="D832">
            <v>1345</v>
          </cell>
          <cell r="E832">
            <v>2295</v>
          </cell>
          <cell r="F832">
            <v>0.41</v>
          </cell>
          <cell r="G832">
            <v>4.2</v>
          </cell>
          <cell r="H832">
            <v>17413</v>
          </cell>
        </row>
        <row r="833">
          <cell r="A833" t="str">
            <v>B08B6XWQ1C</v>
          </cell>
          <cell r="B833" t="str">
            <v>DIGITEK¬Æ (DTR-200MT) (18 CM) Portable &amp; Flexible Mini Tripod with Mobile Holder &amp; 360 Degree Ball Head, For Smart Phones, Compact Cameras, GoPro, Maximum Operating Height: 7.87 Inch, Maximum Load Upto: 1 kgs</v>
          </cell>
          <cell r="C833" t="str">
            <v>Electronics|Cameras&amp;Photography|Accessories|Tripods&amp;Monopods|TripodLegs</v>
          </cell>
          <cell r="D833">
            <v>349</v>
          </cell>
          <cell r="E833">
            <v>995</v>
          </cell>
          <cell r="F833">
            <v>0.65</v>
          </cell>
          <cell r="G833">
            <v>4.2</v>
          </cell>
          <cell r="H833">
            <v>6676</v>
          </cell>
        </row>
        <row r="834">
          <cell r="A834" t="str">
            <v>B01DGVKBC6</v>
          </cell>
          <cell r="B834" t="str">
            <v>FEDUS Cat6 Ethernet Cable, 10 Meter High Speed 550MHZ / 10 Gigabit Speed UTP LAN Cable, Network Cable Internet Cable RJ45 Cable LAN Wire, Patch Computer Cord Gigabit Category 6 Wires for Modem, Router</v>
          </cell>
          <cell r="C834" t="str">
            <v>Computers&amp;Accessories|Accessories&amp;Peripherals|Cables&amp;Accessories|Cables|EthernetCables</v>
          </cell>
          <cell r="D834">
            <v>287</v>
          </cell>
          <cell r="E834">
            <v>499</v>
          </cell>
          <cell r="F834">
            <v>0.42</v>
          </cell>
          <cell r="G834">
            <v>4.4000000000000004</v>
          </cell>
          <cell r="H834">
            <v>8076</v>
          </cell>
        </row>
        <row r="835">
          <cell r="A835" t="str">
            <v>B008FWZGSG</v>
          </cell>
          <cell r="B835" t="str">
            <v>Samsung Original Type C to C Cable - 3.28 Feet (1 Meter), White</v>
          </cell>
          <cell r="C835" t="str">
            <v>Computers&amp;Accessories|Accessories&amp;Peripherals|Cables&amp;Accessories|Cables|USBCables</v>
          </cell>
          <cell r="D835">
            <v>599</v>
          </cell>
          <cell r="E835">
            <v>599</v>
          </cell>
          <cell r="F835">
            <v>0</v>
          </cell>
          <cell r="G835">
            <v>4.3</v>
          </cell>
          <cell r="H835">
            <v>355</v>
          </cell>
        </row>
        <row r="836">
          <cell r="A836" t="str">
            <v>B08JD36C6H</v>
          </cell>
          <cell r="B836" t="str">
            <v>Kingston DataTraveler Exodia DTX/32 GB Pen Drive USB 3.2 Gen 1 (Multicolor)</v>
          </cell>
          <cell r="C836" t="str">
            <v>Computers&amp;Accessories|ExternalDevices&amp;DataStorage|PenDrives</v>
          </cell>
          <cell r="D836">
            <v>349</v>
          </cell>
          <cell r="E836">
            <v>450</v>
          </cell>
          <cell r="F836">
            <v>0.22</v>
          </cell>
          <cell r="G836">
            <v>4.0999999999999996</v>
          </cell>
          <cell r="H836">
            <v>18656</v>
          </cell>
        </row>
        <row r="837">
          <cell r="A837" t="str">
            <v>B00E3DVQFS</v>
          </cell>
          <cell r="B837" t="str">
            <v>Duracell Rechargeable AA 2500mAh Batteries, 4 Pcs</v>
          </cell>
          <cell r="C837" t="str">
            <v>Electronics|GeneralPurposeBatteries&amp;BatteryChargers|DisposableBatteries</v>
          </cell>
          <cell r="D837">
            <v>879</v>
          </cell>
          <cell r="E837">
            <v>1109</v>
          </cell>
          <cell r="F837">
            <v>0.21</v>
          </cell>
          <cell r="G837">
            <v>4.4000000000000004</v>
          </cell>
          <cell r="H837">
            <v>31599</v>
          </cell>
        </row>
        <row r="838">
          <cell r="A838" t="str">
            <v>B0B4HJNPV4</v>
          </cell>
          <cell r="B838" t="str">
            <v>pTron Solero T351 3.5Amps Fast Charging Type-C to Type-C PD Data &amp; Charging USB Cable, Made in India, 480Mbps Data Sync, Durable 1 Meter Long Cable for Type-C Smartphones, Tablets &amp; Laptops (Black)</v>
          </cell>
          <cell r="C838" t="str">
            <v>Computers&amp;Accessories|Accessories&amp;Peripherals|Cables&amp;Accessories|Cables|USBCables</v>
          </cell>
          <cell r="D838">
            <v>199</v>
          </cell>
          <cell r="E838">
            <v>999</v>
          </cell>
          <cell r="F838">
            <v>0.8</v>
          </cell>
          <cell r="G838">
            <v>3.9</v>
          </cell>
          <cell r="H838">
            <v>1075</v>
          </cell>
        </row>
        <row r="839">
          <cell r="A839" t="str">
            <v>B00BN5SNF0</v>
          </cell>
          <cell r="B839" t="str">
            <v>ENVIE¬Æ (AA10004PLNi-CD) AA Rechargeable Batteries, Low Self Discharge, AA 1000mAh Ni-CD (Pack of 4)</v>
          </cell>
          <cell r="C839" t="str">
            <v>Electronics|GeneralPurposeBatteries&amp;BatteryChargers|RechargeableBatteries</v>
          </cell>
          <cell r="D839">
            <v>250</v>
          </cell>
          <cell r="E839">
            <v>250</v>
          </cell>
          <cell r="F839">
            <v>0</v>
          </cell>
          <cell r="G839">
            <v>3.9</v>
          </cell>
          <cell r="H839">
            <v>13971</v>
          </cell>
        </row>
        <row r="840">
          <cell r="A840" t="str">
            <v>B09SGGRKV8</v>
          </cell>
          <cell r="B840" t="str">
            <v>ZEBRONICS Zeb-Buds 30 3.5Mm Stereo Wired in Ear Earphones with Mic for Calling, Volume Control, Multifunction Button, 14Mm Drivers, Stylish Eartip,1.2 Meter Durable Cable and Lightweight Design(Red)</v>
          </cell>
          <cell r="C840" t="str">
            <v>Electronics|Headphones,Earbuds&amp;Accessories|Headphones|In-Ear</v>
          </cell>
          <cell r="D840">
            <v>199</v>
          </cell>
          <cell r="E840">
            <v>499</v>
          </cell>
          <cell r="F840">
            <v>0.6</v>
          </cell>
          <cell r="G840">
            <v>3.6</v>
          </cell>
          <cell r="H840">
            <v>2492</v>
          </cell>
        </row>
        <row r="841">
          <cell r="A841" t="str">
            <v>B07XLCFSSN</v>
          </cell>
          <cell r="B841" t="str">
            <v>Amazonbasics Nylon Braided Usb-C To Lightning Cable, Fast Charging Mfi Certified Smartphone, Iphone Charger (6-Foot, Dark Grey)</v>
          </cell>
          <cell r="C841" t="str">
            <v>Computers&amp;Accessories|Accessories&amp;Peripherals|Cables&amp;Accessories|Cables|USBCables</v>
          </cell>
          <cell r="D841">
            <v>899</v>
          </cell>
          <cell r="E841">
            <v>1900</v>
          </cell>
          <cell r="F841">
            <v>0.53</v>
          </cell>
          <cell r="G841">
            <v>4.4000000000000004</v>
          </cell>
          <cell r="H841">
            <v>13552</v>
          </cell>
        </row>
        <row r="842">
          <cell r="A842" t="str">
            <v>B09RZS1NQT</v>
          </cell>
          <cell r="B842" t="str">
            <v>Sounce 65W OnePlus Dash Warp Charge Cable, 6.5A Type-C to USB C PD Data Sync Fast Charging Cable Compatible with One Plus 8T/ 9/ 9R/ 9 pro/ 9RT/ 10R/ Nord &amp; for All Type C Devices ‚Äì Red, 1 Meter</v>
          </cell>
          <cell r="C842" t="str">
            <v>Computers&amp;Accessories|Accessories&amp;Peripherals|Cables&amp;Accessories|Cables|USBCables</v>
          </cell>
          <cell r="D842">
            <v>199</v>
          </cell>
          <cell r="E842">
            <v>999</v>
          </cell>
          <cell r="F842">
            <v>0.8</v>
          </cell>
          <cell r="G842">
            <v>4</v>
          </cell>
          <cell r="H842">
            <v>575</v>
          </cell>
        </row>
        <row r="843">
          <cell r="A843" t="str">
            <v>B084BR3QX8</v>
          </cell>
          <cell r="B843" t="str">
            <v>LAPSTER Accessories Power Cable Cord 2 Pin Laptop Adapter and Tape Recorder 1.5M</v>
          </cell>
          <cell r="C843" t="str">
            <v>Computers&amp;Accessories|Accessories&amp;Peripherals|LaptopAccessories|LaptopChargers&amp;PowerSupplies</v>
          </cell>
          <cell r="D843">
            <v>149</v>
          </cell>
          <cell r="E843">
            <v>999</v>
          </cell>
          <cell r="F843">
            <v>0.85</v>
          </cell>
          <cell r="G843">
            <v>3.5</v>
          </cell>
          <cell r="H843">
            <v>2523</v>
          </cell>
        </row>
        <row r="844">
          <cell r="A844" t="str">
            <v>B09VC2D2WG</v>
          </cell>
          <cell r="B844" t="str">
            <v>Portronics Ruffpad 12E Re-Writable LCD Writing Pad with 30.4cm (12 inch) Writing Area, Single Tap Erase, Smart Lock, Long Battery Life, India's first notepad to save and share your child's first creatives via Ruffpad app on your Smartphone(Black)</v>
          </cell>
          <cell r="C844" t="str">
            <v>Computers&amp;Accessories|Accessories&amp;Peripherals|Keyboards,Mice&amp;InputDevices|GraphicTablets</v>
          </cell>
          <cell r="D844">
            <v>469</v>
          </cell>
          <cell r="E844">
            <v>1499</v>
          </cell>
          <cell r="F844">
            <v>0.69</v>
          </cell>
          <cell r="G844">
            <v>4.0999999999999996</v>
          </cell>
          <cell r="H844">
            <v>352</v>
          </cell>
        </row>
        <row r="845">
          <cell r="A845" t="str">
            <v>B09163Q5CD</v>
          </cell>
          <cell r="B845" t="str">
            <v>Verilux¬Æ USB C Hub Multiport Adapter- 6 in 1 Portable Aluminum Type C Hub with 4K HDMI Output, USB 2.0/3.0 Ports, SD/Micro SD Card Reader Compatible for MacBook Pro 2016-2020, MacBook Air 2018-2020, Type-C Devices</v>
          </cell>
          <cell r="C845" t="str">
            <v>Computers&amp;Accessories|Accessories&amp;Peripherals|USBHubs</v>
          </cell>
          <cell r="D845">
            <v>1187</v>
          </cell>
          <cell r="E845">
            <v>1929</v>
          </cell>
          <cell r="F845">
            <v>0.38</v>
          </cell>
          <cell r="G845">
            <v>4.0999999999999996</v>
          </cell>
          <cell r="H845">
            <v>1662</v>
          </cell>
        </row>
        <row r="846">
          <cell r="A846" t="str">
            <v>B08K9PX15C</v>
          </cell>
          <cell r="B846" t="str">
            <v>Zebronics Zeb Wonderbar 10 USB Powered 2.0 Computer Speaker with RGB Lights</v>
          </cell>
          <cell r="C846" t="str">
            <v>Computers&amp;Accessories|Accessories&amp;Peripherals|Audio&amp;VideoAccessories|PCSpeakers</v>
          </cell>
          <cell r="D846">
            <v>849</v>
          </cell>
          <cell r="E846">
            <v>1499</v>
          </cell>
          <cell r="F846">
            <v>0.43</v>
          </cell>
          <cell r="G846">
            <v>4</v>
          </cell>
          <cell r="H846">
            <v>7352</v>
          </cell>
        </row>
        <row r="847">
          <cell r="A847" t="str">
            <v>B083RD1J99</v>
          </cell>
          <cell r="B847" t="str">
            <v>HP Wired Mouse 100 with 1600 DPI Optical Sensor, USB Plug-and -Play,ambidextrous Design, Built-in Scrolling and 3 Handy Buttons. 3-Years Warranty (6VY96AA)</v>
          </cell>
          <cell r="C847" t="str">
            <v>Computers&amp;Accessories|Accessories&amp;Peripherals|Keyboards,Mice&amp;InputDevices|Mice</v>
          </cell>
          <cell r="D847">
            <v>328</v>
          </cell>
          <cell r="E847">
            <v>399</v>
          </cell>
          <cell r="F847">
            <v>0.18</v>
          </cell>
          <cell r="G847">
            <v>4.0999999999999996</v>
          </cell>
          <cell r="H847">
            <v>3441</v>
          </cell>
        </row>
        <row r="848">
          <cell r="A848" t="str">
            <v>B09Z7YGV3R</v>
          </cell>
          <cell r="B848" t="str">
            <v>Anjaney Enterprise Smart Multipurpose Foldable Laptop Table with Cup Holder, Study Table, Bed Table, Breakfast Table, Foldable and Portable/Ergonomic &amp; Rounded Edges/Non-Slip (Black)</v>
          </cell>
          <cell r="C848" t="str">
            <v>Computers&amp;Accessories|Accessories&amp;Peripherals|LaptopAccessories|Lapdesks</v>
          </cell>
          <cell r="D848">
            <v>269</v>
          </cell>
          <cell r="E848">
            <v>699</v>
          </cell>
          <cell r="F848">
            <v>0.62</v>
          </cell>
          <cell r="G848">
            <v>4</v>
          </cell>
          <cell r="H848">
            <v>93</v>
          </cell>
        </row>
        <row r="849">
          <cell r="A849" t="str">
            <v>B00N3XLDW0</v>
          </cell>
          <cell r="B849" t="str">
            <v>ENVIE ECR-20 Charger for AA &amp; AAA Rechargeable Batteries</v>
          </cell>
          <cell r="C849" t="str">
            <v>Electronics|Cameras&amp;Photography|Accessories|Batteries&amp;Chargers|BatteryChargers</v>
          </cell>
          <cell r="D849">
            <v>299</v>
          </cell>
          <cell r="E849">
            <v>400</v>
          </cell>
          <cell r="F849">
            <v>0.25</v>
          </cell>
          <cell r="G849">
            <v>3.8</v>
          </cell>
          <cell r="H849">
            <v>40895</v>
          </cell>
        </row>
        <row r="850">
          <cell r="A850" t="str">
            <v>B07Z53L5QL</v>
          </cell>
          <cell r="B850" t="str">
            <v>ProElite Faux Leather Smart Flip Case Cover for Apple iPad 10.2" 9th Gen (2021) / 8th Gen / 7th Gen with Stylus Pen, Black</v>
          </cell>
          <cell r="C850" t="str">
            <v>Computers&amp;Accessories|Accessories&amp;Peripherals|TabletAccessories|Bags,Cases&amp;Sleeves|Cases</v>
          </cell>
          <cell r="D850">
            <v>549</v>
          </cell>
          <cell r="E850">
            <v>1499</v>
          </cell>
          <cell r="F850">
            <v>0.63</v>
          </cell>
          <cell r="G850">
            <v>4.3</v>
          </cell>
          <cell r="H850">
            <v>11006</v>
          </cell>
        </row>
        <row r="851">
          <cell r="A851" t="str">
            <v>B00P93X0VO</v>
          </cell>
          <cell r="B851" t="str">
            <v>Classmate Pulse 6 Subject Notebook - Unruled, 300 Pages, Spiral Binding, 240mm*180mm</v>
          </cell>
          <cell r="C851" t="str">
            <v>OfficeProducts|OfficePaperProducts|Paper|Stationery|Notebooks,WritingPads&amp;Diaries|WireboundNotebooks</v>
          </cell>
          <cell r="D851">
            <v>114</v>
          </cell>
          <cell r="E851">
            <v>120</v>
          </cell>
          <cell r="F851">
            <v>0.05</v>
          </cell>
          <cell r="G851">
            <v>4.2</v>
          </cell>
          <cell r="H851">
            <v>8938</v>
          </cell>
        </row>
        <row r="852">
          <cell r="A852" t="str">
            <v>B07SBGFDX9</v>
          </cell>
          <cell r="B852" t="str">
            <v>Pentonic Multicolor Ball Point Pen, Pack of 10</v>
          </cell>
          <cell r="C852" t="str">
            <v>OfficeProducts|OfficePaperProducts|Paper|Stationery|Pens,Pencils&amp;WritingSupplies|Pens&amp;Refills|StickBallpointPens</v>
          </cell>
          <cell r="D852">
            <v>120</v>
          </cell>
          <cell r="E852">
            <v>120</v>
          </cell>
          <cell r="F852">
            <v>0</v>
          </cell>
          <cell r="G852">
            <v>4.0999999999999996</v>
          </cell>
          <cell r="H852">
            <v>4308</v>
          </cell>
        </row>
        <row r="853">
          <cell r="A853" t="str">
            <v>B09C6HWG18</v>
          </cell>
          <cell r="B853" t="str">
            <v>Duracell Type C To Type C 5A (100W) Braided Sync &amp; Fast Charging Cable, 3.9 Feet (1.2M). USB C to C Cable, Supports PD &amp; QC 3.0 Charging, 5 GBPS Data Transmission ‚Äì Black</v>
          </cell>
          <cell r="C853" t="str">
            <v>Computers&amp;Accessories|Accessories&amp;Peripherals|Cables&amp;Accessories|Cables|USBCables</v>
          </cell>
          <cell r="D853">
            <v>970</v>
          </cell>
          <cell r="E853">
            <v>1999</v>
          </cell>
          <cell r="F853">
            <v>0.51</v>
          </cell>
          <cell r="G853">
            <v>4.2</v>
          </cell>
          <cell r="H853">
            <v>462</v>
          </cell>
        </row>
        <row r="854">
          <cell r="A854" t="str">
            <v>B00NH11KIK</v>
          </cell>
          <cell r="B854" t="str">
            <v>AmazonBasics USB 2.0 Cable - A-Male to B-Male - for Personal Computer, Printer- 6 Feet (1.8 Meters), Black</v>
          </cell>
          <cell r="C854" t="str">
            <v>Computers&amp;Accessories|Accessories&amp;Peripherals|Cables&amp;Accessories|Cables|USBCables</v>
          </cell>
          <cell r="D854">
            <v>209</v>
          </cell>
          <cell r="E854">
            <v>695</v>
          </cell>
          <cell r="F854">
            <v>0.7</v>
          </cell>
          <cell r="G854">
            <v>4.5</v>
          </cell>
          <cell r="H854">
            <v>107686</v>
          </cell>
        </row>
        <row r="855">
          <cell r="A855" t="str">
            <v>B07X2L5Z8C</v>
          </cell>
          <cell r="B855" t="str">
            <v>Logitech Pebble M350 Wireless Mouse with Bluetooth or USB - Silent, Slim Computer Mouse with Quiet Click for Laptop, Notebook, PC and Mac - Graphite</v>
          </cell>
          <cell r="C855" t="str">
            <v>Computers&amp;Accessories|Accessories&amp;Peripherals|Keyboards,Mice&amp;InputDevices|Mice</v>
          </cell>
          <cell r="D855">
            <v>1490</v>
          </cell>
          <cell r="E855">
            <v>2295</v>
          </cell>
          <cell r="F855">
            <v>0.35</v>
          </cell>
          <cell r="G855">
            <v>4.5999999999999996</v>
          </cell>
          <cell r="H855">
            <v>10652</v>
          </cell>
        </row>
        <row r="856">
          <cell r="A856" t="str">
            <v>B00VA7YYUO</v>
          </cell>
          <cell r="B856" t="str">
            <v>Apsara Platinum Pencils Value Pack - Pack of 20</v>
          </cell>
          <cell r="C856" t="str">
            <v>Home&amp;Kitchen|CraftMaterials|DrawingMaterials|DrawingMedia|Pencils|WoodenPencils</v>
          </cell>
          <cell r="D856">
            <v>99</v>
          </cell>
          <cell r="E856">
            <v>99</v>
          </cell>
          <cell r="F856">
            <v>0</v>
          </cell>
          <cell r="G856">
            <v>4.3</v>
          </cell>
          <cell r="H856">
            <v>5036</v>
          </cell>
        </row>
        <row r="857">
          <cell r="A857" t="str">
            <v>B07L9FW9GF</v>
          </cell>
          <cell r="B857" t="str">
            <v>Zebronics Zeb-Power Wired USB Mouse, 3-Button, 1200 DPI Optical Sensor, Plug &amp; Play, for Windows/Mac</v>
          </cell>
          <cell r="C857" t="str">
            <v>Computers&amp;Accessories|Accessories&amp;Peripherals|Keyboards,Mice&amp;InputDevices|Mice</v>
          </cell>
          <cell r="D857">
            <v>149</v>
          </cell>
          <cell r="E857">
            <v>249</v>
          </cell>
          <cell r="F857">
            <v>0.4</v>
          </cell>
          <cell r="G857">
            <v>4</v>
          </cell>
          <cell r="H857">
            <v>5057</v>
          </cell>
        </row>
        <row r="858">
          <cell r="A858" t="str">
            <v>B08D64C9FN</v>
          </cell>
          <cell r="B858" t="str">
            <v>Ant Esports GM320 RGB Optical Wired Gaming Mouse | 8 Programmable Buttons | 12800 DPI</v>
          </cell>
          <cell r="C858" t="str">
            <v>Computers&amp;Accessories|Accessories&amp;Peripherals|PCGamingPeripherals|GamingMice</v>
          </cell>
          <cell r="D858">
            <v>575</v>
          </cell>
          <cell r="E858">
            <v>2799</v>
          </cell>
          <cell r="F858">
            <v>0.79</v>
          </cell>
          <cell r="G858">
            <v>4.2</v>
          </cell>
          <cell r="H858">
            <v>8537</v>
          </cell>
        </row>
        <row r="859">
          <cell r="A859" t="str">
            <v>B07XJYYH7L</v>
          </cell>
          <cell r="B859" t="str">
            <v>Wecool Nylon Braided Multifunction Fast Charging Cable For Android Smartphone, Ios And Type C Usb Devices, 3 In 1 Charging Cable, 3A, (3 Feet) (Black)</v>
          </cell>
          <cell r="C859" t="str">
            <v>Computers&amp;Accessories|Accessories&amp;Peripherals|Cables&amp;Accessories|Cables|USBCables</v>
          </cell>
          <cell r="D859">
            <v>333</v>
          </cell>
          <cell r="E859">
            <v>999</v>
          </cell>
          <cell r="F859">
            <v>0.67</v>
          </cell>
          <cell r="G859">
            <v>3.3</v>
          </cell>
          <cell r="H859">
            <v>9792</v>
          </cell>
        </row>
        <row r="860">
          <cell r="A860" t="str">
            <v>B00LOD70SC</v>
          </cell>
          <cell r="B860" t="str">
            <v>Pilot V7 Liquid Ink Roller Ball Pen (2 Blue + 1 Black)</v>
          </cell>
          <cell r="C860" t="str">
            <v>OfficeProducts|OfficePaperProducts|Paper|Stationery|Pens,Pencils&amp;WritingSupplies|Pens&amp;Refills|RetractableBallpointPens</v>
          </cell>
          <cell r="D860">
            <v>178</v>
          </cell>
          <cell r="E860">
            <v>210</v>
          </cell>
          <cell r="F860">
            <v>0.15</v>
          </cell>
          <cell r="G860">
            <v>4.3</v>
          </cell>
          <cell r="H860">
            <v>2450</v>
          </cell>
        </row>
        <row r="861">
          <cell r="A861" t="str">
            <v>B09X76VL5L</v>
          </cell>
          <cell r="B861" t="str">
            <v>boAt Airdopes 191G True Wireless Earbuds with ENx‚Ñ¢ Tech Equipped Quad Mics, Beast‚Ñ¢ Mode(Low Latency- 65ms) for Gaming, 2x6mm Dual Drivers, 30H Playtime, IPX5, IWP‚Ñ¢, Appealing Case LEDs(Sport Blue)</v>
          </cell>
          <cell r="C861" t="str">
            <v>Electronics|Headphones,Earbuds&amp;Accessories|Headphones|In-Ear</v>
          </cell>
          <cell r="D861">
            <v>1599</v>
          </cell>
          <cell r="E861">
            <v>3490</v>
          </cell>
          <cell r="F861">
            <v>0.54</v>
          </cell>
          <cell r="G861">
            <v>3.7</v>
          </cell>
          <cell r="H861">
            <v>676</v>
          </cell>
        </row>
        <row r="862">
          <cell r="A862" t="str">
            <v>B091JF2TFD</v>
          </cell>
          <cell r="B862" t="str">
            <v>Boult Audio BassBuds Oak in-Ear Wired Earphones with 10mm Extra Bass Driver and HD Sound with mic(Brown)</v>
          </cell>
          <cell r="C862" t="str">
            <v>Electronics|Headphones,Earbuds&amp;Accessories|Headphones|In-Ear</v>
          </cell>
          <cell r="D862">
            <v>499</v>
          </cell>
          <cell r="E862">
            <v>1299</v>
          </cell>
          <cell r="F862">
            <v>0.62</v>
          </cell>
          <cell r="G862">
            <v>3.9</v>
          </cell>
          <cell r="H862">
            <v>1173</v>
          </cell>
        </row>
        <row r="863">
          <cell r="A863" t="str">
            <v>B07S7DCJKS</v>
          </cell>
          <cell r="B863" t="str">
            <v>IT2M Designer Mouse Pad for Laptop/Computer (9.2 X 7.6 Inches, 12788)</v>
          </cell>
          <cell r="C863" t="str">
            <v>Computers&amp;Accessories|Accessories&amp;Peripherals|Keyboards,Mice&amp;InputDevices|Keyboard&amp;MiceAccessories|MousePads</v>
          </cell>
          <cell r="D863">
            <v>199</v>
          </cell>
          <cell r="E863">
            <v>499</v>
          </cell>
          <cell r="F863">
            <v>0.6</v>
          </cell>
          <cell r="G863">
            <v>4.3</v>
          </cell>
          <cell r="H863">
            <v>9998</v>
          </cell>
        </row>
        <row r="864">
          <cell r="A864" t="str">
            <v>B09NC2TY11</v>
          </cell>
          <cell r="B864" t="str">
            <v>Noise ColorFit Ultra Buzz Bluetooth Calling Smart Watch with 1.75" HD Display, 320x385 px Resolution, 100 Sports Modes, Stock Market Info Smartwatch for Men &amp; Women (Olive Green)</v>
          </cell>
          <cell r="C864" t="str">
            <v>Electronics|WearableTechnology|SmartWatches</v>
          </cell>
          <cell r="D864">
            <v>2499</v>
          </cell>
          <cell r="E864">
            <v>5999</v>
          </cell>
          <cell r="F864">
            <v>0.57999999999999996</v>
          </cell>
          <cell r="G864">
            <v>4.0999999999999996</v>
          </cell>
          <cell r="H864">
            <v>5852</v>
          </cell>
        </row>
        <row r="865">
          <cell r="A865" t="str">
            <v>B0BDS8MY8J</v>
          </cell>
          <cell r="B865" t="str">
            <v>Lapster Caddy for ssd and HDD, Optical Bay 2nd Hard Drive Caddy, Caddy 9.5mm for Laptop</v>
          </cell>
          <cell r="C865" t="str">
            <v>Computers&amp;Accessories|Components|InternalHardDrives</v>
          </cell>
          <cell r="D865">
            <v>199</v>
          </cell>
          <cell r="E865">
            <v>999</v>
          </cell>
          <cell r="F865">
            <v>0.8</v>
          </cell>
          <cell r="G865">
            <v>4.2</v>
          </cell>
          <cell r="H865">
            <v>362</v>
          </cell>
        </row>
        <row r="866">
          <cell r="A866" t="str">
            <v>B09X7DY7Q4</v>
          </cell>
          <cell r="B866" t="str">
            <v>SanDisk Extreme SD UHS I 64GB Card for 4K Video for DSLR and Mirrorless Cameras 170MB/s Read &amp; 80MB/s Write</v>
          </cell>
          <cell r="C866" t="str">
            <v>Electronics|Accessories|MemoryCards|MicroSD</v>
          </cell>
          <cell r="D866">
            <v>939</v>
          </cell>
          <cell r="E866">
            <v>1800</v>
          </cell>
          <cell r="F866">
            <v>0.48</v>
          </cell>
          <cell r="G866">
            <v>4.5</v>
          </cell>
          <cell r="H866">
            <v>205052</v>
          </cell>
        </row>
        <row r="867">
          <cell r="A867" t="str">
            <v>B09YV575RK</v>
          </cell>
          <cell r="B867" t="str">
            <v>Fire-Boltt Ring Pro Bluetooth Calling, 1.75‚Äù 320*385px High Res, IP68 &amp; SpO2 Monitoring, Pin Code Locking Functionality &amp; Split Screen Access, Built in Mic &amp; Speaker for HD Calls, Black, Free Size</v>
          </cell>
          <cell r="C867" t="str">
            <v>Electronics|WearableTechnology|SmartWatches</v>
          </cell>
          <cell r="D867">
            <v>2499</v>
          </cell>
          <cell r="E867">
            <v>9999</v>
          </cell>
          <cell r="F867">
            <v>0.75</v>
          </cell>
          <cell r="G867">
            <v>4</v>
          </cell>
          <cell r="H867">
            <v>9090</v>
          </cell>
        </row>
        <row r="868">
          <cell r="A868" t="str">
            <v>B08LW31NQ6</v>
          </cell>
          <cell r="B868" t="str">
            <v>Lenovo 600 Bluetooth 5.0 Silent Mouse: Compact, Portable, Dongle-Free Multi-Device connectivity with Microsoft Swift Pair | 3-Level Adjustable DPI up to 2400 | Battery Life: up to 1 yr</v>
          </cell>
          <cell r="C868" t="str">
            <v>Computers&amp;Accessories|Accessories&amp;Peripherals|Keyboards,Mice&amp;InputDevices|Mice</v>
          </cell>
          <cell r="D868">
            <v>1439</v>
          </cell>
          <cell r="E868">
            <v>2890</v>
          </cell>
          <cell r="F868">
            <v>0.5</v>
          </cell>
          <cell r="G868">
            <v>4.5</v>
          </cell>
          <cell r="H868">
            <v>4099</v>
          </cell>
        </row>
        <row r="869">
          <cell r="A869" t="str">
            <v>B09ND94ZRG</v>
          </cell>
          <cell r="B869" t="str">
            <v>Boult Audio Airbass Propods X TWS Bluetooth Truly Wireless in Ear Earbuds with Mic, 32H Playtime, Fast Charging Type-C, Ipx5 Water Resistant, Touch Controls and Voice Assistant (Red)</v>
          </cell>
          <cell r="C869" t="str">
            <v>Electronics|Headphones,Earbuds&amp;Accessories|Headphones|In-Ear</v>
          </cell>
          <cell r="D869">
            <v>1099</v>
          </cell>
          <cell r="E869">
            <v>5999</v>
          </cell>
          <cell r="F869">
            <v>0.82</v>
          </cell>
          <cell r="G869">
            <v>3.5</v>
          </cell>
          <cell r="H869">
            <v>12966</v>
          </cell>
        </row>
        <row r="870">
          <cell r="A870" t="str">
            <v>B00P93X6EK</v>
          </cell>
          <cell r="B870" t="str">
            <v>Classmate Soft Cover 6 Subject Spiral Binding Notebook, Unruled, 300 Pages</v>
          </cell>
          <cell r="C870" t="str">
            <v>OfficeProducts|OfficePaperProducts|Paper|Stationery|Notebooks,WritingPads&amp;Diaries|WireboundNotebooks</v>
          </cell>
          <cell r="D870">
            <v>157</v>
          </cell>
          <cell r="E870">
            <v>160</v>
          </cell>
          <cell r="F870">
            <v>0.02</v>
          </cell>
          <cell r="G870">
            <v>4.5</v>
          </cell>
          <cell r="H870">
            <v>4428</v>
          </cell>
        </row>
        <row r="871">
          <cell r="A871" t="str">
            <v>B07KRCW6LZ</v>
          </cell>
          <cell r="B871" t="str">
            <v>TP-Link Nano AC600 USB Wi-Fi Adapter(Archer T2U Nano)- 2.4G/5G Dual Band Wireless Network Adapter for PC Desktop Laptop, Mini Travel Size, Supports Windows 11,10, 8.1, 8, 7, XP/Mac OS 10.9-10.15</v>
          </cell>
          <cell r="C871" t="str">
            <v>Computers&amp;Accessories|NetworkingDevices|NetworkAdapters|WirelessUSBAdapters</v>
          </cell>
          <cell r="D871">
            <v>999</v>
          </cell>
          <cell r="E871">
            <v>1599</v>
          </cell>
          <cell r="F871">
            <v>0.38</v>
          </cell>
          <cell r="G871">
            <v>4.3</v>
          </cell>
          <cell r="H871">
            <v>12093</v>
          </cell>
        </row>
        <row r="872">
          <cell r="A872" t="str">
            <v>B0994GP1CX</v>
          </cell>
          <cell r="B872" t="str">
            <v>LS LAPSTER Quality Assured Universal Silicone 15.6" Keyboard Protector Skin|| Keyboard Dust Cover|| Keyboard Skin for 15.6" Laptop| 15.6" Keyguard| (3.93 x 11.81 x 0.39 inches)</v>
          </cell>
          <cell r="C872" t="str">
            <v>Computers&amp;Accessories|Accessories&amp;Peripherals|Keyboards,Mice&amp;InputDevices|Keyboard&amp;MiceAccessories|DustCovers</v>
          </cell>
          <cell r="D872">
            <v>115</v>
          </cell>
          <cell r="E872">
            <v>999</v>
          </cell>
          <cell r="F872">
            <v>0.88</v>
          </cell>
          <cell r="G872">
            <v>3.3</v>
          </cell>
          <cell r="H872">
            <v>5692</v>
          </cell>
        </row>
        <row r="873">
          <cell r="A873" t="str">
            <v>B07H8W9PB6</v>
          </cell>
          <cell r="B873" t="str">
            <v>KLAM LCD Writing Tablet Screenwriting Toys Board Smart Digital E-Note Pad 8.5 Inch Light Weight Magic Slate for Drawing Playing Noting by Kids and Adults Best Birthday Gift Girls Boys, Multicolor</v>
          </cell>
          <cell r="C873" t="str">
            <v>Computers&amp;Accessories|Accessories&amp;Peripherals|Keyboards,Mice&amp;InputDevices|GraphicTablets</v>
          </cell>
          <cell r="D873">
            <v>175</v>
          </cell>
          <cell r="E873">
            <v>499</v>
          </cell>
          <cell r="F873">
            <v>0.65</v>
          </cell>
          <cell r="G873">
            <v>4.0999999999999996</v>
          </cell>
          <cell r="H873">
            <v>21</v>
          </cell>
        </row>
        <row r="874">
          <cell r="A874" t="str">
            <v>B09NNHFSSF</v>
          </cell>
          <cell r="B874" t="str">
            <v>CP PLUS 2MP Full HD Smart Wi-fi CCTV Security Camera | 360¬∞ with Pan Tilt | Two Way Talk | Cloud Monitor | Motion Detect | Night Vision | Supports SD Card (Up to 128 GB) | Alexa &amp; Ok Google | CP-E21A</v>
          </cell>
          <cell r="C874" t="str">
            <v>Electronics|Cameras&amp;Photography|SecurityCameras|DomeCameras</v>
          </cell>
          <cell r="D874">
            <v>1999</v>
          </cell>
          <cell r="E874">
            <v>4700</v>
          </cell>
          <cell r="F874">
            <v>0.56999999999999995</v>
          </cell>
          <cell r="G874">
            <v>3.8</v>
          </cell>
          <cell r="H874">
            <v>1880</v>
          </cell>
        </row>
        <row r="875">
          <cell r="A875" t="str">
            <v>B08D9NDZ1Y</v>
          </cell>
          <cell r="B875" t="str">
            <v>HP Deskjet 2331 Colour Printer, Scanner and Copier for Home/Small Office, Compact Size, Reliable, Easy Set-Up Through Smart App On Your Pc Connected Through USB, Ideal for Home.</v>
          </cell>
          <cell r="C875" t="str">
            <v>Computers&amp;Accessories|Printers,Inks&amp;Accessories|Printers</v>
          </cell>
          <cell r="D875">
            <v>3999</v>
          </cell>
          <cell r="E875">
            <v>4332.96</v>
          </cell>
          <cell r="F875">
            <v>0.08</v>
          </cell>
          <cell r="G875">
            <v>3.5</v>
          </cell>
          <cell r="H875">
            <v>21762</v>
          </cell>
        </row>
        <row r="876">
          <cell r="A876" t="str">
            <v>B0085IATT6</v>
          </cell>
          <cell r="B876" t="str">
            <v>D-Link DIR-615 Wi-fi Ethernet-N300 Single_band 300Mbps Router, Mobile App Support, Router | AP | Repeater | Client Modes(Black)</v>
          </cell>
          <cell r="C876" t="str">
            <v>Computers&amp;Accessories|NetworkingDevices|Routers</v>
          </cell>
          <cell r="D876">
            <v>899</v>
          </cell>
          <cell r="E876">
            <v>1800</v>
          </cell>
          <cell r="F876">
            <v>0.5</v>
          </cell>
          <cell r="G876">
            <v>4.0999999999999996</v>
          </cell>
          <cell r="H876">
            <v>22375</v>
          </cell>
        </row>
        <row r="877">
          <cell r="A877" t="str">
            <v>B08WJ86PV2</v>
          </cell>
          <cell r="B877" t="str">
            <v>RPM Euro Games Gaming Mousepad Speed Type Extended Large (Size - 800 mm x 300 mm x 3 mm)</v>
          </cell>
          <cell r="C877" t="str">
            <v>Computers&amp;Accessories|Accessories&amp;Peripherals|Keyboards,Mice&amp;InputDevices|Keyboard&amp;MiceAccessories|MousePads</v>
          </cell>
          <cell r="D877">
            <v>299</v>
          </cell>
          <cell r="E877">
            <v>990</v>
          </cell>
          <cell r="F877">
            <v>0.7</v>
          </cell>
          <cell r="G877">
            <v>4.5</v>
          </cell>
          <cell r="H877">
            <v>2453</v>
          </cell>
        </row>
        <row r="878">
          <cell r="A878" t="str">
            <v>B078HRR1XV</v>
          </cell>
          <cell r="B878" t="str">
            <v>Wacom One by CTL-472/K0-CX Digital Drawing Graphics Pen Tablet (Red &amp; Black) Small (6-inch x 3.5-inch)(15x8cm) | Battery Free Cordless Pen with 2048 Pressure Level</v>
          </cell>
          <cell r="C878" t="str">
            <v>Computers&amp;Accessories|Accessories&amp;Peripherals|Keyboards,Mice&amp;InputDevices|GraphicTablets</v>
          </cell>
          <cell r="D878">
            <v>3303</v>
          </cell>
          <cell r="E878">
            <v>4699</v>
          </cell>
          <cell r="F878">
            <v>0.3</v>
          </cell>
          <cell r="G878">
            <v>4.4000000000000004</v>
          </cell>
          <cell r="H878">
            <v>13544</v>
          </cell>
        </row>
        <row r="879">
          <cell r="A879" t="str">
            <v>B09P22HXH6</v>
          </cell>
          <cell r="B879" t="str">
            <v>Lenovo 300 FHD Webcam with Full Stereo Dual Built-in mics | FHD 1080P 2.1 Megapixel CMOS Camera |Privacy Shutter | Ultra-Wide 95 Lens | 360 Rotation | Flexible Mount, Plug-n-Play | Cloud Grey</v>
          </cell>
          <cell r="C879" t="str">
            <v>Computers&amp;Accessories|Accessories&amp;Peripherals|Audio&amp;VideoAccessories|Webcams&amp;VoIPEquipment|Webcams</v>
          </cell>
          <cell r="D879">
            <v>1890</v>
          </cell>
          <cell r="E879">
            <v>5490</v>
          </cell>
          <cell r="F879">
            <v>0.66</v>
          </cell>
          <cell r="G879">
            <v>4.0999999999999996</v>
          </cell>
          <cell r="H879">
            <v>10976</v>
          </cell>
        </row>
        <row r="880">
          <cell r="A880" t="str">
            <v>B00LM4X3XE</v>
          </cell>
          <cell r="B880" t="str">
            <v>Parker Quink Ink Bottle (Black)</v>
          </cell>
          <cell r="C880" t="str">
            <v>OfficeProducts|OfficePaperProducts|Paper|Stationery|Pens,Pencils&amp;WritingSupplies|Pens&amp;Refills|BottledInk</v>
          </cell>
          <cell r="D880">
            <v>90</v>
          </cell>
          <cell r="E880">
            <v>100</v>
          </cell>
          <cell r="F880">
            <v>0.1</v>
          </cell>
          <cell r="G880">
            <v>4.3</v>
          </cell>
          <cell r="H880">
            <v>3061</v>
          </cell>
        </row>
        <row r="881">
          <cell r="A881" t="str">
            <v>B09YLFHFDW</v>
          </cell>
          <cell r="B881" t="str">
            <v>Sony WI-C100 Wireless Headphones with Customizable Equalizer for Deep Bass &amp; 25 Hrs Battery, DSEE-Upscale, Splash Proof, 360RA, Fast Pair, in-Ear Bluetooth Headset with mic for Phone Calls (Black)</v>
          </cell>
          <cell r="C881" t="str">
            <v>Electronics|Headphones,Earbuds&amp;Accessories|Headphones|In-Ear</v>
          </cell>
          <cell r="D881">
            <v>1599</v>
          </cell>
          <cell r="E881">
            <v>2790</v>
          </cell>
          <cell r="F881">
            <v>0.43</v>
          </cell>
          <cell r="G881">
            <v>3.6</v>
          </cell>
          <cell r="H881">
            <v>2272</v>
          </cell>
        </row>
        <row r="882">
          <cell r="A882" t="str">
            <v>B07YWS9SP9</v>
          </cell>
          <cell r="B882" t="str">
            <v>Zebronics, ZEB-NC3300 USB Powered Laptop Cooling Pad with Dual Fan, Dual USB Port and Blue LED Lights</v>
          </cell>
          <cell r="C882" t="str">
            <v>Computers&amp;Accessories|Accessories&amp;Peripherals|LaptopAccessories|CoolingPads</v>
          </cell>
          <cell r="D882">
            <v>599</v>
          </cell>
          <cell r="E882">
            <v>999</v>
          </cell>
          <cell r="F882">
            <v>0.4</v>
          </cell>
          <cell r="G882">
            <v>4</v>
          </cell>
          <cell r="H882">
            <v>7601</v>
          </cell>
        </row>
        <row r="883">
          <cell r="A883" t="str">
            <v>B002PD61Y4</v>
          </cell>
          <cell r="B883" t="str">
            <v>D-Link DWA-131 300 Mbps Wireless Nano USB Adapter (Black)</v>
          </cell>
          <cell r="C883" t="str">
            <v>Computers&amp;Accessories|NetworkingDevices|NetworkAdapters|WirelessUSBAdapters</v>
          </cell>
          <cell r="D883">
            <v>507</v>
          </cell>
          <cell r="E883">
            <v>1208</v>
          </cell>
          <cell r="F883">
            <v>0.57999999999999996</v>
          </cell>
          <cell r="G883">
            <v>4.0999999999999996</v>
          </cell>
          <cell r="H883">
            <v>8131</v>
          </cell>
        </row>
        <row r="884">
          <cell r="A884" t="str">
            <v>B08WLY8V9S</v>
          </cell>
          <cell r="B884" t="str">
            <v>Tukzer Gel Mouse Pad Wrist Rest Memory-Foam Ergonomic Mousepad| Cushion Wrist Support &amp; Pain Relief| Suitable for Gaming, Computer, Laptop, Home &amp; Office Non-Slip Rubber Base (Blue)</v>
          </cell>
          <cell r="C884" t="str">
            <v>Computers&amp;Accessories|Accessories&amp;Peripherals|Keyboards,Mice&amp;InputDevices|Keyboard&amp;MiceAccessories|MousePads</v>
          </cell>
          <cell r="D884">
            <v>425</v>
          </cell>
          <cell r="E884">
            <v>899</v>
          </cell>
          <cell r="F884">
            <v>0.53</v>
          </cell>
          <cell r="G884">
            <v>4.5</v>
          </cell>
          <cell r="H884">
            <v>4219</v>
          </cell>
        </row>
        <row r="885">
          <cell r="A885" t="str">
            <v>B0873L7J6X</v>
          </cell>
          <cell r="B885" t="str">
            <v>Infinity (JBL Glide 510, 72 Hrs Playtime with Quick Charge, Wireless On Ear Headphone with Mic, Deep Bass, Dual Equalizer, Bluetooth 5.0 with Voice Assistant Support (Black)</v>
          </cell>
          <cell r="C885" t="str">
            <v>Electronics|Headphones,Earbuds&amp;Accessories|Headphones|On-Ear</v>
          </cell>
          <cell r="D885">
            <v>1499</v>
          </cell>
          <cell r="E885">
            <v>3999</v>
          </cell>
          <cell r="F885">
            <v>0.63</v>
          </cell>
          <cell r="G885">
            <v>4.2</v>
          </cell>
          <cell r="H885">
            <v>42775</v>
          </cell>
        </row>
        <row r="886">
          <cell r="A886" t="str">
            <v>B07YNHCW6N</v>
          </cell>
          <cell r="B886" t="str">
            <v>Robustrion Smart Trifold Hard Back Flip Stand Case Cover for Apple iPad 10.2 Cover iPad 9th Generation Cover 2021 8th Gen 2020 7th Gen 2019 Generation Case - Black</v>
          </cell>
          <cell r="C886" t="str">
            <v>Computers&amp;Accessories|Accessories&amp;Peripherals|TabletAccessories|Bags,Cases&amp;Sleeves|Cases</v>
          </cell>
          <cell r="D886">
            <v>549</v>
          </cell>
          <cell r="E886">
            <v>2499</v>
          </cell>
          <cell r="F886">
            <v>0.78</v>
          </cell>
          <cell r="G886">
            <v>4.3</v>
          </cell>
          <cell r="H886">
            <v>5556</v>
          </cell>
        </row>
        <row r="887">
          <cell r="A887" t="str">
            <v>B07232M876</v>
          </cell>
          <cell r="B887" t="str">
            <v>Amazonbasics Micro Usb Fast Charging Cable For Android Smartphone,Personal Computer,Printer With Gold Plated Connectors (6 Feet, Black)</v>
          </cell>
          <cell r="C887" t="str">
            <v>Computers&amp;Accessories|Accessories&amp;Peripherals|Cables&amp;Accessories|Cables|USBCables</v>
          </cell>
          <cell r="D887">
            <v>199</v>
          </cell>
          <cell r="E887">
            <v>395</v>
          </cell>
          <cell r="F887">
            <v>0.5</v>
          </cell>
          <cell r="G887">
            <v>4.2</v>
          </cell>
          <cell r="H887">
            <v>92595</v>
          </cell>
        </row>
        <row r="888">
          <cell r="A888" t="str">
            <v>B01MQ2A86A</v>
          </cell>
          <cell r="B888" t="str">
            <v>Logitech M331 Silent Plus Wireless Mouse, 2.4GHz with USB Nano Receiver, 1000 DPI Optical Tracking, 3 Buttons, 24 Month Life Battery, PC/Mac/Laptop - Black</v>
          </cell>
          <cell r="C888" t="str">
            <v>Computers&amp;Accessories|Accessories&amp;Peripherals|Keyboards,Mice&amp;InputDevices|Mice</v>
          </cell>
          <cell r="D888">
            <v>1295</v>
          </cell>
          <cell r="E888">
            <v>1645</v>
          </cell>
          <cell r="F888">
            <v>0.21</v>
          </cell>
          <cell r="G888">
            <v>4.5999999999999996</v>
          </cell>
          <cell r="H888">
            <v>12375</v>
          </cell>
        </row>
        <row r="889">
          <cell r="A889" t="str">
            <v>B00KIE28X0</v>
          </cell>
          <cell r="B889" t="str">
            <v>Camel Artist Acrylic Color Box - 9ml Tubes, 12 Shades</v>
          </cell>
          <cell r="C889" t="str">
            <v>Home&amp;Kitchen|CraftMaterials|PaintingMaterials|Paints</v>
          </cell>
          <cell r="D889">
            <v>310</v>
          </cell>
          <cell r="E889">
            <v>310</v>
          </cell>
          <cell r="F889">
            <v>0</v>
          </cell>
          <cell r="G889">
            <v>4.5</v>
          </cell>
          <cell r="H889">
            <v>5882</v>
          </cell>
        </row>
        <row r="890">
          <cell r="A890" t="str">
            <v>B08BQ947H3</v>
          </cell>
          <cell r="B890" t="str">
            <v>LIRAMARK Webcam Cover Slide, Ultra Thin Laptop Camera Cover Slide Blocker for Computer MacBook Pro iMac PC Tablet (Pack of 3)</v>
          </cell>
          <cell r="C890" t="str">
            <v>Computers&amp;Accessories|Accessories&amp;Peripherals|LaptopAccessories|CameraPrivacyCovers</v>
          </cell>
          <cell r="D890">
            <v>149</v>
          </cell>
          <cell r="E890">
            <v>149</v>
          </cell>
          <cell r="F890">
            <v>0</v>
          </cell>
          <cell r="G890">
            <v>4.3</v>
          </cell>
          <cell r="H890">
            <v>10833</v>
          </cell>
        </row>
        <row r="891">
          <cell r="A891" t="str">
            <v>B0BHYJ8CVF</v>
          </cell>
          <cell r="B891" t="str">
            <v>Portronics Key2 Combo Multimedia USB Wireless Keyboard and Mouse Set with 2.4 GHz Wireless Technology, Soft &amp; Silent Button, Compact Size (Grey)</v>
          </cell>
          <cell r="C891" t="str">
            <v>Computers&amp;Accessories|Accessories&amp;Peripherals|Keyboards,Mice&amp;InputDevices|Keyboard&amp;MouseSets</v>
          </cell>
          <cell r="D891">
            <v>1149</v>
          </cell>
          <cell r="E891">
            <v>1499</v>
          </cell>
          <cell r="F891">
            <v>0.23</v>
          </cell>
          <cell r="G891">
            <v>4.0999999999999996</v>
          </cell>
          <cell r="H891">
            <v>10443</v>
          </cell>
        </row>
        <row r="892">
          <cell r="A892" t="str">
            <v>B0BCVJ3PVP</v>
          </cell>
          <cell r="B892" t="str">
            <v>SupCares Laptop Stand 7 Height Adjustable, Aluminium, Ventilated, Foldable, Portable Laptop Holder for Desk &amp; Table Mount Upto 15.6 inch Laptop with Carry Pouch (Silver)</v>
          </cell>
          <cell r="C892" t="str">
            <v>Computers&amp;Accessories|Accessories&amp;Peripherals|LaptopAccessories|Lapdesks</v>
          </cell>
          <cell r="D892">
            <v>499</v>
          </cell>
          <cell r="E892">
            <v>1299</v>
          </cell>
          <cell r="F892">
            <v>0.62</v>
          </cell>
          <cell r="G892">
            <v>4.5</v>
          </cell>
          <cell r="H892">
            <v>434</v>
          </cell>
        </row>
        <row r="893">
          <cell r="A893" t="str">
            <v>B0B2931FCV</v>
          </cell>
          <cell r="B893" t="str">
            <v>ZEBRONICS Zeb-Sound Bomb N1 True Wireless in Ear Earbuds with Mic ENC, Gaming Mode (up to 50ms), up to 18H Playback, BT V5.2, Fidget Case, Voice Assistant, Splash Proof, Type C (Midnight Black)</v>
          </cell>
          <cell r="C893" t="str">
            <v>Electronics|Headphones,Earbuds&amp;Accessories|Headphones|In-Ear</v>
          </cell>
          <cell r="D893">
            <v>999</v>
          </cell>
          <cell r="E893">
            <v>4199</v>
          </cell>
          <cell r="F893">
            <v>0.76</v>
          </cell>
          <cell r="G893">
            <v>3.5</v>
          </cell>
          <cell r="H893">
            <v>1913</v>
          </cell>
        </row>
        <row r="894">
          <cell r="A894" t="str">
            <v>B09TMZ1MF8</v>
          </cell>
          <cell r="B894" t="str">
            <v>Western Digital WD Green SATA 240GB Internal SSD Solid State Drive - SATA 6Gb/s 2.5 inches - WDS240G3G0A</v>
          </cell>
          <cell r="C894" t="str">
            <v>Computers&amp;Accessories|Components|InternalSolidStateDrives</v>
          </cell>
          <cell r="D894">
            <v>1709</v>
          </cell>
          <cell r="E894">
            <v>4000</v>
          </cell>
          <cell r="F894">
            <v>0.56999999999999995</v>
          </cell>
          <cell r="G894">
            <v>4.4000000000000004</v>
          </cell>
          <cell r="H894">
            <v>3029</v>
          </cell>
        </row>
        <row r="895">
          <cell r="A895" t="str">
            <v>B07VV37FT4</v>
          </cell>
          <cell r="B895" t="str">
            <v>Classmate Octane Neon- 25 Blue Gel Pens | Smooth Writing Pens| Water-proof Ink For Smudge-free Writing| Preferred By Students For Exam &amp; Class Notes| Study At Home Essential</v>
          </cell>
          <cell r="C895" t="str">
            <v>OfficeProducts|OfficePaperProducts|Paper|Stationery|Pens,Pencils&amp;WritingSupplies|Pens&amp;Refills|GelInkRollerballPens</v>
          </cell>
          <cell r="D895">
            <v>250</v>
          </cell>
          <cell r="E895">
            <v>250</v>
          </cell>
          <cell r="F895">
            <v>0</v>
          </cell>
          <cell r="G895">
            <v>4.2</v>
          </cell>
          <cell r="H895">
            <v>2628</v>
          </cell>
        </row>
        <row r="896">
          <cell r="A896" t="str">
            <v>B07P681N66</v>
          </cell>
          <cell r="B896" t="str">
            <v>TP-Link AC600 600 Mbps WiFi Wireless Network USB Adapter for Desktop PC with 2.4GHz/5GHz High Gain Dual Band 5dBi Antenna Wi-Fi, Supports Windows 11/10/8.1/8/7/XP, Mac OS 10.15 and earlier (Archer T2U Plus)</v>
          </cell>
          <cell r="C896" t="str">
            <v>Computers&amp;Accessories|NetworkingDevices|NetworkAdapters|WirelessUSBAdapters</v>
          </cell>
          <cell r="D896">
            <v>1199</v>
          </cell>
          <cell r="E896">
            <v>2199</v>
          </cell>
          <cell r="F896">
            <v>0.45</v>
          </cell>
          <cell r="G896">
            <v>4.4000000000000004</v>
          </cell>
          <cell r="H896">
            <v>24780</v>
          </cell>
        </row>
        <row r="897">
          <cell r="A897" t="str">
            <v>B07JB2Y4SR</v>
          </cell>
          <cell r="B897" t="str">
            <v>Classmate Octane Colour Burst-Multicolour Gel Pens (Pack of 10) | Gold &amp; Silver Glitter Sparkle Pens|10 colour ink shades for art lovers and kids|Fun at home essentials</v>
          </cell>
          <cell r="C897" t="str">
            <v>Home&amp;Kitchen|CraftMaterials|DrawingMaterials|DrawingMedia|Pens</v>
          </cell>
          <cell r="D897">
            <v>90</v>
          </cell>
          <cell r="E897">
            <v>100</v>
          </cell>
          <cell r="F897">
            <v>0.1</v>
          </cell>
          <cell r="G897">
            <v>4.4000000000000004</v>
          </cell>
          <cell r="H897">
            <v>10718</v>
          </cell>
        </row>
        <row r="898">
          <cell r="A898" t="str">
            <v>B08KRMK9LZ</v>
          </cell>
          <cell r="B898" t="str">
            <v>Tukzer Stylus Pen, iPad Pencil with Palm Rejection Tilt Sensor| 2nd Gen for 2018-2022 iPad 6/7/8/9th Gen; iPad 10.2", Pro 12.9/11", Mini 6/5th, Air 5/4/3rd, Precise for Writing/Drawing (3 Spare Tips)</v>
          </cell>
          <cell r="C898" t="str">
            <v>Electronics|Mobiles&amp;Accessories|MobileAccessories|StylusPens</v>
          </cell>
          <cell r="D898">
            <v>2025</v>
          </cell>
          <cell r="E898">
            <v>5999</v>
          </cell>
          <cell r="F898">
            <v>0.66</v>
          </cell>
          <cell r="G898">
            <v>4.2</v>
          </cell>
          <cell r="H898">
            <v>6233</v>
          </cell>
        </row>
        <row r="899">
          <cell r="A899" t="str">
            <v>B08LT9BMPP</v>
          </cell>
          <cell r="B899" t="str">
            <v>Logitech G102 USB Light Sync Gaming Mouse with Customizable RGB Lighting, 6 Programmable Buttons, Gaming Grade Sensor, 8K DPI Tracking, 16.8mn Color, Light Weight - Black</v>
          </cell>
          <cell r="C899" t="str">
            <v>Computers&amp;Accessories|Accessories&amp;Peripherals|PCGamingPeripherals|GamingMice</v>
          </cell>
          <cell r="D899">
            <v>1495</v>
          </cell>
          <cell r="E899">
            <v>1995</v>
          </cell>
          <cell r="F899">
            <v>0.25</v>
          </cell>
          <cell r="G899">
            <v>4.5</v>
          </cell>
          <cell r="H899">
            <v>10541</v>
          </cell>
        </row>
        <row r="900">
          <cell r="A900" t="str">
            <v>B082T6V3DT</v>
          </cell>
          <cell r="B900" t="str">
            <v>AmazonBasics New Release Nylon USB-A to Lightning Cable Cord, Fast Charging MFi Certified Charger for Apple iPhone, iPad (6-Ft, Rose Gold)</v>
          </cell>
          <cell r="C900" t="str">
            <v>Computers&amp;Accessories|Accessories&amp;Peripherals|Cables&amp;Accessories|Cables|USBCables</v>
          </cell>
          <cell r="D900">
            <v>799</v>
          </cell>
          <cell r="E900">
            <v>2100</v>
          </cell>
          <cell r="F900">
            <v>0.62</v>
          </cell>
          <cell r="G900">
            <v>4.3</v>
          </cell>
          <cell r="H900">
            <v>8188</v>
          </cell>
        </row>
        <row r="901">
          <cell r="A901" t="str">
            <v>B0814ZY6FP</v>
          </cell>
          <cell r="B901" t="str">
            <v>Zebronics ZEB-VITA Wireless Bluetooth 10W Portable Bar Speaker With Supporting USB, SD Card, AUX, FM, TWS &amp; Call Function</v>
          </cell>
          <cell r="C901" t="str">
            <v>Electronics|HomeAudio|Speakers|BluetoothSpeakers</v>
          </cell>
          <cell r="D901">
            <v>899</v>
          </cell>
          <cell r="E901">
            <v>1199</v>
          </cell>
          <cell r="F901">
            <v>0.25</v>
          </cell>
          <cell r="G901">
            <v>3.8</v>
          </cell>
          <cell r="H901">
            <v>10751</v>
          </cell>
        </row>
        <row r="902">
          <cell r="A902" t="str">
            <v>B09F3PDDRF</v>
          </cell>
          <cell r="B902" t="str">
            <v>Lapster USB 3.0 sata Cable for 2.5 inch SSD and HDD , USB 3.0 to SATA III Hard Driver Adapter , sata to USB Cable-(Blue)</v>
          </cell>
          <cell r="C902" t="str">
            <v>Computers&amp;Accessories|Accessories&amp;Peripherals|Cables&amp;Accessories|Cables|SATACables</v>
          </cell>
          <cell r="D902">
            <v>349</v>
          </cell>
          <cell r="E902">
            <v>999</v>
          </cell>
          <cell r="F902">
            <v>0.65</v>
          </cell>
          <cell r="G902">
            <v>3.9</v>
          </cell>
          <cell r="H902">
            <v>817</v>
          </cell>
        </row>
        <row r="903">
          <cell r="A903" t="str">
            <v>B07X963JNS</v>
          </cell>
          <cell r="B903" t="str">
            <v>URBN 10000 mAh Lithium Power Bank UPR10K with 12 Watt Fast Charging, Blue</v>
          </cell>
          <cell r="C903" t="str">
            <v>Electronics|Mobiles&amp;Accessories|MobileAccessories|Chargers|PowerBanks</v>
          </cell>
          <cell r="D903">
            <v>900</v>
          </cell>
          <cell r="E903">
            <v>2499</v>
          </cell>
          <cell r="F903">
            <v>0.64</v>
          </cell>
          <cell r="G903">
            <v>4</v>
          </cell>
          <cell r="H903">
            <v>36384</v>
          </cell>
        </row>
        <row r="904">
          <cell r="A904" t="str">
            <v>B09LD3116F</v>
          </cell>
          <cell r="B904" t="str">
            <v>Qubo Smart Cam 360 from Hero Group | Made in India | 2MP 1080p Full HD | CCTV Wi-Fi Camera | 360 Degree Coverage| Two Way Talk | Mobile App Connectivity | Night Vision | Cloud &amp; SD Card Recording</v>
          </cell>
          <cell r="C904" t="str">
            <v>Electronics|Cameras&amp;Photography|SecurityCameras|DomeCameras</v>
          </cell>
          <cell r="D904">
            <v>2490</v>
          </cell>
          <cell r="E904">
            <v>3990</v>
          </cell>
          <cell r="F904">
            <v>0.38</v>
          </cell>
          <cell r="G904">
            <v>4.0999999999999996</v>
          </cell>
          <cell r="H904">
            <v>3606</v>
          </cell>
        </row>
        <row r="905">
          <cell r="A905" t="str">
            <v>B08Y5QJTVK</v>
          </cell>
          <cell r="B905" t="str">
            <v>Duracell CR2025 3V Lithium Coin Battery, 5 pcs, 2025 Coin Button Cell Battery, DL2025</v>
          </cell>
          <cell r="C905" t="str">
            <v>Electronics|GeneralPurposeBatteries&amp;BatteryChargers</v>
          </cell>
          <cell r="D905">
            <v>116</v>
          </cell>
          <cell r="E905">
            <v>200</v>
          </cell>
          <cell r="F905">
            <v>0.42</v>
          </cell>
          <cell r="G905">
            <v>4.4000000000000004</v>
          </cell>
          <cell r="H905">
            <v>357</v>
          </cell>
        </row>
        <row r="906">
          <cell r="A906" t="str">
            <v>B00LY1FN1K</v>
          </cell>
          <cell r="B906" t="str">
            <v>Camel Fabrica Acrylic Ultra Color - 15ml each, 10 Shades</v>
          </cell>
          <cell r="C906" t="str">
            <v>Home&amp;Kitchen|CraftMaterials|PaintingMaterials|Paints</v>
          </cell>
          <cell r="D906">
            <v>200</v>
          </cell>
          <cell r="E906">
            <v>230</v>
          </cell>
          <cell r="F906">
            <v>0.13</v>
          </cell>
          <cell r="G906">
            <v>4.4000000000000004</v>
          </cell>
          <cell r="H906">
            <v>10170</v>
          </cell>
        </row>
        <row r="907">
          <cell r="A907" t="str">
            <v>B07DJ5KYDZ</v>
          </cell>
          <cell r="B907" t="str">
            <v>Lenovo GX20L29764 65W Laptop Adapter/Charger with Power Cord for Select Models of Lenovo (Round pin) (Black)</v>
          </cell>
          <cell r="C907" t="str">
            <v>Computers&amp;Accessories|Accessories&amp;Peripherals|LaptopAccessories|LaptopChargers&amp;PowerSupplies</v>
          </cell>
          <cell r="D907">
            <v>1249</v>
          </cell>
          <cell r="E907">
            <v>2796</v>
          </cell>
          <cell r="F907">
            <v>0.55000000000000004</v>
          </cell>
          <cell r="G907">
            <v>4.4000000000000004</v>
          </cell>
          <cell r="H907">
            <v>4598</v>
          </cell>
        </row>
        <row r="908">
          <cell r="A908" t="str">
            <v>B009LJ2BXA</v>
          </cell>
          <cell r="B908" t="str">
            <v>Hp Wired On Ear Headphones With Mic With 3.5 Mm Drivers, In-Built Noise Cancelling, Foldable And Adjustable For Laptop/Pc/Office/Home/ 1 Year Warranty (B4B09Pa)</v>
          </cell>
          <cell r="C908" t="str">
            <v>Computers&amp;Accessories|Accessories&amp;Peripherals|Audio&amp;VideoAccessories|PCHeadsets</v>
          </cell>
          <cell r="D908">
            <v>649</v>
          </cell>
          <cell r="E908">
            <v>999</v>
          </cell>
          <cell r="F908">
            <v>0.35</v>
          </cell>
          <cell r="G908">
            <v>3.5</v>
          </cell>
          <cell r="H908">
            <v>7222</v>
          </cell>
        </row>
        <row r="909">
          <cell r="A909" t="str">
            <v>B09BVCVTBC</v>
          </cell>
          <cell r="B909" t="str">
            <v>Redragon K617 Fizz 60% Wired RGB Gaming Keyboard, 61 Keys Compact Mechanical Keyboard w/White and Grey Color Keycaps, Linear Red Switch, Pro Driver/Software Supported</v>
          </cell>
          <cell r="C909" t="str">
            <v>Computers&amp;Accessories|Accessories&amp;Peripherals|PCGamingPeripherals|GamingKeyboards</v>
          </cell>
          <cell r="D909">
            <v>2649</v>
          </cell>
          <cell r="E909">
            <v>3499</v>
          </cell>
          <cell r="F909">
            <v>0.24</v>
          </cell>
          <cell r="G909">
            <v>4.5</v>
          </cell>
          <cell r="H909">
            <v>1271</v>
          </cell>
        </row>
        <row r="910">
          <cell r="A910" t="str">
            <v>B0BFWGBX61</v>
          </cell>
          <cell r="B910" t="str">
            <v>Ambrane Unbreakable 3A Fast Charging Braided Type C Cable    1.5 Meter (RCT15, Blue) Supports QC 2.0/3.0 Charging</v>
          </cell>
          <cell r="C910" t="str">
            <v>Computers&amp;Accessories|Accessories&amp;Peripherals|Cables&amp;Accessories|Cables|USBCables</v>
          </cell>
          <cell r="D910">
            <v>199</v>
          </cell>
          <cell r="E910">
            <v>349</v>
          </cell>
          <cell r="F910">
            <v>0.43</v>
          </cell>
          <cell r="G910">
            <v>4.0999999999999996</v>
          </cell>
          <cell r="H910">
            <v>314</v>
          </cell>
        </row>
        <row r="911">
          <cell r="A911" t="str">
            <v>B07SY4C3TD</v>
          </cell>
          <cell r="B911" t="str">
            <v>HP GT 53 XL Cartridge Ink</v>
          </cell>
          <cell r="C911" t="str">
            <v>Computers&amp;Accessories|Printers,Inks&amp;Accessories|Inks,Toners&amp;Cartridges|InkjetInkCartridges</v>
          </cell>
          <cell r="D911">
            <v>596</v>
          </cell>
          <cell r="E911">
            <v>723</v>
          </cell>
          <cell r="F911">
            <v>0.18</v>
          </cell>
          <cell r="G911">
            <v>4.4000000000000004</v>
          </cell>
          <cell r="H911">
            <v>3219</v>
          </cell>
        </row>
        <row r="912">
          <cell r="A912" t="str">
            <v>B094JB13XL</v>
          </cell>
          <cell r="B912" t="str">
            <v>Noise ColorFit Ultra Smart Watch with 1.75" HD Display, Aluminium Alloy Body, 60 Sports Modes, Spo2, Lightweight, Stock Market Info, Calls &amp; SMS Reply (Space Blue)</v>
          </cell>
          <cell r="C912" t="str">
            <v>Electronics|WearableTechnology|SmartWatches</v>
          </cell>
          <cell r="D912">
            <v>2499</v>
          </cell>
          <cell r="E912">
            <v>5999</v>
          </cell>
          <cell r="F912">
            <v>0.57999999999999996</v>
          </cell>
          <cell r="G912">
            <v>4.0999999999999996</v>
          </cell>
          <cell r="H912">
            <v>38879</v>
          </cell>
        </row>
        <row r="913">
          <cell r="A913" t="str">
            <v>B08CRRQK6Z</v>
          </cell>
          <cell r="B913" t="str">
            <v>Zebronics Zeb-JUKEBAR 3900, 80W Multimedia soundbar with subwoofer Supporting Bluetooth, HDMI(ARC), Coaxial Input, AUX, USB &amp; Remote Control (Black)</v>
          </cell>
          <cell r="C913" t="str">
            <v>Electronics|HomeAudio|Speakers|SoundbarSpeakers</v>
          </cell>
          <cell r="D913">
            <v>4999</v>
          </cell>
          <cell r="E913">
            <v>12499</v>
          </cell>
          <cell r="F913">
            <v>0.6</v>
          </cell>
          <cell r="G913">
            <v>4.2</v>
          </cell>
          <cell r="H913">
            <v>4541</v>
          </cell>
        </row>
        <row r="914">
          <cell r="A914" t="str">
            <v>B08MTLLSL8</v>
          </cell>
          <cell r="B914" t="str">
            <v>boAt Bassheads 102 Wired in Ear Earphones with Mic (Mint Green)</v>
          </cell>
          <cell r="C914" t="str">
            <v>Electronics|Headphones,Earbuds&amp;Accessories|Headphones|In-Ear</v>
          </cell>
          <cell r="D914">
            <v>399</v>
          </cell>
          <cell r="E914">
            <v>1290</v>
          </cell>
          <cell r="F914">
            <v>0.69</v>
          </cell>
          <cell r="G914">
            <v>4.2</v>
          </cell>
          <cell r="H914">
            <v>76042</v>
          </cell>
        </row>
        <row r="915">
          <cell r="A915" t="str">
            <v>B08Y57TPDM</v>
          </cell>
          <cell r="B915" t="str">
            <v>Duracell CR2016 3V Lithium Coin Battery, 5 pcs, 2016 Coin Button Cell Battery, DL2016</v>
          </cell>
          <cell r="C915" t="str">
            <v>Electronics|GeneralPurposeBatteries&amp;BatteryChargers</v>
          </cell>
          <cell r="D915">
            <v>116</v>
          </cell>
          <cell r="E915">
            <v>200</v>
          </cell>
          <cell r="F915">
            <v>0.42</v>
          </cell>
          <cell r="G915">
            <v>4.3</v>
          </cell>
          <cell r="H915">
            <v>485</v>
          </cell>
        </row>
        <row r="916">
          <cell r="A916" t="str">
            <v>B09CYTJV3N</v>
          </cell>
          <cell r="B916" t="str">
            <v>MI 360¬∞ Home Security Wireless Camera 2K Pro with Bluetooth Gateway BLE 4.2 l Dual Band Wi-fi Connection l 3 Million 1296p| Full Color in Low-Light | AI Human Detection, White</v>
          </cell>
          <cell r="C916" t="str">
            <v>Electronics|Cameras&amp;Photography|SecurityCameras|DomeCameras</v>
          </cell>
          <cell r="D916">
            <v>4499</v>
          </cell>
          <cell r="E916">
            <v>5999</v>
          </cell>
          <cell r="F916">
            <v>0.25</v>
          </cell>
          <cell r="G916">
            <v>4.3</v>
          </cell>
          <cell r="H916">
            <v>44696</v>
          </cell>
        </row>
        <row r="917">
          <cell r="A917" t="str">
            <v>B07GLNJC25</v>
          </cell>
          <cell r="B917" t="str">
            <v>ZEBRONICS Zeb-100HB 4 Ports USB Hub for Laptop, PC Computers, Plug &amp; Play, Backward Compatible - Black</v>
          </cell>
          <cell r="C917" t="str">
            <v>Computers&amp;Accessories|Accessories&amp;Peripherals|USBHubs</v>
          </cell>
          <cell r="D917">
            <v>330</v>
          </cell>
          <cell r="E917">
            <v>499</v>
          </cell>
          <cell r="F917">
            <v>0.34</v>
          </cell>
          <cell r="G917">
            <v>3.7</v>
          </cell>
          <cell r="H917">
            <v>8566</v>
          </cell>
        </row>
        <row r="918">
          <cell r="A918" t="str">
            <v>B08FY4FG5X</v>
          </cell>
          <cell r="B918" t="str">
            <v>Boult Audio Bass Buds Q2 Lightweight Stereo Wired Over Ear Headphones Set with Mic with Deep Bass, Comfortable Ear Cushions, &amp; Long Cord (Black)</v>
          </cell>
          <cell r="C918" t="str">
            <v>Electronics|Headphones,Earbuds&amp;Accessories|Headphones|Over-Ear</v>
          </cell>
          <cell r="D918">
            <v>649</v>
          </cell>
          <cell r="E918">
            <v>2499</v>
          </cell>
          <cell r="F918">
            <v>0.74</v>
          </cell>
          <cell r="G918">
            <v>3.9</v>
          </cell>
          <cell r="H918">
            <v>13049</v>
          </cell>
        </row>
        <row r="919">
          <cell r="A919" t="str">
            <v>B07TMCXRFV</v>
          </cell>
          <cell r="B919" t="str">
            <v>ESR Screen Protector Compatible with iPad Pro 11 Inch (2022/2021/2020/2018) and iPad Air 5/4 (2022/2020, 10.9 Inch), Tempered-Glass Film with Alignment Frame, Scratch Resistant, HD Clarity, 2 Pack</v>
          </cell>
          <cell r="C919" t="str">
            <v>Computers&amp;Accessories|Accessories&amp;Peripherals|TabletAccessories|ScreenProtectors</v>
          </cell>
          <cell r="D919">
            <v>1234</v>
          </cell>
          <cell r="E919">
            <v>1599</v>
          </cell>
          <cell r="F919">
            <v>0.23</v>
          </cell>
          <cell r="G919">
            <v>4.5</v>
          </cell>
          <cell r="H919">
            <v>16680</v>
          </cell>
        </row>
        <row r="920">
          <cell r="A920" t="str">
            <v>B01FSYQ2A4</v>
          </cell>
          <cell r="B920" t="str">
            <v>boAt Rockerz 400 Bluetooth On Ear Headphones With Mic With Upto 8 Hours Playback &amp; Soft Padded Ear Cushions(Grey/Green)</v>
          </cell>
          <cell r="C920" t="str">
            <v>Electronics|Headphones,Earbuds&amp;Accessories|Headphones|On-Ear</v>
          </cell>
          <cell r="D920">
            <v>1399</v>
          </cell>
          <cell r="E920">
            <v>2990</v>
          </cell>
          <cell r="F920">
            <v>0.53</v>
          </cell>
          <cell r="G920">
            <v>4.0999999999999996</v>
          </cell>
          <cell r="H920">
            <v>97174</v>
          </cell>
        </row>
        <row r="921">
          <cell r="A921" t="str">
            <v>B00LZPQVMK</v>
          </cell>
          <cell r="B921" t="str">
            <v>Parker Vector Standard Chrome Trim Ball Pen (Ink - Black)</v>
          </cell>
          <cell r="C921" t="str">
            <v>OfficeProducts|OfficePaperProducts|Paper|Stationery|Pens,Pencils&amp;WritingSupplies|Pens&amp;Refills|StickBallpointPens</v>
          </cell>
          <cell r="D921">
            <v>272</v>
          </cell>
          <cell r="E921">
            <v>320</v>
          </cell>
          <cell r="F921">
            <v>0.15</v>
          </cell>
          <cell r="G921">
            <v>4</v>
          </cell>
          <cell r="H921">
            <v>3686</v>
          </cell>
        </row>
        <row r="922">
          <cell r="A922" t="str">
            <v>B08X77LM8C</v>
          </cell>
          <cell r="B922" t="str">
            <v>Silicone Rubber Earbuds Tips, Eartips, Earpads, Earplugs, for Replacement in Earphones and Bluetooth Medium Size (10 Pcs Black)</v>
          </cell>
          <cell r="C922" t="str">
            <v>Electronics|Headphones,Earbuds&amp;Accessories|Earpads</v>
          </cell>
          <cell r="D922">
            <v>99</v>
          </cell>
          <cell r="E922">
            <v>999</v>
          </cell>
          <cell r="F922">
            <v>0.9</v>
          </cell>
          <cell r="G922">
            <v>3.8</v>
          </cell>
          <cell r="H922">
            <v>594</v>
          </cell>
        </row>
        <row r="923">
          <cell r="A923" t="str">
            <v>B01EJ5MM5M</v>
          </cell>
          <cell r="B923" t="str">
            <v>Canon PIXMA MG2577s All-in-One Inkjet Colour Printer with 1 Additional Colour Cartridge</v>
          </cell>
          <cell r="C923" t="str">
            <v>Computers&amp;Accessories|Printers,Inks&amp;Accessories|Printers|InkjetPrinters</v>
          </cell>
          <cell r="D923">
            <v>3498</v>
          </cell>
          <cell r="E923">
            <v>3875</v>
          </cell>
          <cell r="F923">
            <v>0.1</v>
          </cell>
          <cell r="G923">
            <v>3.4</v>
          </cell>
          <cell r="H923">
            <v>12185</v>
          </cell>
        </row>
        <row r="924">
          <cell r="A924" t="str">
            <v>B08J82K4GX</v>
          </cell>
          <cell r="B924" t="str">
            <v>Samsung 24-inch(60.46cm) FHD Monitor, IPS, 75 Hz, Bezel Less Design, AMD FreeSync, Flicker Free, HDMI, D-sub, (LF24T350FHWXXL, Dark Blue Gray)</v>
          </cell>
          <cell r="C924" t="str">
            <v>Computers&amp;Accessories|Monitors</v>
          </cell>
          <cell r="D924">
            <v>10099</v>
          </cell>
          <cell r="E924">
            <v>19110</v>
          </cell>
          <cell r="F924">
            <v>0.47</v>
          </cell>
          <cell r="G924">
            <v>4.3</v>
          </cell>
          <cell r="H924">
            <v>2623</v>
          </cell>
        </row>
        <row r="925">
          <cell r="A925" t="str">
            <v>B07Z1Z77ZZ</v>
          </cell>
          <cell r="B925" t="str">
            <v>AirCase Protective Laptop Bag Sleeve fits Upto 14.1" Laptop/ MacBook, Wrinkle Free, Padded, Waterproof Light Neoprene case Cover Pouch, for Men &amp; Women, Black- 6 Months Warranty</v>
          </cell>
          <cell r="C925" t="str">
            <v>Computers&amp;Accessories|Accessories&amp;Peripherals|LaptopAccessories|Bags&amp;Sleeves|LaptopSleeves&amp;Slipcases</v>
          </cell>
          <cell r="D925">
            <v>449</v>
          </cell>
          <cell r="E925">
            <v>999</v>
          </cell>
          <cell r="F925">
            <v>0.55000000000000004</v>
          </cell>
          <cell r="G925">
            <v>4.3</v>
          </cell>
          <cell r="H925">
            <v>9701</v>
          </cell>
        </row>
        <row r="926">
          <cell r="A926" t="str">
            <v>B00DJ5N9VK</v>
          </cell>
          <cell r="B926" t="str">
            <v>Faber-Castell Connector Pen Set - Pack of 25 (Assorted)</v>
          </cell>
          <cell r="C926" t="str">
            <v>Toys&amp;Games|Arts&amp;Crafts|Drawing&amp;PaintingSupplies|ColouringPens&amp;Markers</v>
          </cell>
          <cell r="D926">
            <v>150</v>
          </cell>
          <cell r="E926">
            <v>150</v>
          </cell>
          <cell r="F926">
            <v>0</v>
          </cell>
          <cell r="G926">
            <v>4.3</v>
          </cell>
          <cell r="H926">
            <v>15867</v>
          </cell>
        </row>
        <row r="927">
          <cell r="A927" t="str">
            <v>B0B4DT8MKT</v>
          </cell>
          <cell r="B927" t="str">
            <v>Wecool Unbreakable 3 in 1 Charging Cable with 3A Speed, Fast Charging Multi Purpose Cable 1.25 Mtr Long, Type C cable, Micro Usb Cable and Cable for iPhone, White</v>
          </cell>
          <cell r="C927" t="str">
            <v>Computers&amp;Accessories|Accessories&amp;Peripherals|Cables&amp;Accessories|Cables|USBCables</v>
          </cell>
          <cell r="D927">
            <v>348</v>
          </cell>
          <cell r="E927">
            <v>1499</v>
          </cell>
          <cell r="F927">
            <v>0.77</v>
          </cell>
          <cell r="G927">
            <v>4.2</v>
          </cell>
          <cell r="H927">
            <v>656</v>
          </cell>
        </row>
        <row r="928">
          <cell r="A928" t="str">
            <v>B08FGNPQ9X</v>
          </cell>
          <cell r="B928" t="str">
            <v>Zinq UPS for Router, Mini UPS for 12V WiFi Router Broadband Modem with Upto 4 Hours Power Backup, Upto 2Amp, Works with Existing Adapter, Also Works with Set-top Box, Smart Camera, CCTV (Black)</v>
          </cell>
          <cell r="C928" t="str">
            <v>Computers&amp;Accessories|NetworkingDevices|Routers</v>
          </cell>
          <cell r="D928">
            <v>1199</v>
          </cell>
          <cell r="E928">
            <v>2999</v>
          </cell>
          <cell r="F928">
            <v>0.6</v>
          </cell>
          <cell r="G928">
            <v>4.0999999999999996</v>
          </cell>
          <cell r="H928">
            <v>10725</v>
          </cell>
        </row>
        <row r="929">
          <cell r="A929" t="str">
            <v>B07NTKGW45</v>
          </cell>
          <cell r="B929" t="str">
            <v>SaleOn‚Ñ¢ Portable Storage Organizer Bag for Earphone USB Cable Power Bank Mobile Charger Digital Gadget Hard Disk, Water Resistance Material - Dark Grey</v>
          </cell>
          <cell r="C929" t="str">
            <v>Computers&amp;Accessories|Accessories&amp;Peripherals|HardDiskBags</v>
          </cell>
          <cell r="D929">
            <v>397</v>
          </cell>
          <cell r="E929">
            <v>899</v>
          </cell>
          <cell r="F929">
            <v>0.56000000000000005</v>
          </cell>
          <cell r="G929">
            <v>4</v>
          </cell>
          <cell r="H929">
            <v>3025</v>
          </cell>
        </row>
        <row r="930">
          <cell r="A930" t="str">
            <v>B08CDKQ8T6</v>
          </cell>
          <cell r="B930" t="str">
            <v>Portronics Konnect L 1.2Mtr, Fast Charging 3A Micro USB Cable with Charge &amp; Sync Function (Grey)</v>
          </cell>
          <cell r="C930" t="str">
            <v>Computers&amp;Accessories|Accessories&amp;Peripherals|Cables&amp;Accessories|Cables|USBCables</v>
          </cell>
          <cell r="D930">
            <v>154</v>
          </cell>
          <cell r="E930">
            <v>349</v>
          </cell>
          <cell r="F930">
            <v>0.56000000000000005</v>
          </cell>
          <cell r="G930">
            <v>4.3</v>
          </cell>
          <cell r="H930">
            <v>7064</v>
          </cell>
        </row>
        <row r="931">
          <cell r="A931" t="str">
            <v>B08J4PL1Z3</v>
          </cell>
          <cell r="B931" t="str">
            <v>RPM Euro Games Laptop/PC Controller Wired for Windows - 7, 8, 8.1, 10 and XP, Ps3(Upgraded with XYAB Buttons)</v>
          </cell>
          <cell r="C931" t="str">
            <v>Computers&amp;Accessories|Accessories&amp;Peripherals|PCGamingPeripherals|Gamepads</v>
          </cell>
          <cell r="D931">
            <v>699</v>
          </cell>
          <cell r="E931">
            <v>1490</v>
          </cell>
          <cell r="F931">
            <v>0.53</v>
          </cell>
          <cell r="G931">
            <v>4</v>
          </cell>
          <cell r="H931">
            <v>5736</v>
          </cell>
        </row>
        <row r="932">
          <cell r="A932" t="str">
            <v>B07XJWTYM2</v>
          </cell>
          <cell r="B932" t="str">
            <v>realme Buds Wireless in Ear Bluetooth Earphones with mic, 11.2mm Bass Boost Driver, Magnetic Fast Pair, Fast Charging and 12 Hrs Playtime (Yellow)</v>
          </cell>
          <cell r="C932" t="str">
            <v>Electronics|Headphones,Earbuds&amp;Accessories|Headphones|In-Ear</v>
          </cell>
          <cell r="D932">
            <v>1679</v>
          </cell>
          <cell r="E932">
            <v>1999</v>
          </cell>
          <cell r="F932">
            <v>0.16</v>
          </cell>
          <cell r="G932">
            <v>4.0999999999999996</v>
          </cell>
          <cell r="H932">
            <v>72563</v>
          </cell>
        </row>
        <row r="933">
          <cell r="A933" t="str">
            <v>B09939XJX8</v>
          </cell>
          <cell r="B933" t="str">
            <v>TVARA LCD Writing Tablet, 8.5" Inch Colorful Toddler Doodle Board Drawing Tablet, Erasable Reusable Electronic Drawing Pads, Educational and Learning Tool for 3-6 Years Old Boy and Girls Mix Colors</v>
          </cell>
          <cell r="C933" t="str">
            <v>Computers&amp;Accessories|Accessories&amp;Peripherals|Keyboards,Mice&amp;InputDevices|GraphicTablets</v>
          </cell>
          <cell r="D933">
            <v>354</v>
          </cell>
          <cell r="E933">
            <v>1500</v>
          </cell>
          <cell r="F933">
            <v>0.76</v>
          </cell>
          <cell r="G933">
            <v>4</v>
          </cell>
          <cell r="H933">
            <v>1026</v>
          </cell>
        </row>
        <row r="934">
          <cell r="A934" t="str">
            <v>B09MDCZJXS</v>
          </cell>
          <cell r="B934" t="str">
            <v>Wings Phantom Pro Earphones Gaming Earbuds with LED Battery Indicator, 50ms Low Latency, Bluetooth 5.3, 40 Hours Playtime, MEMs Mic, IPX4 Resist, 12mm Driver, 500mah case, Headphones, (Black TWS)</v>
          </cell>
          <cell r="C934" t="str">
            <v>Computers&amp;Accessories|Accessories&amp;Peripherals|PCGamingPeripherals|Headsets</v>
          </cell>
          <cell r="D934">
            <v>1199</v>
          </cell>
          <cell r="E934">
            <v>5499</v>
          </cell>
          <cell r="F934">
            <v>0.78</v>
          </cell>
          <cell r="G934">
            <v>3.8</v>
          </cell>
          <cell r="H934">
            <v>2043</v>
          </cell>
        </row>
        <row r="935">
          <cell r="A935" t="str">
            <v>B08CTQP51L</v>
          </cell>
          <cell r="B935" t="str">
            <v>Robustrion [Anti-Scratch] &amp; [Smudge Proof] [S Pen Compatible] Premium Tempered Glass Screen Protector for Samsung Tab S6 Lite 10.4 inch SM-P610/615 [Bubble Free]</v>
          </cell>
          <cell r="C935" t="str">
            <v>Computers&amp;Accessories|Accessories&amp;Peripherals|TabletAccessories|ScreenProtectors</v>
          </cell>
          <cell r="D935">
            <v>379</v>
          </cell>
          <cell r="E935">
            <v>1499</v>
          </cell>
          <cell r="F935">
            <v>0.75</v>
          </cell>
          <cell r="G935">
            <v>4.2</v>
          </cell>
          <cell r="H935">
            <v>4149</v>
          </cell>
        </row>
        <row r="936">
          <cell r="A936" t="str">
            <v>B0BG62HMDJ</v>
          </cell>
          <cell r="B936" t="str">
            <v>Cablet 2.5 Inch SATA USB 3.0 HDD/SSD Portable External Enclosure for 7mm and 9.5mm, Tool-Free Design, Supports UASP Max 6TB</v>
          </cell>
          <cell r="C936" t="str">
            <v>Computers&amp;Accessories|ExternalDevices&amp;DataStorage|ExternalHardDisks</v>
          </cell>
          <cell r="D936">
            <v>499</v>
          </cell>
          <cell r="E936">
            <v>775</v>
          </cell>
          <cell r="F936">
            <v>0.36</v>
          </cell>
          <cell r="G936">
            <v>4.3</v>
          </cell>
          <cell r="H936">
            <v>74</v>
          </cell>
        </row>
        <row r="937">
          <cell r="A937" t="str">
            <v>B08GTYFC37</v>
          </cell>
          <cell r="B937" t="str">
            <v>SanDisk 1TB Extreme Portable SSD 1050MB/s R, 1000MB/s W,Upto 2 Meter Drop Protection with IP55 Water/dust Resistance, HW Encryption, PC,MAC &amp; TypeC Smartphone Compatible, 5Y Warranty, External SSD</v>
          </cell>
          <cell r="C937" t="str">
            <v>Computers&amp;Accessories|ExternalDevices&amp;DataStorage|ExternalSolidStateDrives</v>
          </cell>
          <cell r="D937">
            <v>10389</v>
          </cell>
          <cell r="E937">
            <v>32000</v>
          </cell>
          <cell r="F937">
            <v>0.68</v>
          </cell>
          <cell r="G937">
            <v>4.4000000000000004</v>
          </cell>
          <cell r="H937">
            <v>41398</v>
          </cell>
        </row>
        <row r="938">
          <cell r="A938" t="str">
            <v>B08SBH499M</v>
          </cell>
          <cell r="B938" t="str">
            <v>ZEBRONICS Zeb-Warrior II 10 watts 2.0 Multimedia Speaker with RGB Lights, USB Powered, AUX Input, Volume Control Pod for PC, Laptops, Desktop</v>
          </cell>
          <cell r="C938" t="str">
            <v>Computers&amp;Accessories|Accessories&amp;Peripherals|Audio&amp;VideoAccessories|PCSpeakers</v>
          </cell>
          <cell r="D938">
            <v>649</v>
          </cell>
          <cell r="E938">
            <v>1300</v>
          </cell>
          <cell r="F938">
            <v>0.5</v>
          </cell>
          <cell r="G938">
            <v>4.0999999999999996</v>
          </cell>
          <cell r="H938">
            <v>5195</v>
          </cell>
        </row>
        <row r="939">
          <cell r="A939" t="str">
            <v>B08FYB5HHK</v>
          </cell>
          <cell r="B939" t="str">
            <v>TP-Link UE300C USB Type-C to RJ45 Gigabit Ethernet Network Adapter/RJ45 LAN Wired Adapter for Ultrabook, Chromebook, Laptop, Desktop, Plug &amp; Play, USB 3.0, Foldable and Portable Design</v>
          </cell>
          <cell r="C939" t="str">
            <v>Computers&amp;Accessories|NetworkingDevices|NetworkAdapters|PowerLANAdapters</v>
          </cell>
          <cell r="D939">
            <v>1199</v>
          </cell>
          <cell r="E939">
            <v>1999</v>
          </cell>
          <cell r="F939">
            <v>0.4</v>
          </cell>
          <cell r="G939">
            <v>4.5</v>
          </cell>
          <cell r="H939">
            <v>22420</v>
          </cell>
        </row>
        <row r="940">
          <cell r="A940" t="str">
            <v>B0994GFWBH</v>
          </cell>
          <cell r="B940" t="str">
            <v>Lapster 1.5 mtr USB 2.0 Type A Male to USB A Male Cable for computer and laptop</v>
          </cell>
          <cell r="C940" t="str">
            <v>Computers&amp;Accessories|Accessories&amp;Peripherals|Cables&amp;Accessories|Cables|USBCables</v>
          </cell>
          <cell r="D940">
            <v>139</v>
          </cell>
          <cell r="E940">
            <v>999</v>
          </cell>
          <cell r="F940">
            <v>0.86</v>
          </cell>
          <cell r="G940">
            <v>4</v>
          </cell>
          <cell r="H940">
            <v>1313</v>
          </cell>
        </row>
        <row r="941">
          <cell r="A941" t="str">
            <v>B0B5GJRTHB</v>
          </cell>
          <cell r="B941" t="str">
            <v>Wecool Moonwalk M1 ENC True Wireless in Ear Earbuds with Mic, Titanium Drivers for Rich Bass Experience, 40+ Hours Play Time, Type C Fast Charging, Low Latency, BT 5.3, IPX5, Deep Bass (Black)</v>
          </cell>
          <cell r="C941" t="str">
            <v>Electronics|Headphones,Earbuds&amp;Accessories|Headphones|In-Ear</v>
          </cell>
          <cell r="D941">
            <v>889</v>
          </cell>
          <cell r="E941">
            <v>1999</v>
          </cell>
          <cell r="F941">
            <v>0.56000000000000005</v>
          </cell>
          <cell r="G941">
            <v>4.2</v>
          </cell>
          <cell r="H941">
            <v>2284</v>
          </cell>
        </row>
        <row r="942">
          <cell r="A942" t="str">
            <v>B09GBBJV72</v>
          </cell>
          <cell r="B942" t="str">
            <v>HP 330 Wireless Black Keyboard and Mouse Set with Numeric Keypad, 2.4GHz Wireless Connection and 1600 DPI, USB Receiver, LED Indicators , Black(2V9E6AA)</v>
          </cell>
          <cell r="C942" t="str">
            <v>Computers&amp;Accessories|Accessories&amp;Peripherals|Keyboards,Mice&amp;InputDevices|Keyboard&amp;MouseSets</v>
          </cell>
          <cell r="D942">
            <v>1409</v>
          </cell>
          <cell r="E942">
            <v>2199</v>
          </cell>
          <cell r="F942">
            <v>0.36</v>
          </cell>
          <cell r="G942">
            <v>3.9</v>
          </cell>
          <cell r="H942">
            <v>427</v>
          </cell>
        </row>
        <row r="943">
          <cell r="A943" t="str">
            <v>B07P434WJY</v>
          </cell>
          <cell r="B943" t="str">
            <v>RC PRINT GI 790 Ink Refill for Canon G1000, G1010, G1100, G2000, G2002, G2010, G2012, G2100, G3000, G3010, G3012, G3100, G4000, G4010</v>
          </cell>
          <cell r="C943" t="str">
            <v>Computers&amp;Accessories|Printers,Inks&amp;Accessories|Inks,Toners&amp;Cartridges|InkjetInkRefills&amp;Kits</v>
          </cell>
          <cell r="D943">
            <v>549</v>
          </cell>
          <cell r="E943">
            <v>1999</v>
          </cell>
          <cell r="F943">
            <v>0.73</v>
          </cell>
          <cell r="G943">
            <v>4.3</v>
          </cell>
          <cell r="H943">
            <v>1367</v>
          </cell>
        </row>
        <row r="944">
          <cell r="A944" t="str">
            <v>B07T9FV9YP</v>
          </cell>
          <cell r="B944" t="str">
            <v>Redgear Cloak Wired RGB Wired Over Ear Gaming Headphones with Mic for PC</v>
          </cell>
          <cell r="C944" t="str">
            <v>Computers&amp;Accessories|Accessories&amp;Peripherals|PCGamingPeripherals|Headsets</v>
          </cell>
          <cell r="D944">
            <v>749</v>
          </cell>
          <cell r="E944">
            <v>1799</v>
          </cell>
          <cell r="F944">
            <v>0.57999999999999996</v>
          </cell>
          <cell r="G944">
            <v>4</v>
          </cell>
          <cell r="H944">
            <v>13199</v>
          </cell>
        </row>
        <row r="945">
          <cell r="A945" t="str">
            <v>B01GGKZ0V6</v>
          </cell>
          <cell r="B945" t="str">
            <v>AmazonBasics USB Type-C to USB Type-C 2.0 Cable - 3 Feet Laptop (0.9 Meters) - White</v>
          </cell>
          <cell r="C945" t="str">
            <v>Computers&amp;Accessories|Accessories&amp;Peripherals|Cables&amp;Accessories|Cables|USBCables</v>
          </cell>
          <cell r="D945">
            <v>329</v>
          </cell>
          <cell r="E945">
            <v>845</v>
          </cell>
          <cell r="F945">
            <v>0.61</v>
          </cell>
          <cell r="G945">
            <v>4.2</v>
          </cell>
          <cell r="H945">
            <v>29746</v>
          </cell>
        </row>
        <row r="946">
          <cell r="A946" t="str">
            <v>B08WKFSN84</v>
          </cell>
          <cell r="B946" t="str">
            <v>Wayona Type C To Type C 65W/3.25A Nylon Braided Fast Charging Cable Compatible For Laptop, Macbook, Samsung Galaxy M33 M53 M51 S20 Ultra, A71, A53, A51, Ipad Pro 2018 (1M, Grey)</v>
          </cell>
          <cell r="C946" t="str">
            <v>Computers&amp;Accessories|Accessories&amp;Peripherals|Cables&amp;Accessories|Cables|USBCables</v>
          </cell>
          <cell r="D946">
            <v>379</v>
          </cell>
          <cell r="E946">
            <v>1099</v>
          </cell>
          <cell r="F946">
            <v>0.66</v>
          </cell>
          <cell r="G946">
            <v>4.3</v>
          </cell>
          <cell r="H946">
            <v>2806</v>
          </cell>
        </row>
        <row r="947">
          <cell r="A947" t="str">
            <v>B09TBCVJS3</v>
          </cell>
          <cell r="B947" t="str">
            <v>Amazfit GTS2 Mini (New Version) Smart Watch with Always-on AMOLED Display, Alexa Built-in, SpO2, 14 Days' Battery Life, 68 Sports Modes, GPS, HR, Sleep &amp; Stress Monitoring (Meteor Black)</v>
          </cell>
          <cell r="C947" t="str">
            <v>Electronics|WearableTechnology|SmartWatches</v>
          </cell>
          <cell r="D947">
            <v>5998</v>
          </cell>
          <cell r="E947">
            <v>7999</v>
          </cell>
          <cell r="F947">
            <v>0.25</v>
          </cell>
          <cell r="G947">
            <v>4.2</v>
          </cell>
          <cell r="H947">
            <v>30355</v>
          </cell>
        </row>
        <row r="948">
          <cell r="A948" t="str">
            <v>B08TR61BVK</v>
          </cell>
          <cell r="B948" t="str">
            <v>Tabelito¬Æ Polyester Foam, Nylon Hybrid laptopss Bag Sleeve Case Cover Pouch for laptopss Apple/Dell/Lenovo/ Asus/ Hp/Samsung/Mi/MacBook/Ultrabook/Thinkpad/Ideapad/Surfacepro (15.6 inches /39.6cm, Blue) laptopsss</v>
          </cell>
          <cell r="C948" t="str">
            <v>Computers&amp;Accessories|Accessories&amp;Peripherals|LaptopAccessories|Bags&amp;Sleeves|LaptopSleeves&amp;Slipcases</v>
          </cell>
          <cell r="D948">
            <v>299</v>
          </cell>
          <cell r="E948">
            <v>1499</v>
          </cell>
          <cell r="F948">
            <v>0.8</v>
          </cell>
          <cell r="G948">
            <v>4.2</v>
          </cell>
          <cell r="H948">
            <v>2868</v>
          </cell>
        </row>
        <row r="949">
          <cell r="A949" t="str">
            <v>B0B2CPVXHX</v>
          </cell>
          <cell r="B949" t="str">
            <v>Robustrion Anti-Scratch &amp; Smudge Proof Tempered Glass Screen Protector for Xiaomi Mi Pad 5 11 inch</v>
          </cell>
          <cell r="C949" t="str">
            <v>Computers&amp;Accessories|Accessories&amp;Peripherals|TabletAccessories|ScreenProtectors</v>
          </cell>
          <cell r="D949">
            <v>379</v>
          </cell>
          <cell r="E949">
            <v>1499</v>
          </cell>
          <cell r="F949">
            <v>0.75</v>
          </cell>
          <cell r="G949">
            <v>4.0999999999999996</v>
          </cell>
          <cell r="H949">
            <v>670</v>
          </cell>
        </row>
        <row r="950">
          <cell r="A950" t="str">
            <v>B08XNL93PL</v>
          </cell>
          <cell r="B950" t="str">
            <v>Portronics Ruffpad 15 Re-Writable LCD Screen 38.1cm (15-inch) Writing Pad for Drawing, Playing, Handwriting Gifts for Kids &amp; Adults (Grey)</v>
          </cell>
          <cell r="C950" t="str">
            <v>OfficeProducts|OfficePaperProducts|Paper|Stationery|Notebooks,WritingPads&amp;Diaries</v>
          </cell>
          <cell r="D950">
            <v>1399</v>
          </cell>
          <cell r="E950">
            <v>2999</v>
          </cell>
          <cell r="F950">
            <v>0.53</v>
          </cell>
          <cell r="G950">
            <v>4.3</v>
          </cell>
          <cell r="H950">
            <v>3530</v>
          </cell>
        </row>
        <row r="951">
          <cell r="A951" t="str">
            <v>B088GXTJM3</v>
          </cell>
          <cell r="B951" t="str">
            <v>DIGITEK¬Æ (DLS-9FT) Lightweight &amp; Portable Aluminum Alloy Light Stand for Ring Light, Reflector, Flash Units, Diffuser, Portrait, Softbox, Studio Lighting &amp; More Ideal for Outdoor &amp; Indoor Shoots</v>
          </cell>
          <cell r="C951" t="str">
            <v>Electronics|Cameras&amp;Photography|Accessories|PhotoStudio&amp;Lighting|PhotoBackgroundAccessories|BackgroundSupports</v>
          </cell>
          <cell r="D951">
            <v>699</v>
          </cell>
          <cell r="E951">
            <v>1299</v>
          </cell>
          <cell r="F951">
            <v>0.46</v>
          </cell>
          <cell r="G951">
            <v>4.3</v>
          </cell>
          <cell r="H951">
            <v>6183</v>
          </cell>
        </row>
        <row r="952">
          <cell r="A952" t="str">
            <v>B099S26HWG</v>
          </cell>
          <cell r="B952" t="str">
            <v>Classmate Pulse 1 Subject Notebook - 240mm x 180mm , Soft Cover, 180 Pages, Single Line, Pack of 4</v>
          </cell>
          <cell r="C952" t="str">
            <v>OfficeProducts|OfficePaperProducts|Paper|Stationery|Notebooks,WritingPads&amp;Diaries|CompositionNotebooks</v>
          </cell>
          <cell r="D952">
            <v>300</v>
          </cell>
          <cell r="E952">
            <v>300</v>
          </cell>
          <cell r="F952">
            <v>0</v>
          </cell>
          <cell r="G952">
            <v>4.2</v>
          </cell>
          <cell r="H952">
            <v>419</v>
          </cell>
        </row>
        <row r="953">
          <cell r="A953" t="str">
            <v>B08461VC1Z</v>
          </cell>
          <cell r="B953" t="str">
            <v>Scarters Mouse Pad, Desk Mat Extended for Work from Home/Office/Gaming | Vegan PU Leather | Anti-Skid, Anti-Slip, Reversible Splash-Proof ‚Äì Deskspread ~ Navy Blue &amp; Yellow</v>
          </cell>
          <cell r="C953" t="str">
            <v>Computers&amp;Accessories|Accessories&amp;Peripherals|Keyboards,Mice&amp;InputDevices|Keyboard&amp;MiceAccessories|MousePads</v>
          </cell>
          <cell r="D953">
            <v>999</v>
          </cell>
          <cell r="E953">
            <v>1995</v>
          </cell>
          <cell r="F953">
            <v>0.5</v>
          </cell>
          <cell r="G953">
            <v>4.5</v>
          </cell>
          <cell r="H953">
            <v>7317</v>
          </cell>
        </row>
        <row r="954">
          <cell r="A954" t="str">
            <v>B00K32PEW4</v>
          </cell>
          <cell r="B954" t="str">
            <v>Casio MJ-120D 150 Steps Check and Correct Desktop Calculator with Tax Keys, Black</v>
          </cell>
          <cell r="C954" t="str">
            <v>OfficeProducts|OfficeElectronics|Calculators|Financial&amp;Business</v>
          </cell>
          <cell r="D954">
            <v>535</v>
          </cell>
          <cell r="E954">
            <v>535</v>
          </cell>
          <cell r="F954">
            <v>0</v>
          </cell>
          <cell r="G954">
            <v>4.4000000000000004</v>
          </cell>
          <cell r="H954">
            <v>4426</v>
          </cell>
        </row>
        <row r="955">
          <cell r="A955" t="str">
            <v>B09F9YQQ7B</v>
          </cell>
          <cell r="B955" t="str">
            <v>Redmi 80 cm (32 inches) Android 11 Series HD Ready Smart LED TV | L32M6-RA/L32M7-RA (Black)</v>
          </cell>
          <cell r="C955" t="str">
            <v>Electronics|HomeTheater,TV&amp;Video|Televisions|SmartTelevisions</v>
          </cell>
          <cell r="D955">
            <v>13999</v>
          </cell>
          <cell r="E955">
            <v>24999</v>
          </cell>
          <cell r="F955">
            <v>0.44</v>
          </cell>
          <cell r="G955">
            <v>4.2</v>
          </cell>
          <cell r="H955">
            <v>45237</v>
          </cell>
        </row>
        <row r="956">
          <cell r="A956" t="str">
            <v>B07LFWP97N</v>
          </cell>
          <cell r="B956" t="str">
            <v>Gizga Essentials Laptop Bag Sleeve Case Cover Pouch with Handle for 14.1 Inch Laptop for Men &amp; Women, Padded Laptop Compartment, Premium Zipper Closure, Water Repellent Nylon Fabric, Grey</v>
          </cell>
          <cell r="C956" t="str">
            <v>Computers&amp;Accessories|Accessories&amp;Peripherals|LaptopAccessories|Bags&amp;Sleeves|LaptopSleeves&amp;Slipcases</v>
          </cell>
          <cell r="D956">
            <v>269</v>
          </cell>
          <cell r="E956">
            <v>1099</v>
          </cell>
          <cell r="F956">
            <v>0.76</v>
          </cell>
          <cell r="G956">
            <v>4.0999999999999996</v>
          </cell>
          <cell r="H956">
            <v>1092</v>
          </cell>
        </row>
        <row r="957">
          <cell r="A957" t="str">
            <v>B0746N6WML</v>
          </cell>
          <cell r="B957" t="str">
            <v>Parker Vector Camouflage Gift Set - Roller Ball Pen &amp; Parker Logo Keychain (Black Body, Blue Ink), 2 Piece Set</v>
          </cell>
          <cell r="C957" t="str">
            <v>OfficeProducts|OfficePaperProducts|Paper|Stationery|Pens,Pencils&amp;WritingSupplies|Pens&amp;Refills|StickBallpointPens</v>
          </cell>
          <cell r="D957">
            <v>341</v>
          </cell>
          <cell r="E957">
            <v>450</v>
          </cell>
          <cell r="F957">
            <v>0.24</v>
          </cell>
          <cell r="G957">
            <v>4.3</v>
          </cell>
          <cell r="H957">
            <v>2493</v>
          </cell>
        </row>
        <row r="958">
          <cell r="A958" t="str">
            <v>B07W9KYT62</v>
          </cell>
          <cell r="B958" t="str">
            <v>TP-Link AC1200 Archer A6 Smart WiFi, 5GHz Gigabit Dual Band MU-MIMO Wireless Internet Router, Long Range Coverage by 4 Antennas, Qualcomm Chipset</v>
          </cell>
          <cell r="C958" t="str">
            <v>Computers&amp;Accessories|NetworkingDevices|Routers</v>
          </cell>
          <cell r="D958">
            <v>2499</v>
          </cell>
          <cell r="E958">
            <v>3999</v>
          </cell>
          <cell r="F958">
            <v>0.38</v>
          </cell>
          <cell r="G958">
            <v>4.4000000000000004</v>
          </cell>
          <cell r="H958">
            <v>12679</v>
          </cell>
        </row>
        <row r="959">
          <cell r="A959" t="str">
            <v>B0B5ZF3NRK</v>
          </cell>
          <cell r="B959" t="str">
            <v>CEDO 65W OnePlus Dash Warp Charge Cable, USB A to Type C Data Sync Fast Charging Cable Compatible with One Plus 3 /3T /5 /5T /6 /6T /7 /7T /7 pro &amp; for All Type C Devices - 1 Meter, Red</v>
          </cell>
          <cell r="C959" t="str">
            <v>Computers&amp;Accessories|Accessories&amp;Peripherals|Cables&amp;Accessories|Cables|USBCables</v>
          </cell>
          <cell r="D959">
            <v>349</v>
          </cell>
          <cell r="E959">
            <v>599</v>
          </cell>
          <cell r="F959">
            <v>0.42</v>
          </cell>
          <cell r="G959">
            <v>4.0999999999999996</v>
          </cell>
          <cell r="H959">
            <v>210</v>
          </cell>
        </row>
        <row r="960">
          <cell r="A960" t="str">
            <v>B08D9MNH4B</v>
          </cell>
          <cell r="B960" t="str">
            <v>HP Deskjet 2723 AIO Printer, Copy, Scan, WiFi, Bluetooth, USB, Simple Setup Smart App, Ideal for Home.</v>
          </cell>
          <cell r="C960" t="str">
            <v>Computers&amp;Accessories|Printers,Inks&amp;Accessories|Printers</v>
          </cell>
          <cell r="D960">
            <v>5899</v>
          </cell>
          <cell r="E960">
            <v>7005</v>
          </cell>
          <cell r="F960">
            <v>0.16</v>
          </cell>
          <cell r="G960">
            <v>3.6</v>
          </cell>
          <cell r="H960">
            <v>4199</v>
          </cell>
        </row>
        <row r="961">
          <cell r="A961" t="str">
            <v>B078G6ZF5Z</v>
          </cell>
          <cell r="B961" t="str">
            <v>Oraimo 18W USB &amp; Type-C Dual Output Super Fast Charger Wall Adapter PE2.0&amp;Quick Charge 3.0 &amp; Power Delivery 3.0 Compatible for iPhone 13/13 Mini/13 Pro Max/12/12 Pro Max, iPad Mini/Pro, Pixel, Galaxy, Airpods Pro</v>
          </cell>
          <cell r="C961" t="str">
            <v>Electronics|Mobiles&amp;Accessories|MobileAccessories|Chargers|WallChargers</v>
          </cell>
          <cell r="D961">
            <v>699</v>
          </cell>
          <cell r="E961">
            <v>1199</v>
          </cell>
          <cell r="F961">
            <v>0.42</v>
          </cell>
          <cell r="G961">
            <v>4</v>
          </cell>
          <cell r="H961">
            <v>14403</v>
          </cell>
        </row>
        <row r="962">
          <cell r="A962" t="str">
            <v>B09MKG4ZCM</v>
          </cell>
          <cell r="B962" t="str">
            <v>Xiaomi Mi 4A Dual_Band Ethernet 1200Mbps Speed Router| 2.4GHz &amp; 5GHz Frequency|128MB RAM | DualCore 4 Thread CPU|4 Omni Directional Antenna|Mi Wi-Fi app-Parental Control &amp; Anti Hacking|Repeater, White</v>
          </cell>
          <cell r="C962" t="str">
            <v>Computers&amp;Accessories|NetworkingDevices|Routers</v>
          </cell>
          <cell r="D962">
            <v>1565</v>
          </cell>
          <cell r="E962">
            <v>2999</v>
          </cell>
          <cell r="F962">
            <v>0.48</v>
          </cell>
          <cell r="G962">
            <v>4</v>
          </cell>
          <cell r="H962">
            <v>11113</v>
          </cell>
        </row>
        <row r="963">
          <cell r="A963" t="str">
            <v>B07RZZ1QSW</v>
          </cell>
          <cell r="B963" t="str">
            <v>SLOVIC¬Æ Tripod Mount Adapter| Tripod Mobile Holder|Tripod Phone Mount(Made in India)| Smartphone Clip Clipper 360 Degree for Taking Magic Video Shots &amp; Pictures.</v>
          </cell>
          <cell r="C963" t="str">
            <v>Electronics|Cameras&amp;Photography|Accessories|Tripods&amp;Monopods|Tabletop&amp;TravelTripods</v>
          </cell>
          <cell r="D963">
            <v>326</v>
          </cell>
          <cell r="E963">
            <v>799</v>
          </cell>
          <cell r="F963">
            <v>0.59</v>
          </cell>
          <cell r="G963">
            <v>4.4000000000000004</v>
          </cell>
          <cell r="H963">
            <v>10773</v>
          </cell>
        </row>
        <row r="964">
          <cell r="A964" t="str">
            <v>B08BCKN299</v>
          </cell>
          <cell r="B964" t="str">
            <v>Sounce Gold Plated 3.5 mm Headphone Splitter for Computer 2 Male to 1 Female 3.5mm Headphone Mic Audio Y Splitter Cable Smartphone Headset to PC Adapter ‚Äì (Black,20cm)</v>
          </cell>
          <cell r="C964" t="str">
            <v>Electronics|Headphones,Earbuds&amp;Accessories|Adapters</v>
          </cell>
          <cell r="D964">
            <v>120</v>
          </cell>
          <cell r="E964">
            <v>999</v>
          </cell>
          <cell r="F964">
            <v>0.88</v>
          </cell>
          <cell r="G964">
            <v>3.9</v>
          </cell>
          <cell r="H964">
            <v>6491</v>
          </cell>
        </row>
        <row r="965">
          <cell r="A965" t="str">
            <v>B07222HQKP</v>
          </cell>
          <cell r="B965" t="str">
            <v>Orico 2.5"(6.3cm) USB 3.0 HDD Enclosure Case Cover for SATA SSD HDD | SATA SSD HDD Enclosure High Speed USB 3.0 | Tool Free Installation | Black</v>
          </cell>
          <cell r="C965" t="str">
            <v>Computers&amp;Accessories|ExternalDevices&amp;DataStorage|ExternalHardDisks</v>
          </cell>
          <cell r="D965">
            <v>657</v>
          </cell>
          <cell r="E965">
            <v>999</v>
          </cell>
          <cell r="F965">
            <v>0.34</v>
          </cell>
          <cell r="G965">
            <v>4.3</v>
          </cell>
          <cell r="H965">
            <v>13944</v>
          </cell>
        </row>
        <row r="966">
          <cell r="A966" t="str">
            <v>B00NFD0ETQ</v>
          </cell>
          <cell r="B966" t="str">
            <v>Logitech G402 Hyperion Fury USB Wired Gaming Mouse, 4,000 DPI, Lightweight, 8 Programmable Buttons, Compatible for PC/Mac - Black</v>
          </cell>
          <cell r="C966" t="str">
            <v>Computers&amp;Accessories|Accessories&amp;Peripherals|PCGamingPeripherals|GamingMice</v>
          </cell>
          <cell r="D966">
            <v>1995</v>
          </cell>
          <cell r="E966">
            <v>2895</v>
          </cell>
          <cell r="F966">
            <v>0.31</v>
          </cell>
          <cell r="G966">
            <v>4.5999999999999996</v>
          </cell>
          <cell r="H966">
            <v>10760</v>
          </cell>
        </row>
        <row r="967">
          <cell r="A967" t="str">
            <v>B075DB1F13</v>
          </cell>
          <cell r="B967" t="str">
            <v>Panasonic Eneloop BQ-CC55N Advanced, Smart and Quick Charger for AA &amp; AAA Rechargeable Batteries, White</v>
          </cell>
          <cell r="C967" t="str">
            <v>Electronics|GeneralPurposeBatteries&amp;BatteryChargers</v>
          </cell>
          <cell r="D967">
            <v>1500</v>
          </cell>
          <cell r="E967">
            <v>1500</v>
          </cell>
          <cell r="F967">
            <v>0</v>
          </cell>
          <cell r="G967">
            <v>4.4000000000000004</v>
          </cell>
          <cell r="H967">
            <v>25996</v>
          </cell>
        </row>
        <row r="968">
          <cell r="A968" t="str">
            <v>B0148NPH9I</v>
          </cell>
          <cell r="B968" t="str">
            <v>Logitech K380 Wireless Multi-Device Keyboard for Windows, Apple iOS, Apple TV Android or Chrome, Bluetooth, Compact Space-Saving Design, PC/Mac/Laptop/Smartphone/Tablet (Dark Grey)</v>
          </cell>
          <cell r="C968" t="str">
            <v>Computers&amp;Accessories|Accessories&amp;Peripherals|Keyboards,Mice&amp;InputDevices|Keyboards</v>
          </cell>
          <cell r="D968">
            <v>2640</v>
          </cell>
          <cell r="E968">
            <v>3195</v>
          </cell>
          <cell r="F968">
            <v>0.17</v>
          </cell>
          <cell r="G968">
            <v>4.5</v>
          </cell>
          <cell r="H968">
            <v>16146</v>
          </cell>
        </row>
        <row r="969">
          <cell r="A969" t="str">
            <v>B01JOFKL0A</v>
          </cell>
          <cell r="B969" t="str">
            <v>Canon PIXMA E477 All-in-One Wireless Ink Efficient Colour Printer (White/Blue)</v>
          </cell>
          <cell r="C969" t="str">
            <v>Computers&amp;Accessories|Printers,Inks&amp;Accessories|Printers</v>
          </cell>
          <cell r="D969">
            <v>5299</v>
          </cell>
          <cell r="E969">
            <v>6355</v>
          </cell>
          <cell r="F969">
            <v>0.17</v>
          </cell>
          <cell r="G969">
            <v>3.9</v>
          </cell>
          <cell r="H969">
            <v>8280</v>
          </cell>
        </row>
        <row r="970">
          <cell r="A970" t="str">
            <v>B09Q8HMKZX</v>
          </cell>
          <cell r="B970" t="str">
            <v>Portronics Konnect L 20W PD Quick Charge Type-C to 8-Pin USB Mobile Charging Cable, 1.2M, Tangle Resistant, Fast Data Sync(Grey)</v>
          </cell>
          <cell r="C970" t="str">
            <v>Computers&amp;Accessories|Accessories&amp;Peripherals|Cables&amp;Accessories|Cables|USBCables</v>
          </cell>
          <cell r="D970">
            <v>263</v>
          </cell>
          <cell r="E970">
            <v>699</v>
          </cell>
          <cell r="F970">
            <v>0.62</v>
          </cell>
          <cell r="G970">
            <v>4.0999999999999996</v>
          </cell>
          <cell r="H970">
            <v>450</v>
          </cell>
        </row>
        <row r="971">
          <cell r="A971" t="str">
            <v>B079S811J3</v>
          </cell>
          <cell r="B971" t="str">
            <v>Redgear Cosmo 7,1 Usb Gaming Wired Over Ear Headphones With Mic With Virtual Surround Sound,50Mm Driver, Rgb Leds &amp; Remote Control(Black)</v>
          </cell>
          <cell r="C971" t="str">
            <v>Computers&amp;Accessories|Accessories&amp;Peripherals|PCGamingPeripherals|Headsets</v>
          </cell>
          <cell r="D971">
            <v>1990</v>
          </cell>
          <cell r="E971">
            <v>2999</v>
          </cell>
          <cell r="F971">
            <v>0.34</v>
          </cell>
          <cell r="G971">
            <v>4.3</v>
          </cell>
          <cell r="H971">
            <v>14237</v>
          </cell>
        </row>
        <row r="972">
          <cell r="A972" t="str">
            <v>B0083T231O</v>
          </cell>
          <cell r="B972" t="str">
            <v>Belkin Essential Series 4-Socket Surge Protector Universal Socket with 5ft Heavy Duty Cable (Grey)</v>
          </cell>
          <cell r="C972" t="str">
            <v>Electronics|PowerAccessories|SurgeProtectors</v>
          </cell>
          <cell r="D972">
            <v>1289</v>
          </cell>
          <cell r="E972">
            <v>1499</v>
          </cell>
          <cell r="F972">
            <v>0.14000000000000001</v>
          </cell>
          <cell r="G972">
            <v>4.5</v>
          </cell>
          <cell r="H972">
            <v>20668</v>
          </cell>
        </row>
        <row r="973">
          <cell r="A973" t="str">
            <v>B086PXQ2R4</v>
          </cell>
          <cell r="B973" t="str">
            <v>Classmate Long Book - Unruled, 160 Pages, 314 mm x 194 mm - Pack Of 3</v>
          </cell>
          <cell r="C973" t="str">
            <v>OfficeProducts|OfficePaperProducts|Paper|Stationery|Notebooks,WritingPads&amp;Diaries|CompositionNotebooks</v>
          </cell>
          <cell r="D973">
            <v>165</v>
          </cell>
          <cell r="E973">
            <v>165</v>
          </cell>
          <cell r="F973">
            <v>0</v>
          </cell>
          <cell r="G973">
            <v>4.5</v>
          </cell>
          <cell r="H973">
            <v>1674</v>
          </cell>
        </row>
        <row r="974">
          <cell r="A974" t="str">
            <v>B07L1N3TJX</v>
          </cell>
          <cell r="B974" t="str">
            <v>Artis AR-45W-MG2 45 Watts MG2 Laptop Adapter/Charger Compatible with MB Air 13‚Äù &amp; MB Air 11‚Äù (14.5 V, 3.1 A) Connector: MG2 (T Tip Connector)</v>
          </cell>
          <cell r="C974" t="str">
            <v>Computers&amp;Accessories|Accessories&amp;Peripherals|LaptopAccessories|LaptopChargers&amp;PowerSupplies</v>
          </cell>
          <cell r="D974">
            <v>1699</v>
          </cell>
          <cell r="E974">
            <v>3499</v>
          </cell>
          <cell r="F974">
            <v>0.51</v>
          </cell>
          <cell r="G974">
            <v>3.6</v>
          </cell>
          <cell r="H974">
            <v>7689</v>
          </cell>
        </row>
        <row r="975">
          <cell r="A975" t="str">
            <v>B07YFWVRCM</v>
          </cell>
          <cell r="B975" t="str">
            <v>Imou 360¬∞ 1080P Full HD Security Camera, Human Detection, Motion Tracking, 2-Way Audio, Night Vision, Dome Camera with WiFi &amp; Ethernet Connection, Alexa Google Assistant, Up to 256GB SD Card Support</v>
          </cell>
          <cell r="C975" t="str">
            <v>Electronics|Cameras&amp;Photography|SecurityCameras|DomeCameras</v>
          </cell>
          <cell r="D975">
            <v>2299</v>
          </cell>
          <cell r="E975">
            <v>7500</v>
          </cell>
          <cell r="F975">
            <v>0.69</v>
          </cell>
          <cell r="G975">
            <v>4.0999999999999996</v>
          </cell>
          <cell r="H975">
            <v>5554</v>
          </cell>
        </row>
        <row r="976">
          <cell r="A976" t="str">
            <v>B01GGKYKQM</v>
          </cell>
          <cell r="B976" t="str">
            <v>Amazon Basics USB Type-C to USB-A 2.0 Male Fast Charging Cable for Laptop - 3 Feet (0.9 Meters), Black</v>
          </cell>
          <cell r="C976" t="str">
            <v>Computers&amp;Accessories|Accessories&amp;Peripherals|Cables&amp;Accessories|Cables|USBCables</v>
          </cell>
          <cell r="D976">
            <v>219</v>
          </cell>
          <cell r="E976">
            <v>700</v>
          </cell>
          <cell r="F976">
            <v>0.69</v>
          </cell>
          <cell r="G976">
            <v>4.3</v>
          </cell>
          <cell r="H976">
            <v>20053</v>
          </cell>
        </row>
        <row r="977">
          <cell r="A977" t="str">
            <v>B08TDJ5BVF</v>
          </cell>
          <cell r="B977" t="str">
            <v>E-COSMOS 5V 1.2W Portable Flexible USB LED Light (Colours May Vary, Small, EC-POF1)</v>
          </cell>
          <cell r="C977" t="str">
            <v>Computers&amp;Accessories|Accessories&amp;Peripherals|USBGadgets|Lamps</v>
          </cell>
          <cell r="D977">
            <v>39</v>
          </cell>
          <cell r="E977">
            <v>39</v>
          </cell>
          <cell r="F977">
            <v>0</v>
          </cell>
          <cell r="G977">
            <v>3.8</v>
          </cell>
          <cell r="H977">
            <v>3344</v>
          </cell>
        </row>
        <row r="978">
          <cell r="A978" t="str">
            <v>B09XXZXQC1</v>
          </cell>
          <cell r="B978" t="str">
            <v>Xiaomi Pad 5| Qualcomm Snapdragon 860| 120Hz Refresh Rate| 6GB, 128GB| 2.5K+ Display (10.95-inch/27.81cm)|1 Billion Colours| Dolby Vision Atmos| Quad Speakers| Wi-Fi| Gray</v>
          </cell>
          <cell r="C978" t="str">
            <v>Computers&amp;Accessories|Tablets</v>
          </cell>
          <cell r="D978">
            <v>26999</v>
          </cell>
          <cell r="E978">
            <v>37999</v>
          </cell>
          <cell r="F978">
            <v>0.28999999999999998</v>
          </cell>
          <cell r="G978">
            <v>4.5999999999999996</v>
          </cell>
          <cell r="H978">
            <v>2886</v>
          </cell>
        </row>
        <row r="979">
          <cell r="A979" t="str">
            <v>B083T5G5PM</v>
          </cell>
          <cell r="B979" t="str">
            <v>Sennheiser CX 80S in-Ear Wired Headphones with in-line One-Button Smart Remote with Microphone Black</v>
          </cell>
          <cell r="C979" t="str">
            <v>Electronics|Headphones,Earbuds&amp;Accessories|Headphones|In-Ear</v>
          </cell>
          <cell r="D979">
            <v>1490</v>
          </cell>
          <cell r="E979">
            <v>1990</v>
          </cell>
          <cell r="F979">
            <v>0.25</v>
          </cell>
          <cell r="G979">
            <v>4.0999999999999996</v>
          </cell>
          <cell r="H979">
            <v>98250</v>
          </cell>
        </row>
        <row r="980">
          <cell r="A980" t="str">
            <v>B0BHVPTM2C</v>
          </cell>
          <cell r="B980" t="str">
            <v>HB Plus Folding Height Adjustable Aluminum Foldable Portable Adjustment Desktop Laptop Holder Riser Stand</v>
          </cell>
          <cell r="C980" t="str">
            <v>Computers&amp;Accessories|Accessories&amp;Peripherals|LaptopAccessories|Lapdesks</v>
          </cell>
          <cell r="D980">
            <v>398</v>
          </cell>
          <cell r="E980">
            <v>1949</v>
          </cell>
          <cell r="F980">
            <v>0.8</v>
          </cell>
          <cell r="G980">
            <v>4</v>
          </cell>
          <cell r="H980">
            <v>75</v>
          </cell>
        </row>
        <row r="981">
          <cell r="A981" t="str">
            <v>B0B86CDHL1</v>
          </cell>
          <cell r="B981" t="str">
            <v>oraimo 65W Type C to C Fast Charging Cable USB C to USB C Cable High Speed Syncing, Nylon Braided 1M length with LED Indicator Compatible For Laptop, Macbook, Samsung Galaxy S22 S20 S10 S20Fe S21 S21 Ultra A70 A51 A71 A50S M31 M51 M31S M53 5G</v>
          </cell>
          <cell r="C981" t="str">
            <v>Computers&amp;Accessories|Accessories&amp;Peripherals|Cables&amp;Accessories|Cables|USBCables</v>
          </cell>
          <cell r="D981">
            <v>349</v>
          </cell>
          <cell r="E981">
            <v>899</v>
          </cell>
          <cell r="F981">
            <v>0.61</v>
          </cell>
          <cell r="G981">
            <v>4.5</v>
          </cell>
          <cell r="H981">
            <v>149</v>
          </cell>
        </row>
        <row r="982">
          <cell r="A982" t="str">
            <v>B01NBX5RSB</v>
          </cell>
          <cell r="B982" t="str">
            <v>HP 65W AC Laptops Charger Adapter 4.5mm for HP Pavilion Black (Without Power Cable)</v>
          </cell>
          <cell r="C982" t="str">
            <v>Computers&amp;Accessories|Accessories&amp;Peripherals|LaptopAccessories|LaptopChargers&amp;PowerSupplies</v>
          </cell>
          <cell r="D982">
            <v>770</v>
          </cell>
          <cell r="E982">
            <v>1547</v>
          </cell>
          <cell r="F982">
            <v>0.5</v>
          </cell>
          <cell r="G982">
            <v>4.3</v>
          </cell>
          <cell r="H982">
            <v>2585</v>
          </cell>
        </row>
        <row r="983">
          <cell r="A983" t="str">
            <v>B08MWJTST6</v>
          </cell>
          <cell r="B983" t="str">
            <v>Tukzer Fully Foldable Tabletop Desktop Tablet Mobile Stand Holder - Angle &amp; Height Adjustable for Desk, Cradle, Dock, Compatible with Smartphones &amp; Tablets (White)</v>
          </cell>
          <cell r="C983" t="str">
            <v>Electronics|Mobiles&amp;Accessories|MobileAccessories|Stands</v>
          </cell>
          <cell r="D983">
            <v>279</v>
          </cell>
          <cell r="E983">
            <v>1299</v>
          </cell>
          <cell r="F983">
            <v>0.79</v>
          </cell>
          <cell r="G983">
            <v>4</v>
          </cell>
          <cell r="H983">
            <v>5072</v>
          </cell>
        </row>
        <row r="984">
          <cell r="A984" t="str">
            <v>B07R99NBVB</v>
          </cell>
          <cell r="B984" t="str">
            <v>Gizga Essentials Cable Organiser, Cord Management System for PC, TV, Home Theater, Speaker &amp; Cables, Reusable Cable Organizer for Desk, WFH Accessories, Organizer Tape Roll, Reusable Cable Ties Strap</v>
          </cell>
          <cell r="C984" t="str">
            <v>HomeImprovement|Electrical|CordManagement</v>
          </cell>
          <cell r="D984">
            <v>249</v>
          </cell>
          <cell r="E984">
            <v>599</v>
          </cell>
          <cell r="F984">
            <v>0.57999999999999996</v>
          </cell>
          <cell r="G984">
            <v>4.5</v>
          </cell>
          <cell r="H984">
            <v>5985</v>
          </cell>
        </row>
        <row r="985">
          <cell r="A985" t="str">
            <v>B08R69VDHT</v>
          </cell>
          <cell r="B985" t="str">
            <v>Pinnaclz Original Combo of 2 Micro USB Fast Charging Cable, USB Charging Cable for Data Transfer Perfect for Android Smart Phones White 1.2 Meter Made in India (Pack of 2)</v>
          </cell>
          <cell r="C985" t="str">
            <v>Computers&amp;Accessories|Accessories&amp;Peripherals|Cables&amp;Accessories|Cables|USBCables</v>
          </cell>
          <cell r="D985">
            <v>115</v>
          </cell>
          <cell r="E985">
            <v>499</v>
          </cell>
          <cell r="F985">
            <v>0.77</v>
          </cell>
          <cell r="G985">
            <v>4</v>
          </cell>
          <cell r="H985">
            <v>7732</v>
          </cell>
        </row>
        <row r="986">
          <cell r="A986" t="str">
            <v>B00LY12TH6</v>
          </cell>
          <cell r="B986" t="str">
            <v>Camel Oil Pastel with Reusable Plastic Box - 50 Shades</v>
          </cell>
          <cell r="C986" t="str">
            <v>Home&amp;Kitchen|CraftMaterials|PaintingMaterials</v>
          </cell>
          <cell r="D986">
            <v>230</v>
          </cell>
          <cell r="E986">
            <v>230</v>
          </cell>
          <cell r="F986">
            <v>0</v>
          </cell>
          <cell r="G986">
            <v>4.5</v>
          </cell>
          <cell r="H986">
            <v>9427</v>
          </cell>
        </row>
        <row r="987">
          <cell r="A987" t="str">
            <v>B09RWZRCP1</v>
          </cell>
          <cell r="B987" t="str">
            <v>boAt Type C A750 Stress Resistant, Tangle-free, Sturdy Flat Cable with 6.5A Fast Charging &amp; 480Mbps Data Transmission, 10000+ Bends Lifespan and Extended 1.5m Length(Rebellious Black)</v>
          </cell>
          <cell r="C987" t="str">
            <v>Computers&amp;Accessories|Accessories&amp;Peripherals|Cables&amp;Accessories|Cables|USBCables</v>
          </cell>
          <cell r="D987">
            <v>399</v>
          </cell>
          <cell r="E987">
            <v>999</v>
          </cell>
          <cell r="F987">
            <v>0.6</v>
          </cell>
          <cell r="G987">
            <v>4.0999999999999996</v>
          </cell>
          <cell r="H987">
            <v>1780</v>
          </cell>
        </row>
        <row r="988">
          <cell r="A988" t="str">
            <v>B08497Z1MQ</v>
          </cell>
          <cell r="B988" t="str">
            <v>HP M270 Backlit USB Wired Gaming Mouse with 6 Buttons, 4-Speed Customizable 2400 DPI, Ergonomic Design, Breathing LED Lighting, Metal Scroll Wheel, Lightweighted / 3 Years Warranty (7ZZ87AA), Black</v>
          </cell>
          <cell r="C988" t="str">
            <v>Computers&amp;Accessories|Accessories&amp;Peripherals|PCGamingPeripherals|GamingMice</v>
          </cell>
          <cell r="D988">
            <v>599</v>
          </cell>
          <cell r="E988">
            <v>700</v>
          </cell>
          <cell r="F988">
            <v>0.14000000000000001</v>
          </cell>
          <cell r="G988">
            <v>4.3</v>
          </cell>
          <cell r="H988">
            <v>2301</v>
          </cell>
        </row>
        <row r="989">
          <cell r="A989" t="str">
            <v>B07KNM95JK</v>
          </cell>
          <cell r="B989" t="str">
            <v>Foxin FTC 12A / Q2612A Black Laser Toner Cartridge Compatible with Laserjet 1020,M1005,1018,1010,1012,1015,1020 Plus,1022,3015,3020,3030,3050, 3050Z, 3052,3055 (Black)</v>
          </cell>
          <cell r="C989" t="str">
            <v>Computers&amp;Accessories|Printers,Inks&amp;Accessories|Inks,Toners&amp;Cartridges|TonerCartridges</v>
          </cell>
          <cell r="D989">
            <v>598</v>
          </cell>
          <cell r="E989">
            <v>1150</v>
          </cell>
          <cell r="F989">
            <v>0.48</v>
          </cell>
          <cell r="G989">
            <v>4.0999999999999996</v>
          </cell>
          <cell r="H989">
            <v>2535</v>
          </cell>
        </row>
        <row r="990">
          <cell r="A990" t="str">
            <v>B09Q3M3WLJ</v>
          </cell>
          <cell r="B990" t="str">
            <v>Robustrion [Anti-Scratch] &amp; [Smudge Proof] [Bubble Free] Premium Tempered Glass Screen Protector Guard for Samsung Galaxy Tab A8 10.5 inch [SM-X200/X205/X207] 2022</v>
          </cell>
          <cell r="C990" t="str">
            <v>Computers&amp;Accessories|Accessories&amp;Peripherals|TabletAccessories|ScreenProtectors</v>
          </cell>
          <cell r="D990">
            <v>399</v>
          </cell>
          <cell r="E990">
            <v>1499</v>
          </cell>
          <cell r="F990">
            <v>0.73</v>
          </cell>
          <cell r="G990">
            <v>4</v>
          </cell>
          <cell r="H990">
            <v>691</v>
          </cell>
        </row>
        <row r="991">
          <cell r="A991" t="str">
            <v>B09B9SPC7F</v>
          </cell>
          <cell r="B991" t="str">
            <v>PC SQUARE Laptop Tabletop Stand/ Computer Tablet Stand 6 Angles Adjustable Aluminum Ergonomic Foldable Portable Desktop Holder Compatible with MacBook, HP, Dell, Lenovo &amp; All Other Notebook (Silver)</v>
          </cell>
          <cell r="C991" t="str">
            <v>Computers&amp;Accessories|Accessories&amp;Peripherals|LaptopAccessories|Lapdesks</v>
          </cell>
          <cell r="D991">
            <v>499</v>
          </cell>
          <cell r="E991">
            <v>1299</v>
          </cell>
          <cell r="F991">
            <v>0.62</v>
          </cell>
          <cell r="G991">
            <v>4.0999999999999996</v>
          </cell>
          <cell r="H991">
            <v>2740</v>
          </cell>
        </row>
        <row r="992">
          <cell r="A992" t="str">
            <v>B09CMP1SC8</v>
          </cell>
          <cell r="B992" t="str">
            <v>Ambrane 2 in 1 Type-C &amp; Micro USB Cable with 60W / 3A Fast Charging, 480 mbps High Data, PD Technology &amp; Quick Charge 3.0, Compatible with All Type-C &amp; Micro USB Devices (ABDC-10, Black)</v>
          </cell>
          <cell r="C992" t="str">
            <v>Computers&amp;Accessories|Accessories&amp;Peripherals|Cables&amp;Accessories|Cables|USBCables</v>
          </cell>
          <cell r="D992">
            <v>199</v>
          </cell>
          <cell r="E992">
            <v>499</v>
          </cell>
          <cell r="F992">
            <v>0.6</v>
          </cell>
          <cell r="G992">
            <v>4.0999999999999996</v>
          </cell>
          <cell r="H992">
            <v>602</v>
          </cell>
        </row>
        <row r="993">
          <cell r="A993" t="str">
            <v>B099SD8PRP</v>
          </cell>
          <cell r="B993" t="str">
            <v>Lenovo 130 Wireless Compact Mouse, 1K DPI Optical sensor, 2.4GHz Wireless NanoUSB, 10m range, 3button(left,right,scroll) upto 3M left/right clicks, 10 month battery, Ambidextrous, Ergonomic GY51C12380</v>
          </cell>
          <cell r="C993" t="str">
            <v>Computers&amp;Accessories|Accessories&amp;Peripherals|Keyboards,Mice&amp;InputDevices|Mice</v>
          </cell>
          <cell r="D993">
            <v>579</v>
          </cell>
          <cell r="E993">
            <v>1090</v>
          </cell>
          <cell r="F993">
            <v>0.47</v>
          </cell>
          <cell r="G993">
            <v>4.4000000000000004</v>
          </cell>
          <cell r="H993">
            <v>3482</v>
          </cell>
        </row>
        <row r="994">
          <cell r="A994" t="str">
            <v>B09YLXYP7Y</v>
          </cell>
          <cell r="B994" t="str">
            <v>Ambrane 60W / 3A Fast Charging Output Cable with Type-C to USB for Mobile, Neckband, True Wireless Earphone Charging, 480mbps Data Sync Speed, 1m Length (ACT - AZ10, Black)</v>
          </cell>
          <cell r="C994" t="str">
            <v>Computers&amp;Accessories|Accessories&amp;Peripherals|Cables&amp;Accessories|Cables|USBCables</v>
          </cell>
          <cell r="D994">
            <v>179</v>
          </cell>
          <cell r="E994">
            <v>399</v>
          </cell>
          <cell r="F994">
            <v>0.55000000000000004</v>
          </cell>
          <cell r="G994">
            <v>4</v>
          </cell>
          <cell r="H994">
            <v>1423</v>
          </cell>
        </row>
        <row r="995">
          <cell r="A995" t="str">
            <v>B00S2SEV7K</v>
          </cell>
          <cell r="B995" t="str">
            <v>Pilot Frixion Clicker Roller Pen (Blue), (9000019529)</v>
          </cell>
          <cell r="C995" t="str">
            <v>OfficeProducts|OfficePaperProducts|Paper|Stationery|Pens,Pencils&amp;WritingSupplies|Pens&amp;Refills|LiquidInkRollerballPens</v>
          </cell>
          <cell r="D995">
            <v>90</v>
          </cell>
          <cell r="E995">
            <v>100</v>
          </cell>
          <cell r="F995">
            <v>0.1</v>
          </cell>
          <cell r="G995">
            <v>4.0999999999999996</v>
          </cell>
          <cell r="H995">
            <v>6199</v>
          </cell>
        </row>
        <row r="996">
          <cell r="A996" t="str">
            <v>B08WKCTFF3</v>
          </cell>
          <cell r="B996" t="str">
            <v>ZEBRONICS Aluminium Alloy Laptop Stand, Compatible with 9-15.6 inch Laptops, 7 Angles Adjustable, Anti Slip Silicon Rubber Pads, Foldable, Velvet Pouch Inside, Zeb-NS2000 (Dark Grey)</v>
          </cell>
          <cell r="C996" t="str">
            <v>Computers&amp;Accessories|Accessories&amp;Peripherals|LaptopAccessories|Lapdesks</v>
          </cell>
          <cell r="D996">
            <v>899</v>
          </cell>
          <cell r="E996">
            <v>1999</v>
          </cell>
          <cell r="F996">
            <v>0.55000000000000004</v>
          </cell>
          <cell r="G996">
            <v>4.4000000000000004</v>
          </cell>
          <cell r="H996">
            <v>1667</v>
          </cell>
        </row>
        <row r="997">
          <cell r="A997" t="str">
            <v>B08498D67S</v>
          </cell>
          <cell r="B997" t="str">
            <v>HP K500F Backlit Membrane Wired Gaming Keyboard with Mixed Color Lighting, Metal Panel with Logo Lighting, 26 Anti-Ghosting Keys, and Windows Lock Key / 3 Years Warranty(7ZZ97AA)</v>
          </cell>
          <cell r="C997" t="str">
            <v>Computers&amp;Accessories|Accessories&amp;Peripherals|PCGamingPeripherals|GamingKeyboards</v>
          </cell>
          <cell r="D997">
            <v>1149</v>
          </cell>
          <cell r="E997">
            <v>1800</v>
          </cell>
          <cell r="F997">
            <v>0.36</v>
          </cell>
          <cell r="G997">
            <v>4.3</v>
          </cell>
          <cell r="H997">
            <v>4723</v>
          </cell>
        </row>
        <row r="998">
          <cell r="A998" t="str">
            <v>B00C3GBCIS</v>
          </cell>
          <cell r="B998" t="str">
            <v>GIZGA Club-laptop Neoprene Reversible for 15.6-inches Laptop Sleeve - Black-Red</v>
          </cell>
          <cell r="C998" t="str">
            <v>Computers&amp;Accessories|Accessories&amp;Peripherals|LaptopAccessories|Bags&amp;Sleeves|LaptopSleeves&amp;Slipcases</v>
          </cell>
          <cell r="D998">
            <v>249</v>
          </cell>
          <cell r="E998">
            <v>499</v>
          </cell>
          <cell r="F998">
            <v>0.5</v>
          </cell>
          <cell r="G998">
            <v>4.2</v>
          </cell>
          <cell r="H998">
            <v>22860</v>
          </cell>
        </row>
        <row r="999">
          <cell r="A999" t="str">
            <v>B00URH5E34</v>
          </cell>
          <cell r="B999" t="str">
            <v>Inventis 5V 1.2W Portable Flexible USB LED Light Lamp (Colors may vary)</v>
          </cell>
          <cell r="C999" t="str">
            <v>Computers&amp;Accessories|Accessories&amp;Peripherals|USBGadgets|Lamps</v>
          </cell>
          <cell r="D999">
            <v>39</v>
          </cell>
          <cell r="E999">
            <v>39</v>
          </cell>
          <cell r="F999">
            <v>0</v>
          </cell>
          <cell r="G999">
            <v>3.6</v>
          </cell>
          <cell r="H999">
            <v>13572</v>
          </cell>
        </row>
        <row r="1000">
          <cell r="A1000" t="str">
            <v>B00EYW1U68</v>
          </cell>
          <cell r="B1000" t="str">
            <v>TP-Link TL-WA855RE 300 Mbps Wi-Fi Range Extender (White)</v>
          </cell>
          <cell r="C1000" t="str">
            <v>Computers&amp;Accessories|NetworkingDevices|Repeaters&amp;Extenders</v>
          </cell>
          <cell r="D1000">
            <v>1599</v>
          </cell>
          <cell r="E1000">
            <v>3599</v>
          </cell>
          <cell r="F1000">
            <v>0.56000000000000005</v>
          </cell>
          <cell r="G1000">
            <v>4.2</v>
          </cell>
          <cell r="H1000">
            <v>16182</v>
          </cell>
        </row>
        <row r="1001">
          <cell r="A1001" t="str">
            <v>B08SMJT55F</v>
          </cell>
          <cell r="B1001" t="str">
            <v>boAt Stone 250 Portable Wireless Speaker with 5W RMS Immersive Audio, RGB LEDs, Up to 8HRS Playtime, IPX7 Water Resistance, Multi-Compatibility Modes(Black)</v>
          </cell>
          <cell r="C1001" t="str">
            <v>Electronics|HomeAudio|Speakers|BluetoothSpeakers</v>
          </cell>
          <cell r="D1001">
            <v>1199</v>
          </cell>
          <cell r="E1001">
            <v>3990</v>
          </cell>
          <cell r="F1001">
            <v>0.7</v>
          </cell>
          <cell r="G1001">
            <v>4.2</v>
          </cell>
          <cell r="H1001">
            <v>2908</v>
          </cell>
        </row>
        <row r="1002">
          <cell r="A1002" t="str">
            <v>B0B2DJDCPX</v>
          </cell>
          <cell r="B1002" t="str">
            <v>SWAPKART Fast Charging Cable and Data Sync USB Cable Compatible for iPhone 6/6S/7/7+/8/8+/10/11, 12, 13 Pro max iPad Air/Mini, iPod and iOS Devices (White)</v>
          </cell>
          <cell r="C1002" t="str">
            <v>Computers&amp;Accessories|Accessories&amp;Peripherals|Cables&amp;Accessories|Cables|USBCables</v>
          </cell>
          <cell r="D1002">
            <v>209</v>
          </cell>
          <cell r="E1002">
            <v>499</v>
          </cell>
          <cell r="F1002">
            <v>0.57999999999999996</v>
          </cell>
          <cell r="G1002">
            <v>3.9</v>
          </cell>
          <cell r="H1002">
            <v>536</v>
          </cell>
        </row>
        <row r="1003">
          <cell r="A1003" t="str">
            <v>B08Y7MXFMK</v>
          </cell>
          <cell r="B1003" t="str">
            <v>Offbeat¬Æ - DASH 2.4GHz Wireless + Bluetooth 5.1 Mouse, Multi-Device Dual Mode Slim Rechargeable Silent Click Buttons Wireless Bluetooth Mouse, 3 Adjustable DPI, Works on 2 devices at the same time with a switch button for Windows/Mac/Android/Ipad/Smart TV</v>
          </cell>
          <cell r="C1003" t="str">
            <v>Computers&amp;Accessories|Accessories&amp;Peripherals|Keyboards,Mice&amp;InputDevices|Mice</v>
          </cell>
          <cell r="D1003">
            <v>1099</v>
          </cell>
          <cell r="E1003">
            <v>1499</v>
          </cell>
          <cell r="F1003">
            <v>0.27</v>
          </cell>
          <cell r="G1003">
            <v>4.2</v>
          </cell>
          <cell r="H1003">
            <v>2375</v>
          </cell>
        </row>
        <row r="1004">
          <cell r="A1004" t="str">
            <v>B086Q3QMFS</v>
          </cell>
          <cell r="B1004" t="str">
            <v>Classmate Drawing Book - Unruled, 40 Pages, 210 mm x 297 mm - Pack Of 4</v>
          </cell>
          <cell r="C1004" t="str">
            <v>OfficeProducts|OfficePaperProducts|Paper|Stationery|Notebooks,WritingPads&amp;Diaries|CompositionNotebooks</v>
          </cell>
          <cell r="D1004">
            <v>120</v>
          </cell>
          <cell r="E1004">
            <v>120</v>
          </cell>
          <cell r="F1004">
            <v>0</v>
          </cell>
          <cell r="G1004">
            <v>4.5</v>
          </cell>
          <cell r="H1004">
            <v>4951</v>
          </cell>
        </row>
        <row r="1005">
          <cell r="A1005" t="str">
            <v>B08498H13H</v>
          </cell>
          <cell r="B1005" t="str">
            <v>HP GK320 Wired Full Size RGB Backlight Mechanical Gaming Keyboard, 4 LED Indicators, Mechanical Switches, Double Injection Key Caps, and Windows Lock Key(4QN01AA)</v>
          </cell>
          <cell r="C1005" t="str">
            <v>Computers&amp;Accessories|Accessories&amp;Peripherals|PCGamingPeripherals|GamingKeyboards</v>
          </cell>
          <cell r="D1005">
            <v>1519</v>
          </cell>
          <cell r="E1005">
            <v>3499</v>
          </cell>
          <cell r="F1005">
            <v>0.56999999999999995</v>
          </cell>
          <cell r="G1005">
            <v>4.3</v>
          </cell>
          <cell r="H1005">
            <v>408</v>
          </cell>
        </row>
        <row r="1006">
          <cell r="A1006" t="str">
            <v>B07LFQLKFZ</v>
          </cell>
          <cell r="B1006" t="str">
            <v>Parker Moments Vector Timecheck Gold Trim Roller Ball Pen (Black)</v>
          </cell>
          <cell r="C1006" t="str">
            <v>OfficeProducts|OfficePaperProducts|Paper|Stationery|Pens,Pencils&amp;WritingSupplies|Pens&amp;Refills|LiquidInkRollerballPens</v>
          </cell>
          <cell r="D1006">
            <v>420</v>
          </cell>
          <cell r="E1006">
            <v>420</v>
          </cell>
          <cell r="F1006">
            <v>0</v>
          </cell>
          <cell r="G1006">
            <v>4.2</v>
          </cell>
          <cell r="H1006">
            <v>1926</v>
          </cell>
        </row>
        <row r="1007">
          <cell r="A1007" t="str">
            <v>B00LY17RHI</v>
          </cell>
          <cell r="B1007" t="str">
            <v>Camlin Elegante Fountain Pen - Black/Blue/Red</v>
          </cell>
          <cell r="C1007" t="str">
            <v>OfficeProducts|OfficePaperProducts|Paper|Stationery|Pens,Pencils&amp;WritingSupplies|Pens&amp;Refills|FountainPens</v>
          </cell>
          <cell r="D1007">
            <v>225</v>
          </cell>
          <cell r="E1007">
            <v>225</v>
          </cell>
          <cell r="F1007">
            <v>0</v>
          </cell>
          <cell r="G1007">
            <v>4.0999999999999996</v>
          </cell>
          <cell r="H1007">
            <v>4798</v>
          </cell>
        </row>
        <row r="1008">
          <cell r="A1008" t="str">
            <v>B07W14CHV8</v>
          </cell>
          <cell r="B1008" t="str">
            <v>CARECASE¬Æ Optical Bay 2nd Hard Drive Caddy, 9.5 mm CD/DVD Drive Slot for SSD and HDD</v>
          </cell>
          <cell r="C1008" t="str">
            <v>Computers&amp;Accessories|Accessories&amp;Peripherals|HardDriveAccessories|Caddies</v>
          </cell>
          <cell r="D1008">
            <v>199</v>
          </cell>
          <cell r="E1008">
            <v>799</v>
          </cell>
          <cell r="F1008">
            <v>0.75</v>
          </cell>
          <cell r="G1008">
            <v>4.0999999999999996</v>
          </cell>
          <cell r="H1008">
            <v>7333</v>
          </cell>
        </row>
        <row r="1009">
          <cell r="A1009" t="str">
            <v>B0B9BXKBC7</v>
          </cell>
          <cell r="B1009" t="str">
            <v>WeCool S5 Long Selfie Stick, with Large Reinforced Tripod Stand up to 61 Inch / 156 Cms, Ultra Long Multi Function Bluetooth Selfie Stick with 1/4 Screw Compatible with Gopro, Camera, and Ring Light</v>
          </cell>
          <cell r="C1009" t="str">
            <v>Electronics|Mobiles&amp;Accessories|MobileAccessories|Photo&amp;VideoAccessories|SelfieSticks</v>
          </cell>
          <cell r="D1009">
            <v>1799</v>
          </cell>
          <cell r="E1009">
            <v>3999</v>
          </cell>
          <cell r="F1009">
            <v>0.55000000000000004</v>
          </cell>
          <cell r="G1009">
            <v>4.5999999999999996</v>
          </cell>
          <cell r="H1009">
            <v>245</v>
          </cell>
        </row>
        <row r="1010">
          <cell r="A1010" t="str">
            <v>B09F5Z694W</v>
          </cell>
          <cell r="B1010" t="str">
            <v>Canon E4570 All-in-One Wi-Fi Ink Efficient Colour Printer with FAX/ADF/Duplex Printing (Black)- Smart Speaker Compatible, Standard</v>
          </cell>
          <cell r="C1010" t="str">
            <v>Computers&amp;Accessories|Printers,Inks&amp;Accessories|Printers|InkjetPrinters</v>
          </cell>
          <cell r="D1010">
            <v>8349</v>
          </cell>
          <cell r="E1010">
            <v>9625</v>
          </cell>
          <cell r="F1010">
            <v>0.13</v>
          </cell>
          <cell r="G1010">
            <v>3.8</v>
          </cell>
          <cell r="H1010">
            <v>3652</v>
          </cell>
        </row>
        <row r="1011">
          <cell r="A1011" t="str">
            <v>B0B25LQQPC</v>
          </cell>
          <cell r="B1011" t="str">
            <v>Crucial P3 500GB PCIe 3.0 3D NAND NVMe M.2 SSD, up to 3500MB/s - CT500P3SSD8</v>
          </cell>
          <cell r="C1011" t="str">
            <v>Computers&amp;Accessories|Components|InternalSolidStateDrives</v>
          </cell>
          <cell r="D1011">
            <v>3307</v>
          </cell>
          <cell r="E1011">
            <v>6100</v>
          </cell>
          <cell r="F1011">
            <v>0.46</v>
          </cell>
          <cell r="G1011">
            <v>4.3</v>
          </cell>
          <cell r="H1011">
            <v>2515</v>
          </cell>
        </row>
        <row r="1012">
          <cell r="A1012" t="str">
            <v>B07GVGTSLN</v>
          </cell>
          <cell r="B1012" t="str">
            <v>Wayona Usb Type C Fast Charger Cable Fast Charging Usb C Cable/Cord Compatible For Samsung Galaxy S10E S10 S9 S8 Plus S10+,Note 10 Note 9 Note 8,S20,M31S,M40,Realme X3,Pixel 2 Xl (3 Ft Pack Of 1,Grey)</v>
          </cell>
          <cell r="C1012" t="str">
            <v>Computers&amp;Accessories|Accessories&amp;Peripherals|Cables&amp;Accessories|Cables|USBCables</v>
          </cell>
          <cell r="D1012">
            <v>325</v>
          </cell>
          <cell r="E1012">
            <v>1299</v>
          </cell>
          <cell r="F1012">
            <v>0.75</v>
          </cell>
          <cell r="G1012">
            <v>4.2</v>
          </cell>
          <cell r="H1012">
            <v>10576</v>
          </cell>
        </row>
        <row r="1013">
          <cell r="A1013" t="str">
            <v>B01LYLJ99X</v>
          </cell>
          <cell r="B1013" t="str">
            <v>HP v222w 64GB USB 2.0 Pen Drive (Silver)</v>
          </cell>
          <cell r="C1013" t="str">
            <v>Computers&amp;Accessories|ExternalDevices&amp;DataStorage|PenDrives</v>
          </cell>
          <cell r="D1013">
            <v>449</v>
          </cell>
          <cell r="E1013">
            <v>1300</v>
          </cell>
          <cell r="F1013">
            <v>0.65</v>
          </cell>
          <cell r="G1013">
            <v>4.2</v>
          </cell>
          <cell r="H1013">
            <v>4959</v>
          </cell>
        </row>
        <row r="1014">
          <cell r="A1014" t="str">
            <v>B014SZPBM4</v>
          </cell>
          <cell r="B1014" t="str">
            <v>Duracell Ultra Alkaline D Battery, 2 Pcs</v>
          </cell>
          <cell r="C1014" t="str">
            <v>Electronics|GeneralPurposeBatteries&amp;BatteryChargers|DisposableBatteries</v>
          </cell>
          <cell r="D1014">
            <v>380</v>
          </cell>
          <cell r="E1014">
            <v>400</v>
          </cell>
          <cell r="F1014">
            <v>0.05</v>
          </cell>
          <cell r="G1014">
            <v>4.4000000000000004</v>
          </cell>
          <cell r="H1014">
            <v>2111</v>
          </cell>
        </row>
        <row r="1015">
          <cell r="A1015" t="str">
            <v>B08CZHGHKH</v>
          </cell>
          <cell r="B1015" t="str">
            <v>BESTOR¬Æ LCD Writing Tablet/pad 12 inches | Electronic Writing Scribble Board for Kids | Kids Learning Toy | Portable Ruff for LCD Paperless Memo Digital Tablet Notepad E-Writer/Writing/Drawing Pad Home/School/Office (Black)</v>
          </cell>
          <cell r="C1015" t="str">
            <v>Computers&amp;Accessories|Accessories&amp;Peripherals|Keyboards,Mice&amp;InputDevices|GraphicTablets</v>
          </cell>
          <cell r="D1015">
            <v>499</v>
          </cell>
          <cell r="E1015">
            <v>1399</v>
          </cell>
          <cell r="F1015">
            <v>0.64</v>
          </cell>
          <cell r="G1015">
            <v>3.9</v>
          </cell>
          <cell r="H1015">
            <v>1462</v>
          </cell>
        </row>
        <row r="1016">
          <cell r="A1016" t="str">
            <v>B0B2RBP83P</v>
          </cell>
          <cell r="B1016" t="str">
            <v>Lenovo IdeaPad 3 11th Gen Intel Core i3 15.6" FHD Thin &amp; Light Laptop(8GB/512GB SSD/Windows 11/Office 2021/2Yr Warranty/3months Xbox Game Pass/Platinum Grey/1.7Kg), 81X800LGIN</v>
          </cell>
          <cell r="C1016" t="str">
            <v>Computers&amp;Accessories|Laptops|TraditionalLaptops</v>
          </cell>
          <cell r="D1016">
            <v>37247</v>
          </cell>
          <cell r="E1016">
            <v>59890</v>
          </cell>
          <cell r="F1016">
            <v>0.38</v>
          </cell>
          <cell r="G1016">
            <v>4</v>
          </cell>
          <cell r="H1016">
            <v>323</v>
          </cell>
        </row>
        <row r="1017">
          <cell r="A1017" t="str">
            <v>B078W65FJ7</v>
          </cell>
          <cell r="B1017" t="str">
            <v>boAt BassHeads 900 On-Ear Wired Headphones with Mic (White)</v>
          </cell>
          <cell r="C1017" t="str">
            <v>Electronics|Headphones,Earbuds&amp;Accessories|Headphones|On-Ear</v>
          </cell>
          <cell r="D1017">
            <v>849</v>
          </cell>
          <cell r="E1017">
            <v>2490</v>
          </cell>
          <cell r="F1017">
            <v>0.66</v>
          </cell>
          <cell r="G1017">
            <v>4.2</v>
          </cell>
          <cell r="H1017">
            <v>91188</v>
          </cell>
        </row>
        <row r="1018">
          <cell r="A1018" t="str">
            <v>B08S74GTBT</v>
          </cell>
          <cell r="B1018" t="str">
            <v>Zebronics Astra 10 Portable Wireless BT v5.0 Speaker, 10W RMS Power, 15* Hours Backup, 2.25" Drive Size, up to 6.4" Mobile Holder Support, Carry Handle, USB, mSD, AUX Input and FM Radio with Antenna</v>
          </cell>
          <cell r="C1018" t="str">
            <v>Electronics|HomeAudio|Speakers|OutdoorSpeakers</v>
          </cell>
          <cell r="D1018">
            <v>799</v>
          </cell>
          <cell r="E1018">
            <v>1999</v>
          </cell>
          <cell r="F1018">
            <v>0.6</v>
          </cell>
          <cell r="G1018">
            <v>3.7</v>
          </cell>
          <cell r="H1018">
            <v>418</v>
          </cell>
        </row>
        <row r="1019">
          <cell r="A1019" t="str">
            <v>B0B9BD2YL4</v>
          </cell>
          <cell r="B1019" t="str">
            <v>KINGONE Wireless Charging Pencil (2nd Generation) for iPad with Magnetic and Tilt Sensitive, Palm Rejection, Compatible with Apple iPad Pro 11 inch 1/2/3/4, iPad Pro 12.9 Inch 3/4/5/6, iPad Air 4/5, mini6</v>
          </cell>
          <cell r="C1019" t="str">
            <v>Electronics|Mobiles&amp;Accessories|MobileAccessories|StylusPens</v>
          </cell>
          <cell r="D1019">
            <v>2599</v>
          </cell>
          <cell r="E1019">
            <v>6999</v>
          </cell>
          <cell r="F1019">
            <v>0.63</v>
          </cell>
          <cell r="G1019">
            <v>4.5</v>
          </cell>
          <cell r="H1019">
            <v>1526</v>
          </cell>
        </row>
        <row r="1020">
          <cell r="A1020" t="str">
            <v>B0BMXMLSMM</v>
          </cell>
          <cell r="B1020" t="str">
            <v>Lapster 65W compatible for OnePlus Dash Warp Charge Cable , type c to c cable fast charging Data Sync Cable Compatible with One Plus 10R / 9RT/ 9 pro/ 9R/ 8T/ 9/ Nord &amp; for All Type C Devices ‚Äì Red, 1 Meter</v>
          </cell>
          <cell r="C1020" t="str">
            <v>Computers&amp;Accessories|Accessories&amp;Peripherals|Cables&amp;Accessories|Cables|USBCables</v>
          </cell>
          <cell r="D1020">
            <v>199</v>
          </cell>
          <cell r="E1020">
            <v>999</v>
          </cell>
          <cell r="F1020">
            <v>0.8</v>
          </cell>
          <cell r="G1020">
            <v>4.5</v>
          </cell>
          <cell r="H1020">
            <v>127</v>
          </cell>
        </row>
        <row r="1021">
          <cell r="A1021" t="str">
            <v>B0141EZMAI</v>
          </cell>
          <cell r="B1021" t="str">
            <v>Gizga Essentials USB WiFi Adapter for PC, 150 Mbps Wireless Network Adapter for Desktop - Nano Size WiFi Dongle Compatible with Windows, Mac OS &amp; Linux Kernel | WPA/WPA2 Encryption Standards| Black</v>
          </cell>
          <cell r="C1021" t="str">
            <v>Computers&amp;Accessories|NetworkingDevices|NetworkAdapters|WirelessUSBAdapters</v>
          </cell>
          <cell r="D1021">
            <v>269</v>
          </cell>
          <cell r="E1021">
            <v>800</v>
          </cell>
          <cell r="F1021">
            <v>0.66</v>
          </cell>
          <cell r="G1021">
            <v>3.6</v>
          </cell>
          <cell r="H1021">
            <v>10134</v>
          </cell>
        </row>
        <row r="1022">
          <cell r="A1022" t="str">
            <v>B07QMRHWJD</v>
          </cell>
          <cell r="B1022" t="str">
            <v>SWAPKART Portable Flexible Adjustable Eye Protection USB LED Desk Light Table Lamp for Reading, Working on PC, Laptop, Power Bank, Bedroom ( Multicolour )</v>
          </cell>
          <cell r="C1022" t="str">
            <v>Computers&amp;Accessories|Accessories&amp;Peripherals|USBGadgets|Lamps</v>
          </cell>
          <cell r="D1022">
            <v>298</v>
          </cell>
          <cell r="E1022">
            <v>999</v>
          </cell>
          <cell r="F1022">
            <v>0.7</v>
          </cell>
          <cell r="G1022">
            <v>4.3</v>
          </cell>
          <cell r="H1022">
            <v>1552</v>
          </cell>
        </row>
        <row r="1023">
          <cell r="A1023" t="str">
            <v>B07W7Z6DVL</v>
          </cell>
          <cell r="B1023" t="str">
            <v>Infinity (JBL Fuze 100, Wireless Portable Bluetooth Speaker with Mic, Deep Bass, Dual Equalizer, IPX7 Waterproof, Rugged Fabric Design (Black)</v>
          </cell>
          <cell r="C1023" t="str">
            <v>Electronics|HomeAudio|Speakers|OutdoorSpeakers</v>
          </cell>
          <cell r="D1023">
            <v>1499</v>
          </cell>
          <cell r="E1023">
            <v>2999</v>
          </cell>
          <cell r="F1023">
            <v>0.5</v>
          </cell>
          <cell r="G1023">
            <v>4.0999999999999996</v>
          </cell>
          <cell r="H1023">
            <v>25262</v>
          </cell>
        </row>
        <row r="1024">
          <cell r="A1024" t="str">
            <v>B07WMS7TWB</v>
          </cell>
          <cell r="B1024" t="str">
            <v>Pigeon by Stovekraft Amaze Plus Electric Kettle (14289) with Stainless Steel Body, 1.5 litre, used for boiling Water, making tea and coffee, instant noodles, soup etc. 1500 Watt (Silver)</v>
          </cell>
          <cell r="C1024" t="str">
            <v>Home&amp;Kitchen|Kitchen&amp;HomeAppliances|SmallKitchenAppliances|Kettles&amp;HotWaterDispensers|ElectricKettles</v>
          </cell>
          <cell r="D1024">
            <v>649</v>
          </cell>
          <cell r="E1024">
            <v>1245</v>
          </cell>
          <cell r="F1024">
            <v>0.48</v>
          </cell>
          <cell r="G1024">
            <v>3.9</v>
          </cell>
          <cell r="H1024">
            <v>123365</v>
          </cell>
        </row>
        <row r="1025">
          <cell r="A1025" t="str">
            <v>B00H47GVGY</v>
          </cell>
          <cell r="B1025" t="str">
            <v>USHA Quartz Room Heater with Overheating Protection (3002, Ivory, 800 Watts)</v>
          </cell>
          <cell r="C1025" t="str">
            <v>Home&amp;Kitchen|Heating,Cooling&amp;AirQuality|RoomHeaters|ElectricHeaters</v>
          </cell>
          <cell r="D1025">
            <v>1199</v>
          </cell>
          <cell r="E1025">
            <v>1695</v>
          </cell>
          <cell r="F1025">
            <v>0.28999999999999998</v>
          </cell>
          <cell r="G1025">
            <v>3.6</v>
          </cell>
          <cell r="H1025">
            <v>13300</v>
          </cell>
        </row>
        <row r="1026">
          <cell r="A1026" t="str">
            <v>B07VX71FZP</v>
          </cell>
          <cell r="B1026" t="str">
            <v>Amazon Brand - Solimo 2000/1000 Watts Room Heater with Adjustable Thermostat (ISI certified, White colour, Ideal for small to medium room/area)</v>
          </cell>
          <cell r="C1026" t="str">
            <v>Home&amp;Kitchen|Heating,Cooling&amp;AirQuality|RoomHeaters|FanHeaters</v>
          </cell>
          <cell r="D1026">
            <v>1199</v>
          </cell>
          <cell r="E1026">
            <v>2000</v>
          </cell>
          <cell r="F1026">
            <v>0.4</v>
          </cell>
          <cell r="G1026">
            <v>4</v>
          </cell>
          <cell r="H1026">
            <v>18543</v>
          </cell>
        </row>
        <row r="1027">
          <cell r="A1027" t="str">
            <v>B07NCKMXVZ</v>
          </cell>
          <cell r="B1027" t="str">
            <v>StyleHouse Lint Remover for Woolen Clothes, Electric Lint Remover, Best Lint Shaver for Clothes</v>
          </cell>
          <cell r="C1027" t="str">
            <v>Home&amp;Kitchen|Kitchen&amp;HomeAppliances|Vacuum,Cleaning&amp;Ironing|Irons,Steamers&amp;Accessories|LintShavers</v>
          </cell>
          <cell r="D1027">
            <v>455</v>
          </cell>
          <cell r="E1027">
            <v>999</v>
          </cell>
          <cell r="F1027">
            <v>0.54</v>
          </cell>
          <cell r="G1027">
            <v>4.0999999999999996</v>
          </cell>
          <cell r="H1027">
            <v>3578</v>
          </cell>
        </row>
        <row r="1028">
          <cell r="A1028" t="str">
            <v>B0B61DSF17</v>
          </cell>
          <cell r="B1028" t="str">
            <v>beatXP Kitchen Scale Multipurpose Portable Electronic Digital Weighing Scale | Weight Machine With Back light LCD Display | White |10 kg | 2 Year Warranty |</v>
          </cell>
          <cell r="C1028" t="str">
            <v>Home&amp;Kitchen|Kitchen&amp;HomeAppliances|SmallKitchenAppliances|DigitalKitchenScales</v>
          </cell>
          <cell r="D1028">
            <v>199</v>
          </cell>
          <cell r="E1028">
            <v>1999</v>
          </cell>
          <cell r="F1028">
            <v>0.9</v>
          </cell>
          <cell r="G1028">
            <v>3.7</v>
          </cell>
          <cell r="H1028">
            <v>2031</v>
          </cell>
        </row>
        <row r="1029">
          <cell r="A1029" t="str">
            <v>B07VQGVL68</v>
          </cell>
          <cell r="B1029" t="str">
            <v>Glun Multipurpose Portable Electronic Digital Weighing Scale Weight Machine (10 Kg - with Back Light)</v>
          </cell>
          <cell r="C1029" t="str">
            <v>Home&amp;Kitchen|Kitchen&amp;HomeAppliances|SmallKitchenAppliances|DigitalKitchenScales</v>
          </cell>
          <cell r="D1029">
            <v>293</v>
          </cell>
          <cell r="E1029">
            <v>499</v>
          </cell>
          <cell r="F1029">
            <v>0.41</v>
          </cell>
          <cell r="G1029">
            <v>3.9</v>
          </cell>
          <cell r="H1029">
            <v>44994</v>
          </cell>
        </row>
        <row r="1030">
          <cell r="A1030" t="str">
            <v>B01LWYDEQ7</v>
          </cell>
          <cell r="B1030" t="str">
            <v>Pigeon Polypropylene Mini Handy and Compact Chopper with 3 Blades for Effortlessly Chopping Vegetables and Fruits for Your Kitchen (12420, Green, 400 ml)</v>
          </cell>
          <cell r="C1030" t="str">
            <v>Home&amp;Kitchen|Kitchen&amp;Dining|KitchenTools|ManualChoppers&amp;Chippers|Choppers</v>
          </cell>
          <cell r="D1030">
            <v>199</v>
          </cell>
          <cell r="E1030">
            <v>495</v>
          </cell>
          <cell r="F1030">
            <v>0.6</v>
          </cell>
          <cell r="G1030">
            <v>4.0999999999999996</v>
          </cell>
          <cell r="H1030">
            <v>270563</v>
          </cell>
        </row>
        <row r="1031">
          <cell r="A1031" t="str">
            <v>B07VNFP3C2</v>
          </cell>
          <cell r="B1031" t="str">
            <v>Prestige 1.5 Litre Kettle 1500-watts, Red</v>
          </cell>
          <cell r="C1031" t="str">
            <v>Home&amp;Kitchen|Kitchen&amp;HomeAppliances|SmallKitchenAppliances|Kettles&amp;HotWaterDispensers|ElectricKettles</v>
          </cell>
          <cell r="D1031">
            <v>749</v>
          </cell>
          <cell r="E1031">
            <v>1245</v>
          </cell>
          <cell r="F1031">
            <v>0.4</v>
          </cell>
          <cell r="G1031">
            <v>3.9</v>
          </cell>
          <cell r="H1031">
            <v>31783</v>
          </cell>
        </row>
        <row r="1032">
          <cell r="A1032" t="str">
            <v>B00LUGTJGO</v>
          </cell>
          <cell r="B1032" t="str">
            <v>Bajaj RHX-2 800-Watt Room Heater (White)</v>
          </cell>
          <cell r="C1032" t="str">
            <v>Home&amp;Kitchen|Heating,Cooling&amp;AirQuality|RoomHeaters|ElectricHeaters</v>
          </cell>
          <cell r="D1032">
            <v>1399</v>
          </cell>
          <cell r="E1032">
            <v>1549</v>
          </cell>
          <cell r="F1032">
            <v>0.1</v>
          </cell>
          <cell r="G1032">
            <v>3.9</v>
          </cell>
          <cell r="H1032">
            <v>2602</v>
          </cell>
        </row>
        <row r="1033">
          <cell r="A1033" t="str">
            <v>B01MQZ7J8K</v>
          </cell>
          <cell r="B1033" t="str">
            <v>Prestige Electric Kettle PKOSS - 1500watts, Steel (1.5Ltr), Black</v>
          </cell>
          <cell r="C1033" t="str">
            <v>Home&amp;Kitchen|Kitchen&amp;HomeAppliances|SmallKitchenAppliances|Kettles&amp;HotWaterDispensers|ElectricKettles</v>
          </cell>
          <cell r="D1033">
            <v>749</v>
          </cell>
          <cell r="E1033">
            <v>1445</v>
          </cell>
          <cell r="F1033">
            <v>0.48</v>
          </cell>
          <cell r="G1033">
            <v>3.9</v>
          </cell>
          <cell r="H1033">
            <v>63350</v>
          </cell>
        </row>
        <row r="1034">
          <cell r="A1034" t="str">
            <v>B01GFTEV5Y</v>
          </cell>
          <cell r="B1034" t="str">
            <v>Pigeon by Stovekraft Cruise 1800 watt Induction Cooktop (Black)</v>
          </cell>
          <cell r="C1034" t="str">
            <v>Home&amp;Kitchen|Kitchen&amp;HomeAppliances|SmallKitchenAppliances|InductionCooktop</v>
          </cell>
          <cell r="D1034">
            <v>1699</v>
          </cell>
          <cell r="E1034">
            <v>3193</v>
          </cell>
          <cell r="F1034">
            <v>0.47</v>
          </cell>
          <cell r="G1034">
            <v>3.8</v>
          </cell>
          <cell r="H1034">
            <v>54032</v>
          </cell>
        </row>
        <row r="1035">
          <cell r="A1035" t="str">
            <v>B00NW4UWN6</v>
          </cell>
          <cell r="B1035" t="str">
            <v>Prestige PKGSS 1.7L 1500W Electric Kettle (Stainless Steel)</v>
          </cell>
          <cell r="C1035" t="str">
            <v>Home&amp;Kitchen|Kitchen&amp;HomeAppliances|SmallKitchenAppliances|Kettles&amp;HotWaterDispensers|ElectricKettles</v>
          </cell>
          <cell r="D1035">
            <v>1043</v>
          </cell>
          <cell r="E1035">
            <v>1345</v>
          </cell>
          <cell r="F1035">
            <v>0.22</v>
          </cell>
          <cell r="G1035">
            <v>3.8</v>
          </cell>
          <cell r="H1035">
            <v>15592</v>
          </cell>
        </row>
        <row r="1036">
          <cell r="A1036" t="str">
            <v>B01NCVJMKX</v>
          </cell>
          <cell r="B1036" t="str">
            <v>SHOPTOSHOP Electric Lint Remover, Best Lint Shaver for Clothes,Lint Remover for Woolen Clothes ,Lint Remover for Sweaters</v>
          </cell>
          <cell r="C1036" t="str">
            <v>Home&amp;Kitchen|Kitchen&amp;HomeAppliances|Vacuum,Cleaning&amp;Ironing|Irons,Steamers&amp;Accessories|LintShavers</v>
          </cell>
          <cell r="D1036">
            <v>499</v>
          </cell>
          <cell r="E1036">
            <v>999</v>
          </cell>
          <cell r="F1036">
            <v>0.5</v>
          </cell>
          <cell r="G1036">
            <v>4.0999999999999996</v>
          </cell>
          <cell r="H1036">
            <v>4859</v>
          </cell>
        </row>
        <row r="1037">
          <cell r="A1037" t="str">
            <v>B00O24PUO6</v>
          </cell>
          <cell r="B1037" t="str">
            <v>Orpat OEH-1260 2000-Watt Fan Heater (Grey)</v>
          </cell>
          <cell r="C1037" t="str">
            <v>Home&amp;Kitchen|Heating,Cooling&amp;AirQuality|RoomHeaters|FanHeaters</v>
          </cell>
          <cell r="D1037">
            <v>1464</v>
          </cell>
          <cell r="E1037">
            <v>1650</v>
          </cell>
          <cell r="F1037">
            <v>0.11</v>
          </cell>
          <cell r="G1037">
            <v>4.0999999999999996</v>
          </cell>
          <cell r="H1037">
            <v>14120</v>
          </cell>
        </row>
        <row r="1038">
          <cell r="A1038" t="str">
            <v>B07GXPDLYQ</v>
          </cell>
          <cell r="B1038" t="str">
            <v>PRO365 Indo Mocktails/Coffee Foamer/Cappuccino/Lemonade/Milk Frother (6 Months Warranty)</v>
          </cell>
          <cell r="C1038" t="str">
            <v>Home&amp;Kitchen|Kitchen&amp;HomeAppliances|SmallKitchenAppliances|HandBlenders</v>
          </cell>
          <cell r="D1038">
            <v>249</v>
          </cell>
          <cell r="E1038">
            <v>499</v>
          </cell>
          <cell r="F1038">
            <v>0.5</v>
          </cell>
          <cell r="G1038">
            <v>3.3</v>
          </cell>
          <cell r="H1038">
            <v>8427</v>
          </cell>
        </row>
        <row r="1039">
          <cell r="A1039" t="str">
            <v>B01C8P29N0</v>
          </cell>
          <cell r="B1039" t="str">
            <v>Bajaj DX-6 1000W Dry Iron with Advance Soleplate and Anti-bacterial German Coating Technology, White</v>
          </cell>
          <cell r="C1039" t="str">
            <v>Home&amp;Kitchen|Kitchen&amp;HomeAppliances|Vacuum,Cleaning&amp;Ironing|Irons,Steamers&amp;Accessories|Irons|DryIrons</v>
          </cell>
          <cell r="D1039">
            <v>625</v>
          </cell>
          <cell r="E1039">
            <v>1400</v>
          </cell>
          <cell r="F1039">
            <v>0.55000000000000004</v>
          </cell>
          <cell r="G1039">
            <v>4.2</v>
          </cell>
          <cell r="H1039">
            <v>23316</v>
          </cell>
        </row>
        <row r="1040">
          <cell r="A1040" t="str">
            <v>B08KDBLMQP</v>
          </cell>
          <cell r="B1040" t="str">
            <v>Croma 500W Mixer Grinder with 3 Stainless Steel Leak-proof Jars, 3 speed &amp; Pulse function, 2 years warranty (CRAK4184, White &amp; Purple)</v>
          </cell>
          <cell r="C1040" t="str">
            <v>Home&amp;Kitchen|Kitchen&amp;HomeAppliances|SmallKitchenAppliances|MixerGrinders</v>
          </cell>
          <cell r="D1040">
            <v>1290</v>
          </cell>
          <cell r="E1040">
            <v>2500</v>
          </cell>
          <cell r="F1040">
            <v>0.48</v>
          </cell>
          <cell r="G1040">
            <v>4</v>
          </cell>
          <cell r="H1040">
            <v>6530</v>
          </cell>
        </row>
        <row r="1041">
          <cell r="A1041" t="str">
            <v>B078JDNZJ8</v>
          </cell>
          <cell r="B1041" t="str">
            <v>Havells Instanio 3-Litre Instant Geyser (White/Blue)</v>
          </cell>
          <cell r="C1041" t="str">
            <v>Home&amp;Kitchen|Heating,Cooling&amp;AirQuality|WaterHeaters&amp;Geysers|InstantWaterHeaters</v>
          </cell>
          <cell r="D1041">
            <v>3600</v>
          </cell>
          <cell r="E1041">
            <v>6190</v>
          </cell>
          <cell r="F1041">
            <v>0.42</v>
          </cell>
          <cell r="G1041">
            <v>4.3</v>
          </cell>
          <cell r="H1041">
            <v>11924</v>
          </cell>
        </row>
        <row r="1042">
          <cell r="A1042" t="str">
            <v>B01M5F614J</v>
          </cell>
          <cell r="B1042" t="str">
            <v>Morphy Richards OFR Room Heater, 09 Fin 2000 Watts Oil Filled Room Heater , ISI Approved (OFR 9 Grey)</v>
          </cell>
          <cell r="C1042" t="str">
            <v>Home&amp;Kitchen|Heating,Cooling&amp;AirQuality|RoomHeaters</v>
          </cell>
          <cell r="D1042">
            <v>6549</v>
          </cell>
          <cell r="E1042">
            <v>13999</v>
          </cell>
          <cell r="F1042">
            <v>0.53</v>
          </cell>
          <cell r="G1042">
            <v>4</v>
          </cell>
          <cell r="H1042">
            <v>2961</v>
          </cell>
        </row>
        <row r="1043">
          <cell r="A1043" t="str">
            <v>B083GKDRKR</v>
          </cell>
          <cell r="B1043" t="str">
            <v>Havells Aqua Plus 1.2 litre Double Wall Kettle / 304 Stainless Steel Inner Body / Cool touch outer body / Wider mouth/ 2 Year warranty (Black, 1500 Watt)</v>
          </cell>
          <cell r="C1043" t="str">
            <v>Home&amp;Kitchen|Kitchen&amp;HomeAppliances|SmallKitchenAppliances|Kettles&amp;HotWaterDispensers|ElectricKettles</v>
          </cell>
          <cell r="D1043">
            <v>1625</v>
          </cell>
          <cell r="E1043">
            <v>2995</v>
          </cell>
          <cell r="F1043">
            <v>0.46</v>
          </cell>
          <cell r="G1043">
            <v>4.5</v>
          </cell>
          <cell r="H1043">
            <v>23484</v>
          </cell>
        </row>
        <row r="1044">
          <cell r="A1044" t="str">
            <v>B097R2V1W8</v>
          </cell>
          <cell r="B1044" t="str">
            <v>Bajaj Splendora 3 Litre 3KW IWH Instant Water Heater (Geyser), White</v>
          </cell>
          <cell r="C1044" t="str">
            <v>Home&amp;Kitchen|Heating,Cooling&amp;AirQuality|WaterHeaters&amp;Geysers|InstantWaterHeaters</v>
          </cell>
          <cell r="D1044">
            <v>2599</v>
          </cell>
          <cell r="E1044">
            <v>5890</v>
          </cell>
          <cell r="F1044">
            <v>0.56000000000000005</v>
          </cell>
          <cell r="G1044">
            <v>4.0999999999999996</v>
          </cell>
          <cell r="H1044">
            <v>21783</v>
          </cell>
        </row>
        <row r="1045">
          <cell r="A1045" t="str">
            <v>B07YR26BJ3</v>
          </cell>
          <cell r="B1045" t="str">
            <v>KENT 16052 Elegant Electric Glass Kettle 1.8L 2000 W | Blue LED Illumination | Borosilicate Glass Body | Boil Drying Protection | Used as Boiler | Milk | Tea | Water &amp; Soup | 1 Year Warranty</v>
          </cell>
          <cell r="C1045" t="str">
            <v>Home&amp;Kitchen|Kitchen&amp;HomeAppliances|SmallKitchenAppliances|Kettles&amp;HotWaterDispensers|Kettle&amp;ToasterSets</v>
          </cell>
          <cell r="D1045">
            <v>1199</v>
          </cell>
          <cell r="E1045">
            <v>2000</v>
          </cell>
          <cell r="F1045">
            <v>0.4</v>
          </cell>
          <cell r="G1045">
            <v>4</v>
          </cell>
          <cell r="H1045">
            <v>14030</v>
          </cell>
        </row>
        <row r="1046">
          <cell r="A1046" t="str">
            <v>B097R45BH8</v>
          </cell>
          <cell r="B1046" t="str">
            <v>Bajaj New Shakti Neo 15L Vertical Storage Water Heater (Geyser 15 litres) 4 Star BEE Rated Heater For Water Heating with Titanium Armour, Swirl Flow Technology, Glasslined Tank (White), 1 Yr Warranty</v>
          </cell>
          <cell r="C1046" t="str">
            <v>Home&amp;Kitchen|Heating,Cooling&amp;AirQuality|WaterHeaters&amp;Geysers|StorageWaterHeaters</v>
          </cell>
          <cell r="D1046">
            <v>5499</v>
          </cell>
          <cell r="E1046">
            <v>13150</v>
          </cell>
          <cell r="F1046">
            <v>0.57999999999999996</v>
          </cell>
          <cell r="G1046">
            <v>4.2</v>
          </cell>
          <cell r="H1046">
            <v>6398</v>
          </cell>
        </row>
        <row r="1047">
          <cell r="A1047" t="str">
            <v>B09X5C9VLK</v>
          </cell>
          <cell r="B1047" t="str">
            <v>Lifelong LLMG23 Power Pro 500-Watt Mixer Grinder with 3 Jars (Liquidizing, Wet Grinding and Chutney Jar), Stainless Steel blades, 1 Year Warranty (Black)</v>
          </cell>
          <cell r="C1047" t="str">
            <v>Home&amp;Kitchen|Kitchen&amp;HomeAppliances|SmallKitchenAppliances|MixerGrinders</v>
          </cell>
          <cell r="D1047">
            <v>1299</v>
          </cell>
          <cell r="E1047">
            <v>3500</v>
          </cell>
          <cell r="F1047">
            <v>0.63</v>
          </cell>
          <cell r="G1047">
            <v>3.8</v>
          </cell>
          <cell r="H1047">
            <v>44050</v>
          </cell>
        </row>
        <row r="1048">
          <cell r="A1048" t="str">
            <v>B01C8P29T4</v>
          </cell>
          <cell r="B1048" t="str">
            <v>Bajaj Majesty DX-11 1000W Dry Iron with Advance Soleplate and Anti-bacterial German Coating Technology, White and Blue</v>
          </cell>
          <cell r="C1048" t="str">
            <v>Home&amp;Kitchen|Kitchen&amp;HomeAppliances|Vacuum,Cleaning&amp;Ironing|Irons,Steamers&amp;Accessories|Irons|DryIrons</v>
          </cell>
          <cell r="D1048">
            <v>599</v>
          </cell>
          <cell r="E1048">
            <v>785</v>
          </cell>
          <cell r="F1048">
            <v>0.24</v>
          </cell>
          <cell r="G1048">
            <v>4.2</v>
          </cell>
          <cell r="H1048">
            <v>24247</v>
          </cell>
        </row>
        <row r="1049">
          <cell r="A1049" t="str">
            <v>B00HVXS7WC</v>
          </cell>
          <cell r="B1049" t="str">
            <v>Bajaj Rex 500W Mixer Grinder with Nutri-Pro Feature, 3 Jars, White</v>
          </cell>
          <cell r="C1049" t="str">
            <v>Home&amp;Kitchen|Kitchen&amp;HomeAppliances|SmallKitchenAppliances|MixerGrinders</v>
          </cell>
          <cell r="D1049">
            <v>1999</v>
          </cell>
          <cell r="E1049">
            <v>3210</v>
          </cell>
          <cell r="F1049">
            <v>0.38</v>
          </cell>
          <cell r="G1049">
            <v>4.2</v>
          </cell>
          <cell r="H1049">
            <v>41349</v>
          </cell>
        </row>
        <row r="1050">
          <cell r="A1050" t="str">
            <v>B096YCN3SD</v>
          </cell>
          <cell r="B1050" t="str">
            <v>Lifelong LLEK15 Electric Kettle 1.5L with Stainless Steel Body, Easy and Fast Boiling of Water for Instant Noodles, Soup, Tea etc. (1 Year Warranty, Silver)</v>
          </cell>
          <cell r="C1050" t="str">
            <v>Home&amp;Kitchen|Kitchen&amp;HomeAppliances|SmallKitchenAppliances|Kettles&amp;HotWaterDispensers|Kettle&amp;ToasterSets</v>
          </cell>
          <cell r="D1050">
            <v>549</v>
          </cell>
          <cell r="E1050">
            <v>1000</v>
          </cell>
          <cell r="F1050">
            <v>0.45</v>
          </cell>
          <cell r="G1050">
            <v>3.6</v>
          </cell>
          <cell r="H1050">
            <v>1074</v>
          </cell>
        </row>
        <row r="1051">
          <cell r="A1051" t="str">
            <v>B09LQH3SD9</v>
          </cell>
          <cell r="B1051" t="str">
            <v>Lifelong LLQH922 Regalia 800 W (ISI Certified) Quartz Room Heater with 2 Power settings, Overheating Protection, 2 Rod Heater (1 Year Warranty, White)</v>
          </cell>
          <cell r="C1051" t="str">
            <v>Home&amp;Kitchen|Heating,Cooling&amp;AirQuality|RoomHeaters|ElectricHeaters</v>
          </cell>
          <cell r="D1051">
            <v>999</v>
          </cell>
          <cell r="E1051">
            <v>2000</v>
          </cell>
          <cell r="F1051">
            <v>0.5</v>
          </cell>
          <cell r="G1051">
            <v>3.8</v>
          </cell>
          <cell r="H1051">
            <v>1163</v>
          </cell>
        </row>
        <row r="1052">
          <cell r="A1052" t="str">
            <v>B09KNMLH4Y</v>
          </cell>
          <cell r="B1052" t="str">
            <v>R B Nova Lint/Fabric Shaver for Cloths, Lint Remover for Woolen Sweaters, Blankets, Jackets/Burr Remover Pill Remover from Carpets, Pack of 1</v>
          </cell>
          <cell r="C1052" t="str">
            <v>Home&amp;Kitchen|Kitchen&amp;HomeAppliances|Vacuum,Cleaning&amp;Ironing|Irons,Steamers&amp;Accessories|LintShavers</v>
          </cell>
          <cell r="D1052">
            <v>398</v>
          </cell>
          <cell r="E1052">
            <v>1999</v>
          </cell>
          <cell r="F1052">
            <v>0.8</v>
          </cell>
          <cell r="G1052">
            <v>4.0999999999999996</v>
          </cell>
          <cell r="H1052">
            <v>257</v>
          </cell>
        </row>
        <row r="1053">
          <cell r="A1053" t="str">
            <v>B00ABMASXG</v>
          </cell>
          <cell r="B1053" t="str">
            <v>Bajaj Immersion Rod Water Heater 1500 Watts, Silver</v>
          </cell>
          <cell r="C1053" t="str">
            <v>Home&amp;Kitchen|Heating,Cooling&amp;AirQuality|WaterHeaters&amp;Geysers|ImmersionRods</v>
          </cell>
          <cell r="D1053">
            <v>539</v>
          </cell>
          <cell r="E1053">
            <v>720</v>
          </cell>
          <cell r="F1053">
            <v>0.25</v>
          </cell>
          <cell r="G1053">
            <v>4.0999999999999996</v>
          </cell>
          <cell r="H1053">
            <v>36017</v>
          </cell>
        </row>
        <row r="1054">
          <cell r="A1054" t="str">
            <v>B07QDSN9V6</v>
          </cell>
          <cell r="B1054" t="str">
            <v>INALSA Electric Kettle 1.5 Litre with Stainless Steel Body - Absa|Auto Shut Off &amp; Boil Dry Protection Safety Features| Cordless Base &amp; Cord Winder|Hot Water Kettle |Water Heater Jug</v>
          </cell>
          <cell r="C1054" t="str">
            <v>Home&amp;Kitchen|Kitchen&amp;HomeAppliances|SmallKitchenAppliances|Kettles&amp;HotWaterDispensers|ElectricKettles</v>
          </cell>
          <cell r="D1054">
            <v>699</v>
          </cell>
          <cell r="E1054">
            <v>1595</v>
          </cell>
          <cell r="F1054">
            <v>0.56000000000000005</v>
          </cell>
          <cell r="G1054">
            <v>4.0999999999999996</v>
          </cell>
          <cell r="H1054">
            <v>8090</v>
          </cell>
        </row>
        <row r="1055">
          <cell r="A1055" t="str">
            <v>B00YMJ0OI8</v>
          </cell>
          <cell r="B1055" t="str">
            <v>Prestige PIC 20 1600 Watt Induction Cooktop with Push button (Black)</v>
          </cell>
          <cell r="C1055" t="str">
            <v>Home&amp;Kitchen|Kitchen&amp;HomeAppliances|SmallKitchenAppliances|InductionCooktop</v>
          </cell>
          <cell r="D1055">
            <v>2148</v>
          </cell>
          <cell r="E1055">
            <v>3645</v>
          </cell>
          <cell r="F1055">
            <v>0.41</v>
          </cell>
          <cell r="G1055">
            <v>4.0999999999999996</v>
          </cell>
          <cell r="H1055">
            <v>31388</v>
          </cell>
        </row>
        <row r="1056">
          <cell r="A1056" t="str">
            <v>B0B8XNPQPN</v>
          </cell>
          <cell r="B1056" t="str">
            <v>Pigeon Healthifry Digital Air Fryer, 360¬∞ High Speed Air Circulation Technology 1200 W with Non-Stick 4.2 L Basket - Green</v>
          </cell>
          <cell r="C1056" t="str">
            <v>Home&amp;Kitchen|Kitchen&amp;HomeAppliances|SmallKitchenAppliances|DeepFatFryers|AirFryers</v>
          </cell>
          <cell r="D1056">
            <v>3599</v>
          </cell>
          <cell r="E1056">
            <v>7950</v>
          </cell>
          <cell r="F1056">
            <v>0.55000000000000004</v>
          </cell>
          <cell r="G1056">
            <v>4.2</v>
          </cell>
          <cell r="H1056">
            <v>136</v>
          </cell>
        </row>
        <row r="1057">
          <cell r="A1057" t="str">
            <v>B0814P4L98</v>
          </cell>
          <cell r="B1057" t="str">
            <v>PrettyKrafts Laundry Basket for clothes with Lid &amp; Handles, Toys Organiser, 75 Ltr Black &amp; Grey</v>
          </cell>
          <cell r="C1057" t="str">
            <v>Home&amp;Kitchen|HomeStorage&amp;Organization|LaundryOrganization|LaundryBaskets</v>
          </cell>
          <cell r="D1057">
            <v>351</v>
          </cell>
          <cell r="E1057">
            <v>999</v>
          </cell>
          <cell r="F1057">
            <v>0.65</v>
          </cell>
          <cell r="G1057">
            <v>4</v>
          </cell>
          <cell r="H1057">
            <v>5380</v>
          </cell>
        </row>
        <row r="1058">
          <cell r="A1058" t="str">
            <v>B008QTK47Q</v>
          </cell>
          <cell r="B1058" t="str">
            <v>Philips GC1905 1440-Watt Steam Iron with Spray (Blue)</v>
          </cell>
          <cell r="C1058" t="str">
            <v>Home&amp;Kitchen|Kitchen&amp;HomeAppliances|Vacuum,Cleaning&amp;Ironing|Irons,Steamers&amp;Accessories|Irons|SteamIrons</v>
          </cell>
          <cell r="D1058">
            <v>1614</v>
          </cell>
          <cell r="E1058">
            <v>1745</v>
          </cell>
          <cell r="F1058">
            <v>0.08</v>
          </cell>
          <cell r="G1058">
            <v>4.3</v>
          </cell>
          <cell r="H1058">
            <v>37974</v>
          </cell>
        </row>
        <row r="1059">
          <cell r="A1059" t="str">
            <v>B088ZTJT2R</v>
          </cell>
          <cell r="B1059" t="str">
            <v>Havells Immersion HB15 1500 Watt (White Blue)</v>
          </cell>
          <cell r="C1059" t="str">
            <v>Home&amp;Kitchen|Heating,Cooling&amp;AirQuality|WaterHeaters&amp;Geysers|ImmersionRods</v>
          </cell>
          <cell r="D1059">
            <v>719</v>
          </cell>
          <cell r="E1059">
            <v>1295</v>
          </cell>
          <cell r="F1059">
            <v>0.44</v>
          </cell>
          <cell r="G1059">
            <v>4.2</v>
          </cell>
          <cell r="H1059">
            <v>17218</v>
          </cell>
        </row>
        <row r="1060">
          <cell r="A1060" t="str">
            <v>B0BK1K598K</v>
          </cell>
          <cell r="B1060" t="str">
            <v>AGARO LR2007 Lint Remover, Rechargeable, for Woolen Sweaters, Blankets, Jackets, Burr Remover, Pill Remover From Carpets, Curtains</v>
          </cell>
          <cell r="C1060" t="str">
            <v>Home&amp;Kitchen|Kitchen&amp;HomeAppliances|Vacuum,Cleaning&amp;Ironing|Irons,Steamers&amp;Accessories|LintShavers</v>
          </cell>
          <cell r="D1060">
            <v>678</v>
          </cell>
          <cell r="E1060">
            <v>1499</v>
          </cell>
          <cell r="F1060">
            <v>0.55000000000000004</v>
          </cell>
          <cell r="G1060">
            <v>4.2</v>
          </cell>
          <cell r="H1060">
            <v>900</v>
          </cell>
        </row>
        <row r="1061">
          <cell r="A1061" t="str">
            <v>B09Y5FZK9N</v>
          </cell>
          <cell r="B1061" t="str">
            <v>Pigeon 1.5 litre Hot Kettle and Stainless Steel Water Bottle Combo used for boiling Water, Making Tea and Coffee, Instant Noodles, Soup, 1500 Watt with Auto Shut- off Feature - (Silver)</v>
          </cell>
          <cell r="C1061" t="str">
            <v>Home&amp;Kitchen|Kitchen&amp;HomeAppliances|SmallKitchenAppliances|Kettles&amp;HotWaterDispensers|Kettle&amp;ToasterSets</v>
          </cell>
          <cell r="D1061">
            <v>809</v>
          </cell>
          <cell r="E1061">
            <v>1545</v>
          </cell>
          <cell r="F1061">
            <v>0.48</v>
          </cell>
          <cell r="G1061">
            <v>3.7</v>
          </cell>
          <cell r="H1061">
            <v>976</v>
          </cell>
        </row>
        <row r="1062">
          <cell r="A1062" t="str">
            <v>B09J2SCVQT</v>
          </cell>
          <cell r="B1062" t="str">
            <v>NutriPro Juicer Mixer Grinder - Smoothie Maker - 500 Watts (3 Jars 2 Blades)</v>
          </cell>
          <cell r="C1062" t="str">
            <v>Home&amp;Kitchen|Kitchen&amp;HomeAppliances|SmallKitchenAppliances|JuicerMixerGrinders</v>
          </cell>
          <cell r="D1062">
            <v>1969</v>
          </cell>
          <cell r="E1062">
            <v>5000</v>
          </cell>
          <cell r="F1062">
            <v>0.61</v>
          </cell>
          <cell r="G1062">
            <v>4.0999999999999996</v>
          </cell>
          <cell r="H1062">
            <v>4927</v>
          </cell>
        </row>
        <row r="1063">
          <cell r="A1063" t="str">
            <v>B00TDD0YM4</v>
          </cell>
          <cell r="B1063" t="str">
            <v>Philips GC026/30 Fabric Shaver, Lint Remover for Woolen Sweaters, Blankets, Jackets/Burr Remover Pill Remover from Carpets, Curtains (White)</v>
          </cell>
          <cell r="C1063" t="str">
            <v>Home&amp;Kitchen|Kitchen&amp;HomeAppliances|Vacuum,Cleaning&amp;Ironing|Irons,Steamers&amp;Accessories|LintShavers</v>
          </cell>
          <cell r="D1063">
            <v>1490</v>
          </cell>
          <cell r="E1063">
            <v>1695</v>
          </cell>
          <cell r="F1063">
            <v>0.12</v>
          </cell>
          <cell r="G1063">
            <v>4.4000000000000004</v>
          </cell>
          <cell r="H1063">
            <v>3543</v>
          </cell>
        </row>
        <row r="1064">
          <cell r="A1064" t="str">
            <v>B078KRFWQB</v>
          </cell>
          <cell r="B1064" t="str">
            <v>Havells Cista Room Heater, White, 2000 Watts</v>
          </cell>
          <cell r="C1064" t="str">
            <v>Home&amp;Kitchen|Heating,Cooling&amp;AirQuality|RoomHeaters|ElectricHeaters</v>
          </cell>
          <cell r="D1064">
            <v>2499</v>
          </cell>
          <cell r="E1064">
            <v>3945</v>
          </cell>
          <cell r="F1064">
            <v>0.37</v>
          </cell>
          <cell r="G1064">
            <v>3.8</v>
          </cell>
          <cell r="H1064">
            <v>2732</v>
          </cell>
        </row>
        <row r="1065">
          <cell r="A1065" t="str">
            <v>B07SRM58TP</v>
          </cell>
          <cell r="B1065" t="str">
            <v>AGARO Regal 800 Watts Handheld Vacuum Cleaner, Lightweight &amp; Durable Body, Small/Mini Size ( Black)</v>
          </cell>
          <cell r="C1065" t="str">
            <v>Home&amp;Kitchen|Kitchen&amp;HomeAppliances|Vacuum,Cleaning&amp;Ironing|Vacuums&amp;FloorCare|Vacuums|HandheldVacuums</v>
          </cell>
          <cell r="D1065">
            <v>1665</v>
          </cell>
          <cell r="E1065">
            <v>2099</v>
          </cell>
          <cell r="F1065">
            <v>0.21</v>
          </cell>
          <cell r="G1065">
            <v>4</v>
          </cell>
          <cell r="H1065">
            <v>14368</v>
          </cell>
        </row>
        <row r="1066">
          <cell r="A1066" t="str">
            <v>B00EDJJ7FS</v>
          </cell>
          <cell r="B1066" t="str">
            <v>Philips Viva Collection HD4928/01 2100-Watt Induction Cooktop with Feather Touch Sensor and Crystal Glass Plate (Black)</v>
          </cell>
          <cell r="C1066" t="str">
            <v>Home&amp;Kitchen|Kitchen&amp;HomeAppliances|SmallKitchenAppliances|InductionCooktop</v>
          </cell>
          <cell r="D1066">
            <v>3229</v>
          </cell>
          <cell r="E1066">
            <v>5295</v>
          </cell>
          <cell r="F1066">
            <v>0.39</v>
          </cell>
          <cell r="G1066">
            <v>4.2</v>
          </cell>
          <cell r="H1066">
            <v>39724</v>
          </cell>
        </row>
        <row r="1067">
          <cell r="A1067" t="str">
            <v>B0832W3B7Q</v>
          </cell>
          <cell r="B1067" t="str">
            <v>Pigeon By Stovekraft ABS Plastic Acer Plus Induction Cooktop 1800 Watts With Feather Touch Control - Black</v>
          </cell>
          <cell r="C1067" t="str">
            <v>Home&amp;Kitchen|Kitchen&amp;HomeAppliances|SmallKitchenAppliances|InductionCooktop</v>
          </cell>
          <cell r="D1067">
            <v>1799</v>
          </cell>
          <cell r="E1067">
            <v>3595</v>
          </cell>
          <cell r="F1067">
            <v>0.5</v>
          </cell>
          <cell r="G1067">
            <v>3.8</v>
          </cell>
          <cell r="H1067">
            <v>9791</v>
          </cell>
        </row>
        <row r="1068">
          <cell r="A1068" t="str">
            <v>B07WNK1FFN</v>
          </cell>
          <cell r="B1068" t="str">
            <v>AGARO Esteem Multi Kettle 1.2 Litre, 600W with 3 Heating Modes &amp; Rapid Boil Technology</v>
          </cell>
          <cell r="C1068" t="str">
            <v>Home&amp;Kitchen|Kitchen&amp;HomeAppliances|SmallKitchenAppliances|Kettles&amp;HotWaterDispensers|ElectricKettles</v>
          </cell>
          <cell r="D1068">
            <v>1260</v>
          </cell>
          <cell r="E1068">
            <v>1699</v>
          </cell>
          <cell r="F1068">
            <v>0.26</v>
          </cell>
          <cell r="G1068">
            <v>4.2</v>
          </cell>
          <cell r="H1068">
            <v>2891</v>
          </cell>
        </row>
        <row r="1069">
          <cell r="A1069" t="str">
            <v>B009P2LK08</v>
          </cell>
          <cell r="B1069" t="str">
            <v>Bajaj Minor 1000 Watts Radiant Room Heater (Steel, ISI Approved)</v>
          </cell>
          <cell r="C1069" t="str">
            <v>Home&amp;Kitchen|Heating,Cooling&amp;AirQuality|RoomHeaters|ElectricHeaters</v>
          </cell>
          <cell r="D1069">
            <v>749</v>
          </cell>
          <cell r="E1069">
            <v>1129</v>
          </cell>
          <cell r="F1069">
            <v>0.34</v>
          </cell>
          <cell r="G1069">
            <v>4</v>
          </cell>
          <cell r="H1069">
            <v>2446</v>
          </cell>
        </row>
        <row r="1070">
          <cell r="A1070" t="str">
            <v>B07DGD4Z4C</v>
          </cell>
          <cell r="B1070" t="str">
            <v>Butterfly Jet Elite Mixer Grinder, 750W, 4 Jars (Grey)</v>
          </cell>
          <cell r="C1070" t="str">
            <v>Home&amp;Kitchen|Kitchen&amp;HomeAppliances|SmallKitchenAppliances|MixerGrinders</v>
          </cell>
          <cell r="D1070">
            <v>3499</v>
          </cell>
          <cell r="E1070">
            <v>5795</v>
          </cell>
          <cell r="F1070">
            <v>0.4</v>
          </cell>
          <cell r="G1070">
            <v>3.9</v>
          </cell>
          <cell r="H1070">
            <v>25340</v>
          </cell>
        </row>
        <row r="1071">
          <cell r="A1071" t="str">
            <v>B07GMFY9QM</v>
          </cell>
          <cell r="B1071" t="str">
            <v>SOFLIN Egg Boiler Electric Automatic Off 7 Egg Poacher for Steaming, Cooking, Boiling and Frying (400 Watts, Blue)</v>
          </cell>
          <cell r="C1071" t="str">
            <v>Home&amp;Kitchen|Kitchen&amp;HomeAppliances|SmallKitchenAppliances|EggBoilers</v>
          </cell>
          <cell r="D1071">
            <v>379</v>
          </cell>
          <cell r="E1071">
            <v>999</v>
          </cell>
          <cell r="F1071">
            <v>0.62</v>
          </cell>
          <cell r="G1071">
            <v>4.3</v>
          </cell>
          <cell r="H1071">
            <v>3096</v>
          </cell>
        </row>
        <row r="1072">
          <cell r="A1072" t="str">
            <v>B0BGPN4GGH</v>
          </cell>
          <cell r="B1072" t="str">
            <v>Lifelong LLQH925 Dyno Quartz Heater 2 Power settings Tip Over Cut-off Switch 800 Watt Silent operation Power Indicator 2 Rod Room Heater (1 Year Warranty, Grey)</v>
          </cell>
          <cell r="C1072" t="str">
            <v>Home&amp;Kitchen|Heating,Cooling&amp;AirQuality|RoomHeaters|ElectricHeaters</v>
          </cell>
          <cell r="D1072">
            <v>1099</v>
          </cell>
          <cell r="E1072">
            <v>2400</v>
          </cell>
          <cell r="F1072">
            <v>0.54</v>
          </cell>
          <cell r="G1072">
            <v>3.8</v>
          </cell>
          <cell r="H1072">
            <v>4</v>
          </cell>
        </row>
        <row r="1073">
          <cell r="A1073" t="str">
            <v>B0B2DZ5S6R</v>
          </cell>
          <cell r="B1073" t="str">
            <v>Amazon Basics 1500 W Electric Kettle (Stainless Steel Body, 1.5 L)</v>
          </cell>
          <cell r="C1073" t="str">
            <v>Home&amp;Kitchen|Kitchen&amp;HomeAppliances|SmallKitchenAppliances|Kettles&amp;HotWaterDispensers|Kettle&amp;ToasterSets</v>
          </cell>
          <cell r="D1073">
            <v>749</v>
          </cell>
          <cell r="E1073">
            <v>1299</v>
          </cell>
          <cell r="F1073">
            <v>0.42</v>
          </cell>
          <cell r="G1073">
            <v>4</v>
          </cell>
          <cell r="H1073">
            <v>119</v>
          </cell>
        </row>
        <row r="1074">
          <cell r="A1074" t="str">
            <v>B07S851WX5</v>
          </cell>
          <cell r="B1074" t="str">
            <v>Prestige Sandwich Maker PGMFD 01, Black</v>
          </cell>
          <cell r="C1074" t="str">
            <v>Home&amp;Kitchen|Kitchen&amp;HomeAppliances|SmallKitchenAppliances|SandwichMakers</v>
          </cell>
          <cell r="D1074">
            <v>1299</v>
          </cell>
          <cell r="E1074">
            <v>1299</v>
          </cell>
          <cell r="F1074">
            <v>0</v>
          </cell>
          <cell r="G1074">
            <v>4.2</v>
          </cell>
          <cell r="H1074">
            <v>40106</v>
          </cell>
        </row>
        <row r="1075">
          <cell r="A1075" t="str">
            <v>B01MY839VW</v>
          </cell>
          <cell r="B1075" t="str">
            <v>Orient Electric Fabrijoy DIFJ10BP 1000-Watt Dry Iron, Non-Stick (White and Blue)</v>
          </cell>
          <cell r="C1075" t="str">
            <v>Home&amp;Kitchen|Kitchen&amp;HomeAppliances|Vacuum,Cleaning&amp;Ironing|Irons,Steamers&amp;Accessories|Irons|DryIrons</v>
          </cell>
          <cell r="D1075">
            <v>549</v>
          </cell>
          <cell r="E1075">
            <v>1090</v>
          </cell>
          <cell r="F1075">
            <v>0.5</v>
          </cell>
          <cell r="G1075">
            <v>4.2</v>
          </cell>
          <cell r="H1075">
            <v>13029</v>
          </cell>
        </row>
        <row r="1076">
          <cell r="A1076" t="str">
            <v>B09LV1CMGH</v>
          </cell>
          <cell r="B1076" t="str">
            <v>Lifelong LLFH921 Regalia 2000 W Fan Heater, 3 Air Settings, Room Heater with Overheating Protection, 1 Year Warranty ( White, (ISI Certified, Ideal for small to medium room/area)</v>
          </cell>
          <cell r="C1076" t="str">
            <v>Home&amp;Kitchen|Heating,Cooling&amp;AirQuality|RoomHeaters|FanHeaters</v>
          </cell>
          <cell r="D1076">
            <v>899</v>
          </cell>
          <cell r="E1076">
            <v>2000</v>
          </cell>
          <cell r="F1076">
            <v>0.55000000000000004</v>
          </cell>
          <cell r="G1076">
            <v>3.6</v>
          </cell>
          <cell r="H1076">
            <v>291</v>
          </cell>
        </row>
        <row r="1077">
          <cell r="A1077" t="str">
            <v>B01EY310UM</v>
          </cell>
          <cell r="B1077" t="str">
            <v>Philips GC181 Heavy Weight 1000-Watt Dry Iron, Pack of 1</v>
          </cell>
          <cell r="C1077" t="str">
            <v>Home&amp;Kitchen|Kitchen&amp;HomeAppliances|Vacuum,Cleaning&amp;Ironing|Irons,Steamers&amp;Accessories|Irons|DryIrons</v>
          </cell>
          <cell r="D1077">
            <v>1321</v>
          </cell>
          <cell r="E1077">
            <v>1545</v>
          </cell>
          <cell r="F1077">
            <v>0.14000000000000001</v>
          </cell>
          <cell r="G1077">
            <v>4.3</v>
          </cell>
          <cell r="H1077">
            <v>15453</v>
          </cell>
        </row>
        <row r="1078">
          <cell r="A1078" t="str">
            <v>B09NL7LBWT</v>
          </cell>
          <cell r="B1078" t="str">
            <v>Bulfyss USB Rechargeable Lint Remover Fabric Shaver Pet Hair Remover, Effectively and Quickly Remove Fuzz for Clothes, Sweater, Couch, Sofa, Blanket, Curtain, Wool, Cashmere (Grey, 1 Year Warranty)</v>
          </cell>
          <cell r="C1078" t="str">
            <v>Home&amp;Kitchen|Kitchen&amp;HomeAppliances|Vacuum,Cleaning&amp;Ironing|Irons,Steamers&amp;Accessories|LintShavers</v>
          </cell>
          <cell r="D1078">
            <v>1099</v>
          </cell>
          <cell r="E1078">
            <v>1999</v>
          </cell>
          <cell r="F1078">
            <v>0.45</v>
          </cell>
          <cell r="G1078">
            <v>4</v>
          </cell>
          <cell r="H1078">
            <v>604</v>
          </cell>
        </row>
        <row r="1079">
          <cell r="A1079" t="str">
            <v>B008YW8M0G</v>
          </cell>
          <cell r="B1079" t="str">
            <v>Bajaj DX-7 1000W Dry Iron with Advance Soleplate and Anti-bacterial German Coating Technology, White</v>
          </cell>
          <cell r="C1079" t="str">
            <v>Home&amp;Kitchen|Kitchen&amp;HomeAppliances|Vacuum,Cleaning&amp;Ironing|Irons,Steamers&amp;Accessories|Irons|DryIrons</v>
          </cell>
          <cell r="D1079">
            <v>775</v>
          </cell>
          <cell r="E1079">
            <v>875</v>
          </cell>
          <cell r="F1079">
            <v>0.11</v>
          </cell>
          <cell r="G1079">
            <v>4.2</v>
          </cell>
          <cell r="H1079">
            <v>46647</v>
          </cell>
        </row>
        <row r="1080">
          <cell r="A1080" t="str">
            <v>B097R3XH9R</v>
          </cell>
          <cell r="B1080" t="str">
            <v>Bajaj New Shakti Neo 25L Vertical Storage Water Heater (Geyser 25 Litres) 4 Star BEE Rated Heater For Water Heating with Titanium Armour, Swirl Flow Technology, Glasslined Tank(White), 1 Yr Warranty</v>
          </cell>
          <cell r="C1080" t="str">
            <v>Home&amp;Kitchen|Heating,Cooling&amp;AirQuality|WaterHeaters&amp;Geysers|StorageWaterHeaters</v>
          </cell>
          <cell r="D1080">
            <v>6299</v>
          </cell>
          <cell r="E1080">
            <v>15270</v>
          </cell>
          <cell r="F1080">
            <v>0.59</v>
          </cell>
          <cell r="G1080">
            <v>4.0999999999999996</v>
          </cell>
          <cell r="H1080">
            <v>3233</v>
          </cell>
        </row>
        <row r="1081">
          <cell r="A1081" t="str">
            <v>B08TM71L54</v>
          </cell>
          <cell r="B1081" t="str">
            <v>PHILIPS Handheld Garment Steamer STH3000/20 - Compact &amp; Foldable, Convenient Vertical Steaming, 1000 Watt Quick Heat Up, up to 20g/min, Kills 99.9%* Bacteria (Reno Blue), Small</v>
          </cell>
          <cell r="C1081" t="str">
            <v>Home&amp;Kitchen|Kitchen&amp;HomeAppliances|Vacuum,Cleaning&amp;Ironing|Irons,Steamers&amp;Accessories|Irons|SteamIrons</v>
          </cell>
          <cell r="D1081">
            <v>3190</v>
          </cell>
          <cell r="E1081">
            <v>4195</v>
          </cell>
          <cell r="F1081">
            <v>0.24</v>
          </cell>
          <cell r="G1081">
            <v>4</v>
          </cell>
          <cell r="H1081">
            <v>1282</v>
          </cell>
        </row>
        <row r="1082">
          <cell r="A1082" t="str">
            <v>B0BPBXNQQT</v>
          </cell>
          <cell r="B1082" t="str">
            <v>Room Heater Warmer Wall-Outlet 400 Watts Electric Handy Room Heater (Room Heaters Home for Bedroom, Reading Books, Work, bathrooms, Rooms, Offices, Home Offices,2022</v>
          </cell>
          <cell r="C1082" t="str">
            <v>Home&amp;Kitchen|Heating,Cooling&amp;AirQuality|RoomHeaters|ElectricHeaters</v>
          </cell>
          <cell r="D1082">
            <v>799</v>
          </cell>
          <cell r="E1082">
            <v>1989</v>
          </cell>
          <cell r="F1082">
            <v>0.6</v>
          </cell>
          <cell r="G1082">
            <v>4.3</v>
          </cell>
          <cell r="H1082">
            <v>70</v>
          </cell>
        </row>
        <row r="1083">
          <cell r="A1083" t="str">
            <v>B00W56GLOQ</v>
          </cell>
          <cell r="B1083" t="str">
            <v>Wonderchef Nutri-blend Mixer, Grinder &amp; Blender | Powerful 400W 22000 RPM motor | Stainless steel Blades | 2 unbreakable jars | 2 Years warranty | Online recipe book by Chef Sanjeev Kapoor | Black</v>
          </cell>
          <cell r="C1083" t="str">
            <v>Home&amp;Kitchen|Kitchen&amp;HomeAppliances|SmallKitchenAppliances|JuicerMixerGrinders</v>
          </cell>
          <cell r="D1083">
            <v>2699</v>
          </cell>
          <cell r="E1083">
            <v>5000</v>
          </cell>
          <cell r="F1083">
            <v>0.46</v>
          </cell>
          <cell r="G1083">
            <v>4</v>
          </cell>
          <cell r="H1083">
            <v>26164</v>
          </cell>
        </row>
        <row r="1084">
          <cell r="A1084" t="str">
            <v>B0883KDSXC</v>
          </cell>
          <cell r="B1084" t="str">
            <v>USHA Armor AR1100WB 1100 W Dry Iron with Black Weilburger Soleplate (Purple)</v>
          </cell>
          <cell r="C1084" t="str">
            <v>Home&amp;Kitchen|Kitchen&amp;HomeAppliances|Vacuum,Cleaning&amp;Ironing|Irons,Steamers&amp;Accessories|Irons|DryIrons</v>
          </cell>
          <cell r="D1084">
            <v>599</v>
          </cell>
          <cell r="E1084">
            <v>990</v>
          </cell>
          <cell r="F1084">
            <v>0.39</v>
          </cell>
          <cell r="G1084">
            <v>3.9</v>
          </cell>
          <cell r="H1084">
            <v>16166</v>
          </cell>
        </row>
        <row r="1085">
          <cell r="A1085" t="str">
            <v>B078V8R9BS</v>
          </cell>
          <cell r="B1085" t="str">
            <v>Butterfly EKN 1.5-Litre Electric Kettle (Silver with Black)</v>
          </cell>
          <cell r="C1085" t="str">
            <v>Home&amp;Kitchen|Kitchen&amp;HomeAppliances|SmallKitchenAppliances|Kettles&amp;HotWaterDispensers|Kettle&amp;ToasterSets</v>
          </cell>
          <cell r="D1085">
            <v>749</v>
          </cell>
          <cell r="E1085">
            <v>1111</v>
          </cell>
          <cell r="F1085">
            <v>0.33</v>
          </cell>
          <cell r="G1085">
            <v>4.2</v>
          </cell>
          <cell r="H1085">
            <v>35693</v>
          </cell>
        </row>
        <row r="1086">
          <cell r="A1086" t="str">
            <v>B08GSQXLJ2</v>
          </cell>
          <cell r="B1086" t="str">
            <v>Crompton Arno Neo 15-L 5 Star Rated Storage Water Heater (Geyser) with Advanced 3 Level Safety (Grey)</v>
          </cell>
          <cell r="C1086" t="str">
            <v>Home&amp;Kitchen|Heating,Cooling&amp;AirQuality|WaterHeaters&amp;Geysers|StorageWaterHeaters</v>
          </cell>
          <cell r="D1086">
            <v>6199</v>
          </cell>
          <cell r="E1086">
            <v>10400</v>
          </cell>
          <cell r="F1086">
            <v>0.4</v>
          </cell>
          <cell r="G1086">
            <v>4.0999999999999996</v>
          </cell>
          <cell r="H1086">
            <v>14391</v>
          </cell>
        </row>
        <row r="1087">
          <cell r="A1087" t="str">
            <v>B01M5B0TPW</v>
          </cell>
          <cell r="B1087" t="str">
            <v>Borosil Chef Delite BCH20DBB21 300-Watt Chopper (Black)</v>
          </cell>
          <cell r="C1087" t="str">
            <v>Home&amp;Kitchen|Kitchen&amp;HomeAppliances|SmallKitchenAppliances|MiniFoodProcessors&amp;Choppers</v>
          </cell>
          <cell r="D1087">
            <v>1819</v>
          </cell>
          <cell r="E1087">
            <v>2490</v>
          </cell>
          <cell r="F1087">
            <v>0.27</v>
          </cell>
          <cell r="G1087">
            <v>4.4000000000000004</v>
          </cell>
          <cell r="H1087">
            <v>7946</v>
          </cell>
        </row>
        <row r="1088">
          <cell r="A1088" t="str">
            <v>B082KVTRW8</v>
          </cell>
          <cell r="B1088" t="str">
            <v>KENT 16055 Amaze Cool Touch Electric Kettle 1.8 L 1500 W | Plastic Outer &amp; Stainless Steel Inside body | Auto shut off Over heating protection | Multipurpose hot water Kettle | 1 Year Warranty</v>
          </cell>
          <cell r="C1088" t="str">
            <v>Home&amp;Kitchen|Kitchen&amp;HomeAppliances|SmallKitchenAppliances|Kettles&amp;HotWaterDispensers|Kettle&amp;ToasterSets</v>
          </cell>
          <cell r="D1088">
            <v>1199</v>
          </cell>
          <cell r="E1088">
            <v>1900</v>
          </cell>
          <cell r="F1088">
            <v>0.37</v>
          </cell>
          <cell r="G1088">
            <v>4</v>
          </cell>
          <cell r="H1088">
            <v>1765</v>
          </cell>
        </row>
        <row r="1089">
          <cell r="A1089" t="str">
            <v>B08CFJBZRK</v>
          </cell>
          <cell r="B1089" t="str">
            <v>Prestige IRIS Plus 750 watt mixer grinder</v>
          </cell>
          <cell r="C1089" t="str">
            <v>Home&amp;Kitchen|Kitchen&amp;HomeAppliances|SmallKitchenAppliances|MixerGrinders</v>
          </cell>
          <cell r="D1089">
            <v>3249</v>
          </cell>
          <cell r="E1089">
            <v>6295</v>
          </cell>
          <cell r="F1089">
            <v>0.48</v>
          </cell>
          <cell r="G1089">
            <v>3.8</v>
          </cell>
          <cell r="H1089">
            <v>14062</v>
          </cell>
        </row>
        <row r="1090">
          <cell r="A1090" t="str">
            <v>B07H3WDC4X</v>
          </cell>
          <cell r="B1090" t="str">
            <v>Simxen Egg Boiler Electric Automatic Off 7 Egg Poacher for Steaming, Cooking Also Boiling and Frying 400 W (Blue, Pink)</v>
          </cell>
          <cell r="C1090" t="str">
            <v>Home&amp;Kitchen|Kitchen&amp;HomeAppliances|SmallKitchenAppliances|EggBoilers</v>
          </cell>
          <cell r="D1090">
            <v>349</v>
          </cell>
          <cell r="E1090">
            <v>999</v>
          </cell>
          <cell r="F1090">
            <v>0.65</v>
          </cell>
          <cell r="G1090">
            <v>4</v>
          </cell>
          <cell r="H1090">
            <v>15646</v>
          </cell>
        </row>
        <row r="1091">
          <cell r="A1091" t="str">
            <v>B09ZTZ9N3Q</v>
          </cell>
          <cell r="B1091" t="str">
            <v>Amazon Basics 2000/1000 Watt Room Heater with Adjustable Thermostat (ISI certified, White color, Ideal for small to medium room/area)</v>
          </cell>
          <cell r="C1091" t="str">
            <v>Home&amp;Kitchen|Heating,Cooling&amp;AirQuality|RoomHeaters|FanHeaters</v>
          </cell>
          <cell r="D1091">
            <v>1049</v>
          </cell>
          <cell r="E1091">
            <v>1699</v>
          </cell>
          <cell r="F1091">
            <v>0.38</v>
          </cell>
          <cell r="G1091">
            <v>3.1</v>
          </cell>
          <cell r="H1091">
            <v>111</v>
          </cell>
        </row>
        <row r="1092">
          <cell r="A1092" t="str">
            <v>B083P71WKK</v>
          </cell>
          <cell r="B1092" t="str">
            <v>HealthSense Weight Machine for Kitchen, Kitchen Food Weighing Scale for Health, Fitness, Home Baking &amp; Cooking with Hanging Design, Touch Button, Tare Function &amp; 1 Year Warranty ‚Äì Chef-Mate KS 40</v>
          </cell>
          <cell r="C1092" t="str">
            <v>Home&amp;Kitchen|Kitchen&amp;HomeAppliances|SmallKitchenAppliances|DigitalKitchenScales|DigitalScales</v>
          </cell>
          <cell r="D1092">
            <v>799</v>
          </cell>
          <cell r="E1092">
            <v>1500</v>
          </cell>
          <cell r="F1092">
            <v>0.47</v>
          </cell>
          <cell r="G1092">
            <v>4.3</v>
          </cell>
          <cell r="H1092">
            <v>9695</v>
          </cell>
        </row>
        <row r="1093">
          <cell r="A1093" t="str">
            <v>B097R4D42G</v>
          </cell>
          <cell r="B1093" t="str">
            <v>Bajaj New Shakti Neo 10L Vertical Storage Water Heater (Geyser 10 Litres) 4 Star BEE Rated Heater For Water Heating with Titanium Armour, Swirl Flow Technology, Glasslined Tank(White), 1 Yr Warranty</v>
          </cell>
          <cell r="C1093" t="str">
            <v>Home&amp;Kitchen|Heating,Cooling&amp;AirQuality|WaterHeaters&amp;Geysers|StorageWaterHeaters</v>
          </cell>
          <cell r="D1093">
            <v>4999</v>
          </cell>
          <cell r="E1093">
            <v>9650</v>
          </cell>
          <cell r="F1093">
            <v>0.48</v>
          </cell>
          <cell r="G1093">
            <v>4.2</v>
          </cell>
          <cell r="H1093">
            <v>1772</v>
          </cell>
        </row>
        <row r="1094">
          <cell r="A1094" t="str">
            <v>B07MKMFKPG</v>
          </cell>
          <cell r="B1094" t="str">
            <v>Bosch Pro 1000W Mixer Grinder MGM8842MIN - Black</v>
          </cell>
          <cell r="C1094" t="str">
            <v>Home&amp;Kitchen|Kitchen&amp;HomeAppliances|SmallKitchenAppliances|MixerGrinders</v>
          </cell>
          <cell r="D1094">
            <v>6999</v>
          </cell>
          <cell r="E1094">
            <v>10590</v>
          </cell>
          <cell r="F1094">
            <v>0.34</v>
          </cell>
          <cell r="G1094">
            <v>4.4000000000000004</v>
          </cell>
          <cell r="H1094">
            <v>11499</v>
          </cell>
        </row>
        <row r="1095">
          <cell r="A1095" t="str">
            <v>B0949FPSFY</v>
          </cell>
          <cell r="B1095" t="str">
            <v>Bulfyss Stainless Steel Digital Kitchen Weighing Scale &amp; Food Weight Machine for Diet, Nutrition, Health, Fitness, Baking &amp; Cooking (5Kgs, Stainless Steel, 2 Years Warranty)</v>
          </cell>
          <cell r="C1095" t="str">
            <v>Home&amp;Kitchen|Kitchen&amp;HomeAppliances|SmallKitchenAppliances|DigitalKitchenScales</v>
          </cell>
          <cell r="D1095">
            <v>799</v>
          </cell>
          <cell r="E1095">
            <v>1999</v>
          </cell>
          <cell r="F1095">
            <v>0.6</v>
          </cell>
          <cell r="G1095">
            <v>4.0999999999999996</v>
          </cell>
          <cell r="H1095">
            <v>2162</v>
          </cell>
        </row>
        <row r="1096">
          <cell r="A1096" t="str">
            <v>B08F47T4X5</v>
          </cell>
          <cell r="B1096" t="str">
            <v>VR 18 Pcs - 3 Different Size Plastic Food Snack Bag Pouch Clip Sealer Large, Medium, Small Plastic Snack Seal Sealing Bag Clips Vacuum Sealer (Set of 18, Multi-Color) (Multicolor)</v>
          </cell>
          <cell r="C1096" t="str">
            <v>Home&amp;Kitchen|Kitchen&amp;HomeAppliances|SmallKitchenAppliances|VacuumSealers</v>
          </cell>
          <cell r="D1096">
            <v>89</v>
          </cell>
          <cell r="E1096">
            <v>89</v>
          </cell>
          <cell r="F1096">
            <v>0</v>
          </cell>
          <cell r="G1096">
            <v>4.2</v>
          </cell>
          <cell r="H1096">
            <v>19621</v>
          </cell>
        </row>
        <row r="1097">
          <cell r="A1097" t="str">
            <v>B01M0505SJ</v>
          </cell>
          <cell r="B1097" t="str">
            <v>Orient Electric Apex-FX 1200mm Ultra High Speed 400 RPM Ceiling Fan (Brown)</v>
          </cell>
          <cell r="C1097" t="str">
            <v>Home&amp;Kitchen|Heating,Cooling&amp;AirQuality|Fans|CeilingFans</v>
          </cell>
          <cell r="D1097">
            <v>1400</v>
          </cell>
          <cell r="E1097">
            <v>2485</v>
          </cell>
          <cell r="F1097">
            <v>0.44</v>
          </cell>
          <cell r="G1097">
            <v>4.0999999999999996</v>
          </cell>
          <cell r="H1097">
            <v>19998</v>
          </cell>
        </row>
        <row r="1098">
          <cell r="A1098" t="str">
            <v>B08D6RCM3Q</v>
          </cell>
          <cell r="B1098" t="str">
            <v>PrettyKrafts Folding Laundry Basket for Clothes with Lid &amp; Handle, Toys Organiser, 75 Litre, (Pack of 1), Mushroom Print</v>
          </cell>
          <cell r="C1098" t="str">
            <v>Home&amp;Kitchen|HomeStorage&amp;Organization|LaundryOrganization|LaundryBaskets</v>
          </cell>
          <cell r="D1098">
            <v>355</v>
          </cell>
          <cell r="E1098">
            <v>899</v>
          </cell>
          <cell r="F1098">
            <v>0.61</v>
          </cell>
          <cell r="G1098">
            <v>4.0999999999999996</v>
          </cell>
          <cell r="H1098">
            <v>1051</v>
          </cell>
        </row>
        <row r="1099">
          <cell r="A1099" t="str">
            <v>B009P2LITG</v>
          </cell>
          <cell r="B1099" t="str">
            <v>Bajaj Majesty RX11 2000 Watts Heat Convector Room Heater (White, ISI Approved)</v>
          </cell>
          <cell r="C1099" t="str">
            <v>Home&amp;Kitchen|Heating,Cooling&amp;AirQuality|RoomHeaters|ElectricHeaters</v>
          </cell>
          <cell r="D1099">
            <v>2169</v>
          </cell>
          <cell r="E1099">
            <v>3279</v>
          </cell>
          <cell r="F1099">
            <v>0.34</v>
          </cell>
          <cell r="G1099">
            <v>4.0999999999999996</v>
          </cell>
          <cell r="H1099">
            <v>1716</v>
          </cell>
        </row>
        <row r="1100">
          <cell r="A1100" t="str">
            <v>B00V9NHDI4</v>
          </cell>
          <cell r="B1100" t="str">
            <v>Eureka Forbes Trendy Zip 1000 Watts powerful suction vacuum cleaner with resuable dust bag &amp; 5 accessories,1 year warrantycompact,light weight &amp; easy to use (Black)</v>
          </cell>
          <cell r="C1100" t="str">
            <v>Home&amp;Kitchen|Kitchen&amp;HomeAppliances|Vacuum,Cleaning&amp;Ironing|Vacuums&amp;FloorCare|Vacuums|CanisterVacuums</v>
          </cell>
          <cell r="D1100">
            <v>2799</v>
          </cell>
          <cell r="E1100">
            <v>3799</v>
          </cell>
          <cell r="F1100">
            <v>0.26</v>
          </cell>
          <cell r="G1100">
            <v>3.9</v>
          </cell>
          <cell r="H1100">
            <v>32931</v>
          </cell>
        </row>
        <row r="1101">
          <cell r="A1101" t="str">
            <v>B07WGPBXY9</v>
          </cell>
          <cell r="B1101" t="str">
            <v>Pigeon by Stovekraft Quartz Electric Kettle (14299) 1.7 Litre with Stainless Steel Body, used for boiling Water, making tea and coffee, instant noodles, soup etc. 1500 Watt (Silver)</v>
          </cell>
          <cell r="C1101" t="str">
            <v>Home&amp;Kitchen|Kitchen&amp;HomeAppliances|SmallKitchenAppliances|Kettles&amp;HotWaterDispensers|ElectricKettles</v>
          </cell>
          <cell r="D1101">
            <v>899</v>
          </cell>
          <cell r="E1101">
            <v>1249</v>
          </cell>
          <cell r="F1101">
            <v>0.28000000000000003</v>
          </cell>
          <cell r="G1101">
            <v>3.9</v>
          </cell>
          <cell r="H1101">
            <v>17424</v>
          </cell>
        </row>
        <row r="1102">
          <cell r="A1102" t="str">
            <v>B00KRCBA6E</v>
          </cell>
          <cell r="B1102" t="str">
            <v>Maharaja Whiteline Lava Neo 1200-Watts Halogen Heater (White and Red)</v>
          </cell>
          <cell r="C1102" t="str">
            <v>Home&amp;Kitchen|Heating,Cooling&amp;AirQuality|RoomHeaters</v>
          </cell>
          <cell r="D1102">
            <v>2499</v>
          </cell>
          <cell r="E1102">
            <v>5000</v>
          </cell>
          <cell r="F1102">
            <v>0.5</v>
          </cell>
          <cell r="G1102">
            <v>3.8</v>
          </cell>
          <cell r="H1102">
            <v>1889</v>
          </cell>
        </row>
        <row r="1103">
          <cell r="A1103" t="str">
            <v>B0B3X2BY3M</v>
          </cell>
          <cell r="B1103" t="str">
            <v>Crompton Gracee 5-L Instant Water Heater (Geyser)</v>
          </cell>
          <cell r="C1103" t="str">
            <v>Home&amp;Kitchen|Heating,Cooling&amp;AirQuality|WaterHeaters&amp;Geysers|InstantWaterHeaters</v>
          </cell>
          <cell r="D1103">
            <v>3599</v>
          </cell>
          <cell r="E1103">
            <v>7299</v>
          </cell>
          <cell r="F1103">
            <v>0.51</v>
          </cell>
          <cell r="G1103">
            <v>4</v>
          </cell>
          <cell r="H1103">
            <v>10324</v>
          </cell>
        </row>
        <row r="1104">
          <cell r="A1104" t="str">
            <v>B00F159RIK</v>
          </cell>
          <cell r="B1104" t="str">
            <v>Bajaj DX-2 600W Dry Iron with Advance Soleplate and Anti-bacterial German Coating Technology, Black</v>
          </cell>
          <cell r="C1104" t="str">
            <v>Home&amp;Kitchen|Kitchen&amp;HomeAppliances|Vacuum,Cleaning&amp;Ironing|Irons,Steamers&amp;Accessories|Irons|DryIrons</v>
          </cell>
          <cell r="D1104">
            <v>499</v>
          </cell>
          <cell r="E1104">
            <v>625</v>
          </cell>
          <cell r="F1104">
            <v>0.2</v>
          </cell>
          <cell r="G1104">
            <v>4.2</v>
          </cell>
          <cell r="H1104">
            <v>5355</v>
          </cell>
        </row>
        <row r="1105">
          <cell r="A1105" t="str">
            <v>B08MV82R99</v>
          </cell>
          <cell r="B1105" t="str">
            <v>Bajaj Waterproof 1500 Watts Immersion Rod Heater</v>
          </cell>
          <cell r="C1105" t="str">
            <v>Home&amp;Kitchen|Heating,Cooling&amp;AirQuality|WaterHeaters&amp;Geysers|ImmersionRods</v>
          </cell>
          <cell r="D1105">
            <v>653</v>
          </cell>
          <cell r="E1105">
            <v>1020</v>
          </cell>
          <cell r="F1105">
            <v>0.36</v>
          </cell>
          <cell r="G1105">
            <v>4.0999999999999996</v>
          </cell>
          <cell r="H1105">
            <v>3366</v>
          </cell>
        </row>
        <row r="1106">
          <cell r="A1106" t="str">
            <v>B09VKWGZD7</v>
          </cell>
          <cell r="B1106" t="str">
            <v>AGARO Supreme High Pressure Washer, 1800 Watts, 120 Bars, 6.5L/Min Flow Rate, 8 Meters Outlet Hose, Portable, for Car,Bike and Home Cleaning Purpose, Black and Orange</v>
          </cell>
          <cell r="C1106" t="str">
            <v>Home&amp;Kitchen|Kitchen&amp;HomeAppliances|Vacuum,Cleaning&amp;Ironing|PressureWashers,Steam&amp;WindowCleaners</v>
          </cell>
          <cell r="D1106">
            <v>4789</v>
          </cell>
          <cell r="E1106">
            <v>8990</v>
          </cell>
          <cell r="F1106">
            <v>0.47</v>
          </cell>
          <cell r="G1106">
            <v>4.3</v>
          </cell>
          <cell r="H1106">
            <v>1017</v>
          </cell>
        </row>
        <row r="1107">
          <cell r="A1107" t="str">
            <v>B009P2LK80</v>
          </cell>
          <cell r="B1107" t="str">
            <v>Bajaj Deluxe 2000 Watts Halogen Room Heater (Steel, ISI Approved), Multicolor</v>
          </cell>
          <cell r="C1107" t="str">
            <v>Home&amp;Kitchen|Heating,Cooling&amp;AirQuality|RoomHeaters|HalogenHeaters</v>
          </cell>
          <cell r="D1107">
            <v>1409</v>
          </cell>
          <cell r="E1107">
            <v>1639</v>
          </cell>
          <cell r="F1107">
            <v>0.14000000000000001</v>
          </cell>
          <cell r="G1107">
            <v>3.7</v>
          </cell>
          <cell r="H1107">
            <v>787</v>
          </cell>
        </row>
        <row r="1108">
          <cell r="A1108" t="str">
            <v>B00A7PLVU6</v>
          </cell>
          <cell r="B1108" t="str">
            <v>Orpat HHB-100E WOB 250-Watt Hand Blender (White)</v>
          </cell>
          <cell r="C1108" t="str">
            <v>Home&amp;Kitchen|Kitchen&amp;HomeAppliances|SmallKitchenAppliances|HandBlenders</v>
          </cell>
          <cell r="D1108">
            <v>753</v>
          </cell>
          <cell r="E1108">
            <v>899</v>
          </cell>
          <cell r="F1108">
            <v>0.16</v>
          </cell>
          <cell r="G1108">
            <v>4.2</v>
          </cell>
          <cell r="H1108">
            <v>18462</v>
          </cell>
        </row>
        <row r="1109">
          <cell r="A1109" t="str">
            <v>B0B25DJ352</v>
          </cell>
          <cell r="B1109" t="str">
            <v>GILTON Egg Boiler Electric Automatic Off 7 Egg Poacher for Steaming, Cooking Also Boiling and Frying, Multi Color</v>
          </cell>
          <cell r="C1109" t="str">
            <v>Home&amp;Kitchen|Kitchen&amp;HomeAppliances|SmallKitchenAppliances|EggBoilers</v>
          </cell>
          <cell r="D1109">
            <v>353</v>
          </cell>
          <cell r="E1109">
            <v>1199</v>
          </cell>
          <cell r="F1109">
            <v>0.71</v>
          </cell>
          <cell r="G1109">
            <v>4.3</v>
          </cell>
          <cell r="H1109">
            <v>629</v>
          </cell>
        </row>
        <row r="1110">
          <cell r="A1110" t="str">
            <v>B013B2WGT6</v>
          </cell>
          <cell r="B1110" t="str">
            <v>HealthSense Chef-Mate KS 33 Digital Kitchen Weighing Scale &amp; Food Weight Machine for Health, Fitness, Home Baking &amp; Cooking with Free Bowl, 1 Year Warranty &amp; Batteries Included</v>
          </cell>
          <cell r="C1110" t="str">
            <v>Home&amp;Kitchen|Kitchen&amp;HomeAppliances|SmallKitchenAppliances|DigitalKitchenScales</v>
          </cell>
          <cell r="D1110">
            <v>1099</v>
          </cell>
          <cell r="E1110">
            <v>1899</v>
          </cell>
          <cell r="F1110">
            <v>0.42</v>
          </cell>
          <cell r="G1110">
            <v>4.3</v>
          </cell>
          <cell r="H1110">
            <v>15276</v>
          </cell>
        </row>
        <row r="1111">
          <cell r="A1111" t="str">
            <v>B097RJ867P</v>
          </cell>
          <cell r="B1111" t="str">
            <v>PHILIPS Digital Air Fryer HD9252/90 with Touch Panel, uses up to 90% less fat, 7 Pre-set Menu, 1400W, 4.1 Liter, with Rapid Air Technology (Black), Large</v>
          </cell>
          <cell r="C1111" t="str">
            <v>Home&amp;Kitchen|Kitchen&amp;HomeAppliances|SmallKitchenAppliances|DeepFatFryers|AirFryers</v>
          </cell>
          <cell r="D1111">
            <v>8799</v>
          </cell>
          <cell r="E1111">
            <v>11595</v>
          </cell>
          <cell r="F1111">
            <v>0.24</v>
          </cell>
          <cell r="G1111">
            <v>4.4000000000000004</v>
          </cell>
          <cell r="H1111">
            <v>2981</v>
          </cell>
        </row>
        <row r="1112">
          <cell r="A1112" t="str">
            <v>B091V8HK8Z</v>
          </cell>
          <cell r="B1112" t="str">
            <v>Milton Go Electro 2.0 Stainless Steel Electric Kettle, 1 Piece, 2 Litres, Silver | Power Indicator | 1500 Watts | Auto Cut-off | Detachable 360 Degree Connector | Boiler for Water</v>
          </cell>
          <cell r="C1112" t="str">
            <v>Home&amp;Kitchen|Kitchen&amp;HomeAppliances|SmallKitchenAppliances|Kettles&amp;HotWaterDispensers|ElectricKettles</v>
          </cell>
          <cell r="D1112">
            <v>1345</v>
          </cell>
          <cell r="E1112">
            <v>1750</v>
          </cell>
          <cell r="F1112">
            <v>0.23</v>
          </cell>
          <cell r="G1112">
            <v>3.8</v>
          </cell>
          <cell r="H1112">
            <v>2466</v>
          </cell>
        </row>
        <row r="1113">
          <cell r="A1113" t="str">
            <v>B071VNHMX2</v>
          </cell>
          <cell r="B1113" t="str">
            <v>Philips Daily Collection HD2582/00 830-Watt 2-Slice Pop-up Toaster (White)</v>
          </cell>
          <cell r="C1113" t="str">
            <v>Home&amp;Kitchen|Kitchen&amp;HomeAppliances|SmallKitchenAppliances|Pop-upToasters</v>
          </cell>
          <cell r="D1113">
            <v>2095</v>
          </cell>
          <cell r="E1113">
            <v>2095</v>
          </cell>
          <cell r="F1113">
            <v>0</v>
          </cell>
          <cell r="G1113">
            <v>4.5</v>
          </cell>
          <cell r="H1113">
            <v>7949</v>
          </cell>
        </row>
        <row r="1114">
          <cell r="A1114" t="str">
            <v>B08MVSGXMY</v>
          </cell>
          <cell r="B1114" t="str">
            <v>Crompton Insta Comfy 800 Watt Room Heater with 2 Heat Settings(Grey Blue)</v>
          </cell>
          <cell r="C1114" t="str">
            <v>Home&amp;Kitchen|Heating,Cooling&amp;AirQuality|RoomHeaters|ElectricHeaters</v>
          </cell>
          <cell r="D1114">
            <v>1498</v>
          </cell>
          <cell r="E1114">
            <v>2300</v>
          </cell>
          <cell r="F1114">
            <v>0.35</v>
          </cell>
          <cell r="G1114">
            <v>3.8</v>
          </cell>
          <cell r="H1114">
            <v>95</v>
          </cell>
        </row>
        <row r="1115">
          <cell r="A1115" t="str">
            <v>B00H0B29DI</v>
          </cell>
          <cell r="B1115" t="str">
            <v>USHA Heat Convector 812 T 2000-Watt with Instant Heating Feature (Black)</v>
          </cell>
          <cell r="C1115" t="str">
            <v>Home&amp;Kitchen|Heating,Cooling&amp;AirQuality|RoomHeaters|HeatConvectors</v>
          </cell>
          <cell r="D1115">
            <v>2199</v>
          </cell>
          <cell r="E1115">
            <v>2990</v>
          </cell>
          <cell r="F1115">
            <v>0.26</v>
          </cell>
          <cell r="G1115">
            <v>3.8</v>
          </cell>
          <cell r="H1115">
            <v>1558</v>
          </cell>
        </row>
        <row r="1116">
          <cell r="A1116" t="str">
            <v>B01GZSQJPA</v>
          </cell>
          <cell r="B1116" t="str">
            <v>Philips HL7756/00 Mixer Grinder, 750W, 3 Jars (Black)</v>
          </cell>
          <cell r="C1116" t="str">
            <v>Home&amp;Kitchen|Kitchen&amp;HomeAppliances|SmallKitchenAppliances|MixerGrinders</v>
          </cell>
          <cell r="D1116">
            <v>3699</v>
          </cell>
          <cell r="E1116">
            <v>4295</v>
          </cell>
          <cell r="F1116">
            <v>0.14000000000000001</v>
          </cell>
          <cell r="G1116">
            <v>4.0999999999999996</v>
          </cell>
          <cell r="H1116">
            <v>26543</v>
          </cell>
        </row>
        <row r="1117">
          <cell r="A1117" t="str">
            <v>B08VGFX2B6</v>
          </cell>
          <cell r="B1117" t="str">
            <v>Kuber Industries Waterproof Round Non Wovan Laundry Bag/Hamper|Metalic Printed With Handles|Foldable Bin &amp; 45 Liter Capicity|Size 37 x 37 x 49, Pack of 1 (Beige &amp; Brown)-KUBMART11450</v>
          </cell>
          <cell r="C1117" t="str">
            <v>Home&amp;Kitchen|HomeStorage&amp;Organization|LaundryOrganization|LaundryBaskets</v>
          </cell>
          <cell r="D1117">
            <v>177</v>
          </cell>
          <cell r="E1117">
            <v>199</v>
          </cell>
          <cell r="F1117">
            <v>0.11</v>
          </cell>
          <cell r="G1117">
            <v>4.0999999999999996</v>
          </cell>
          <cell r="H1117">
            <v>3688</v>
          </cell>
        </row>
        <row r="1118">
          <cell r="A1118" t="str">
            <v>B09GYBZPHF</v>
          </cell>
          <cell r="B1118" t="str">
            <v>Lifelong LLMG93 500 Watt Duos Mixer Grinder, 2 Stainless Steel Jar (Liquidizing and Chutney Jar)| ABS Body, Stainless Steel Blades, 3 Speed Options with Whip (1 Year Warranty, Black)</v>
          </cell>
          <cell r="C1118" t="str">
            <v>Home&amp;Kitchen|Kitchen&amp;HomeAppliances|SmallKitchenAppliances|MixerGrinders</v>
          </cell>
          <cell r="D1118">
            <v>1149</v>
          </cell>
          <cell r="E1118">
            <v>2499</v>
          </cell>
          <cell r="F1118">
            <v>0.54</v>
          </cell>
          <cell r="G1118">
            <v>3.8</v>
          </cell>
          <cell r="H1118">
            <v>4383</v>
          </cell>
        </row>
        <row r="1119">
          <cell r="A1119" t="str">
            <v>B0B4KPCBSH</v>
          </cell>
          <cell r="B1119" t="str">
            <v>IKEA Frother for Milk</v>
          </cell>
          <cell r="C1119" t="str">
            <v>Home&amp;Kitchen|Kitchen&amp;HomeAppliances|Coffee,Tea&amp;Espresso|CoffeeGrinders|ElectricGrinders</v>
          </cell>
          <cell r="D1119">
            <v>244</v>
          </cell>
          <cell r="E1119">
            <v>499</v>
          </cell>
          <cell r="F1119">
            <v>0.51</v>
          </cell>
          <cell r="G1119">
            <v>3.3</v>
          </cell>
          <cell r="H1119">
            <v>478</v>
          </cell>
        </row>
        <row r="1120">
          <cell r="A1120" t="str">
            <v>B09CGLY5CX</v>
          </cell>
          <cell r="B1120" t="str">
            <v>Crompton Insta Comfort Heater 2000 Watts Heat Convector with Adjustable Thermostats, Hybrid Cyan, Standard (‚ÄéACGRH- INSTACOMFORT)</v>
          </cell>
          <cell r="C1120" t="str">
            <v>Home&amp;Kitchen|Heating,Cooling&amp;AirQuality|RoomHeaters|ElectricHeaters</v>
          </cell>
          <cell r="D1120">
            <v>1959</v>
          </cell>
          <cell r="E1120">
            <v>2400</v>
          </cell>
          <cell r="F1120">
            <v>0.18</v>
          </cell>
          <cell r="G1120">
            <v>4</v>
          </cell>
          <cell r="H1120">
            <v>237</v>
          </cell>
        </row>
        <row r="1121">
          <cell r="A1121" t="str">
            <v>B09JN37WBX</v>
          </cell>
          <cell r="B1121" t="str">
            <v>Lint Remover Woolen Clothes Lint Extractor Battery Lint Removing Machine Bhur Remover</v>
          </cell>
          <cell r="C1121" t="str">
            <v>Home&amp;Kitchen|Kitchen&amp;HomeAppliances|Vacuum,Cleaning&amp;Ironing|Irons,Steamers&amp;Accessories|LintShavers</v>
          </cell>
          <cell r="D1121">
            <v>319</v>
          </cell>
          <cell r="E1121">
            <v>749</v>
          </cell>
          <cell r="F1121">
            <v>0.56999999999999995</v>
          </cell>
          <cell r="G1121">
            <v>4.5999999999999996</v>
          </cell>
          <cell r="H1121">
            <v>124</v>
          </cell>
        </row>
        <row r="1122">
          <cell r="A1122" t="str">
            <v>B01I1LDZGA</v>
          </cell>
          <cell r="B1122" t="str">
            <v>Pigeon Kessel Multipurpose Kettle (12173) 1.2 litres with Stainless Steel Body, used for boiling Water and milk, Tea, Coffee, Oats, Noodles, Soup etc. 600 Watt (Black &amp; Silver)</v>
          </cell>
          <cell r="C1122" t="str">
            <v>Home&amp;Kitchen|Kitchen&amp;HomeAppliances|SmallKitchenAppliances|Kettles&amp;HotWaterDispensers|ElectricKettles</v>
          </cell>
          <cell r="D1122">
            <v>1499</v>
          </cell>
          <cell r="E1122">
            <v>1775</v>
          </cell>
          <cell r="F1122">
            <v>0.16</v>
          </cell>
          <cell r="G1122">
            <v>3.9</v>
          </cell>
          <cell r="H1122">
            <v>14667</v>
          </cell>
        </row>
        <row r="1123">
          <cell r="A1123" t="str">
            <v>B0BN2576GQ</v>
          </cell>
          <cell r="B1123" t="str">
            <v>C (DEVICE) Lint Remover for Woolen Clothes, Electric Lint Remover, Best Lint Shaver for Clothes Pack of 1</v>
          </cell>
          <cell r="C1123" t="str">
            <v>Home&amp;Kitchen|Kitchen&amp;HomeAppliances|Vacuum,Cleaning&amp;Ironing|Irons,Steamers&amp;Accessories|LintShavers</v>
          </cell>
          <cell r="D1123">
            <v>469</v>
          </cell>
          <cell r="E1123">
            <v>1599</v>
          </cell>
          <cell r="F1123">
            <v>0.71</v>
          </cell>
          <cell r="G1123">
            <v>3.7</v>
          </cell>
          <cell r="H1123">
            <v>6</v>
          </cell>
        </row>
        <row r="1124">
          <cell r="A1124" t="str">
            <v>B06XPYRWV5</v>
          </cell>
          <cell r="B1124" t="str">
            <v>Pigeon by Stovekraft 2 Slice Auto Pop up Toaster. A Smart Bread Toaster for Your Home (750 Watt) (black)</v>
          </cell>
          <cell r="C1124" t="str">
            <v>Home&amp;Kitchen|Kitchen&amp;HomeAppliances|SmallKitchenAppliances|Pop-upToasters</v>
          </cell>
          <cell r="D1124">
            <v>1099</v>
          </cell>
          <cell r="E1124">
            <v>1795</v>
          </cell>
          <cell r="F1124">
            <v>0.39</v>
          </cell>
          <cell r="G1124">
            <v>4.2</v>
          </cell>
          <cell r="H1124">
            <v>4244</v>
          </cell>
        </row>
        <row r="1125">
          <cell r="A1125" t="str">
            <v>B01N1XVVLC</v>
          </cell>
          <cell r="B1125" t="str">
            <v>Bajaj OFR Room Heater, 13 Fin 2900 Watts Oil Filled Room Heater with 400W PTC Ceramic Fan Heater, ISI Approved (Majesty 13F Plus Black)</v>
          </cell>
          <cell r="C1125" t="str">
            <v>Home&amp;Kitchen|Heating,Cooling&amp;AirQuality|RoomHeaters|FanHeaters</v>
          </cell>
          <cell r="D1125">
            <v>9590</v>
          </cell>
          <cell r="E1125">
            <v>15999</v>
          </cell>
          <cell r="F1125">
            <v>0.4</v>
          </cell>
          <cell r="G1125">
            <v>4.0999999999999996</v>
          </cell>
          <cell r="H1125">
            <v>1017</v>
          </cell>
        </row>
        <row r="1126">
          <cell r="A1126" t="str">
            <v>B00O2R38C4</v>
          </cell>
          <cell r="B1126" t="str">
            <v>Luminous Vento Deluxe 150 mm Exhaust Fan for Kitchen, Bathroom with Strong Air Suction, Rust Proof Body and Dust Protection Shutters (2-Year Warranty, White)</v>
          </cell>
          <cell r="C1126" t="str">
            <v>Home&amp;Kitchen|Heating,Cooling&amp;AirQuality|Fans|ExhaustFans</v>
          </cell>
          <cell r="D1126">
            <v>999</v>
          </cell>
          <cell r="E1126">
            <v>1490</v>
          </cell>
          <cell r="F1126">
            <v>0.33</v>
          </cell>
          <cell r="G1126">
            <v>4.0999999999999996</v>
          </cell>
          <cell r="H1126">
            <v>12999</v>
          </cell>
        </row>
        <row r="1127">
          <cell r="A1127" t="str">
            <v>B0B2CZTCL2</v>
          </cell>
          <cell r="B1127" t="str">
            <v>Wipro Vesta 1.8 litre Cool touch electric Kettle with Auto cut off | Double Layer outer body | Triple Protection - Dry Boil, Steam &amp; Over Heat |Stainless Steel Inner Body | (Black, 1500 Watt)</v>
          </cell>
          <cell r="C1127" t="str">
            <v>Home&amp;Kitchen|Kitchen&amp;HomeAppliances|SmallKitchenAppliances|Kettles&amp;HotWaterDispensers|Kettle&amp;ToasterSets</v>
          </cell>
          <cell r="D1127">
            <v>1299</v>
          </cell>
          <cell r="E1127">
            <v>1999</v>
          </cell>
          <cell r="F1127">
            <v>0.35</v>
          </cell>
          <cell r="G1127">
            <v>3.8</v>
          </cell>
          <cell r="H1127">
            <v>311</v>
          </cell>
        </row>
        <row r="1128">
          <cell r="A1128" t="str">
            <v>B00PVT30YI</v>
          </cell>
          <cell r="B1128" t="str">
            <v>Kitchen Mart Stainless Steel South Indian Filter Coffee Drip Maker, Madras Kappi, Drip Decotion Maker160ml (2 Cup)</v>
          </cell>
          <cell r="C1128" t="str">
            <v>Home&amp;Kitchen|Kitchen&amp;HomeAppliances|Coffee,Tea&amp;Espresso|DripCoffeeMachines</v>
          </cell>
          <cell r="D1128">
            <v>292</v>
          </cell>
          <cell r="E1128">
            <v>499</v>
          </cell>
          <cell r="F1128">
            <v>0.41</v>
          </cell>
          <cell r="G1128">
            <v>4.0999999999999996</v>
          </cell>
          <cell r="H1128">
            <v>4238</v>
          </cell>
        </row>
        <row r="1129">
          <cell r="A1129" t="str">
            <v>B00SH18114</v>
          </cell>
          <cell r="B1129" t="str">
            <v>Ikea 903.391.72 Polypropylene Plastic Solid Bevara Sealing Clip (Multicolour) - 30 Pack, Adjustable</v>
          </cell>
          <cell r="C1129" t="str">
            <v>Home&amp;Kitchen|Kitchen&amp;HomeAppliances|SmallKitchenAppliances|VacuumSealers</v>
          </cell>
          <cell r="D1129">
            <v>160</v>
          </cell>
          <cell r="E1129">
            <v>299</v>
          </cell>
          <cell r="F1129">
            <v>0.46</v>
          </cell>
          <cell r="G1129">
            <v>4.5999999999999996</v>
          </cell>
          <cell r="H1129">
            <v>2781</v>
          </cell>
        </row>
        <row r="1130">
          <cell r="A1130" t="str">
            <v>B00E9G8KOY</v>
          </cell>
          <cell r="B1130" t="str">
            <v>HUL Pureit Germkill kit for Classic 23 L water purifier - 1500 L Capacity</v>
          </cell>
          <cell r="C1130" t="str">
            <v>Home&amp;Kitchen|Kitchen&amp;HomeAppliances|WaterPurifiers&amp;Accessories|WaterPurifierAccessories</v>
          </cell>
          <cell r="D1130">
            <v>600</v>
          </cell>
          <cell r="E1130">
            <v>600</v>
          </cell>
          <cell r="F1130">
            <v>0</v>
          </cell>
          <cell r="G1130">
            <v>4.0999999999999996</v>
          </cell>
          <cell r="H1130">
            <v>10907</v>
          </cell>
        </row>
        <row r="1131">
          <cell r="A1131" t="str">
            <v>B00H3H03Q4</v>
          </cell>
          <cell r="B1131" t="str">
            <v>HUL Pureit Germkill kit for Classic 23 L water purifier - 3000 L Capacity</v>
          </cell>
          <cell r="C1131" t="str">
            <v>Home&amp;Kitchen|Kitchen&amp;HomeAppliances|WaterPurifiers&amp;Accessories|WaterCartridges</v>
          </cell>
          <cell r="D1131">
            <v>1130</v>
          </cell>
          <cell r="E1131">
            <v>1130</v>
          </cell>
          <cell r="F1131">
            <v>0</v>
          </cell>
          <cell r="G1131">
            <v>4.2</v>
          </cell>
          <cell r="H1131">
            <v>13250</v>
          </cell>
        </row>
        <row r="1132">
          <cell r="A1132" t="str">
            <v>B0756K5DYZ</v>
          </cell>
          <cell r="B1132" t="str">
            <v>Prestige Iris 750 Watt Mixer Grinder with 3 Stainless Steel Jar + 1 Juicer Jar (White and Blue)</v>
          </cell>
          <cell r="C1132" t="str">
            <v>Home&amp;Kitchen|Kitchen&amp;HomeAppliances|SmallKitchenAppliances|MixerGrinders</v>
          </cell>
          <cell r="D1132">
            <v>3249</v>
          </cell>
          <cell r="E1132">
            <v>6295</v>
          </cell>
          <cell r="F1132">
            <v>0.48</v>
          </cell>
          <cell r="G1132">
            <v>3.9</v>
          </cell>
          <cell r="H1132">
            <v>43070</v>
          </cell>
        </row>
        <row r="1133">
          <cell r="A1133" t="str">
            <v>B0188KPKB2</v>
          </cell>
          <cell r="B1133" t="str">
            <v>Preethi Blue Leaf Diamond MG-214 mixer grinder 750 watt (Blue/White), 3 jars &amp; Flexi Lid, FBT motor with 2yr Guarantee &amp; Lifelong Free Service</v>
          </cell>
          <cell r="C1133" t="str">
            <v>Home&amp;Kitchen|Kitchen&amp;HomeAppliances|SmallKitchenAppliances|MixerGrinders</v>
          </cell>
          <cell r="D1133">
            <v>3599</v>
          </cell>
          <cell r="E1133">
            <v>9455</v>
          </cell>
          <cell r="F1133">
            <v>0.62</v>
          </cell>
          <cell r="G1133">
            <v>4.0999999999999996</v>
          </cell>
          <cell r="H1133">
            <v>11828</v>
          </cell>
        </row>
        <row r="1134">
          <cell r="A1134" t="str">
            <v>B091KNVNS9</v>
          </cell>
          <cell r="B1134" t="str">
            <v>Themisto 350 Watts Egg Boiler-Blue</v>
          </cell>
          <cell r="C1134" t="str">
            <v>Home&amp;Kitchen|Kitchen&amp;HomeAppliances|SmallKitchenAppliances|EggBoilers</v>
          </cell>
          <cell r="D1134">
            <v>368</v>
          </cell>
          <cell r="E1134">
            <v>699</v>
          </cell>
          <cell r="F1134">
            <v>0.47</v>
          </cell>
          <cell r="G1134">
            <v>4.0999999999999996</v>
          </cell>
          <cell r="H1134">
            <v>1240</v>
          </cell>
        </row>
        <row r="1135">
          <cell r="A1135" t="str">
            <v>B075JJ5NQC</v>
          </cell>
          <cell r="B1135" t="str">
            <v>Butterfly Smart Mixer Grinder, 750W, 4 Jars (Grey)</v>
          </cell>
          <cell r="C1135" t="str">
            <v>Home&amp;Kitchen|Kitchen&amp;HomeAppliances|SmallKitchenAppliances|MixerGrinders</v>
          </cell>
          <cell r="D1135">
            <v>3199</v>
          </cell>
          <cell r="E1135">
            <v>4999</v>
          </cell>
          <cell r="F1135">
            <v>0.36</v>
          </cell>
          <cell r="G1135">
            <v>4</v>
          </cell>
          <cell r="H1135">
            <v>20869</v>
          </cell>
        </row>
        <row r="1136">
          <cell r="A1136" t="str">
            <v>B0B5KZ3C53</v>
          </cell>
          <cell r="B1136" t="str">
            <v>KENT Smart Multi Cooker Cum Kettle 1.2 Liter 800 Watts, Electric Cooker with Steamer &amp; Boiler for Idlis, Instant Noodles, Momos, Eggs, &amp; Steam Vegetables, Inner Stainless Steel &amp; Cool Touch Outer Body</v>
          </cell>
          <cell r="C1136" t="str">
            <v>Home&amp;Kitchen|Kitchen&amp;HomeAppliances|SmallKitchenAppliances|Rice&amp;PastaCookers</v>
          </cell>
          <cell r="D1136">
            <v>1599</v>
          </cell>
          <cell r="E1136">
            <v>2900</v>
          </cell>
          <cell r="F1136">
            <v>0.45</v>
          </cell>
          <cell r="G1136">
            <v>3.7</v>
          </cell>
          <cell r="H1136">
            <v>441</v>
          </cell>
        </row>
        <row r="1137">
          <cell r="A1137" t="str">
            <v>B09NTHQRW3</v>
          </cell>
          <cell r="B1137" t="str">
            <v>InstaCuppa Portable Blender for Smoothie, Milk Shakes, Crushing Ice and Juices, USB Rechargeable Personal Blender Machine for Kitchen with 2000 mAh Rechargeable Battery, 150 Watt Motor, 400 ML</v>
          </cell>
          <cell r="C1137" t="str">
            <v>Home&amp;Kitchen|Kitchen&amp;HomeAppliances|SmallKitchenAppliances|HandBlenders</v>
          </cell>
          <cell r="D1137">
            <v>1999</v>
          </cell>
          <cell r="E1137">
            <v>2499</v>
          </cell>
          <cell r="F1137">
            <v>0.2</v>
          </cell>
          <cell r="G1137">
            <v>4.0999999999999996</v>
          </cell>
          <cell r="H1137">
            <v>1034</v>
          </cell>
        </row>
        <row r="1138">
          <cell r="A1138" t="str">
            <v>B008YW3CYM</v>
          </cell>
          <cell r="B1138" t="str">
            <v>USHA EI 1602 1000 W Lightweight Dry Iron with Non-Stick Soleplate (Multi-colour)</v>
          </cell>
          <cell r="C1138" t="str">
            <v>Home&amp;Kitchen|Kitchen&amp;HomeAppliances|Vacuum,Cleaning&amp;Ironing|Irons,Steamers&amp;Accessories|Irons|DryIrons</v>
          </cell>
          <cell r="D1138">
            <v>616</v>
          </cell>
          <cell r="E1138">
            <v>1190</v>
          </cell>
          <cell r="F1138">
            <v>0.48</v>
          </cell>
          <cell r="G1138">
            <v>4.0999999999999996</v>
          </cell>
          <cell r="H1138">
            <v>37126</v>
          </cell>
        </row>
        <row r="1139">
          <cell r="A1139" t="str">
            <v>B07QHHCB27</v>
          </cell>
          <cell r="B1139" t="str">
            <v>KENT 16044 Hand Blender Stainless Steel 400 W | Variable Speed Control | Easy to Clean and Store | Low Noise Operation</v>
          </cell>
          <cell r="C1139" t="str">
            <v>Home&amp;Kitchen|Kitchen&amp;HomeAppliances|SmallKitchenAppliances|HandBlenders</v>
          </cell>
          <cell r="D1139">
            <v>1499</v>
          </cell>
          <cell r="E1139">
            <v>2100</v>
          </cell>
          <cell r="F1139">
            <v>0.28999999999999998</v>
          </cell>
          <cell r="G1139">
            <v>4.0999999999999996</v>
          </cell>
          <cell r="H1139">
            <v>6355</v>
          </cell>
        </row>
        <row r="1140">
          <cell r="A1140" t="str">
            <v>B0BMFD94VD</v>
          </cell>
          <cell r="B1140" t="str">
            <v>White Feather Portable Heat Sealer Mini Sealing Machine for Food Storage Vacuum Bag, Chip, Plastic, Snack Bags, Package Home Closer Storage Tool (Multicolor) Random Colour</v>
          </cell>
          <cell r="C1140" t="str">
            <v>Home&amp;Kitchen|Kitchen&amp;HomeAppliances|SmallKitchenAppliances|VacuumSealers</v>
          </cell>
          <cell r="D1140">
            <v>199</v>
          </cell>
          <cell r="E1140">
            <v>499</v>
          </cell>
          <cell r="F1140">
            <v>0.6</v>
          </cell>
          <cell r="G1140">
            <v>3.3</v>
          </cell>
          <cell r="H1140">
            <v>12</v>
          </cell>
        </row>
        <row r="1141">
          <cell r="A1141" t="str">
            <v>B00HZIOGXW</v>
          </cell>
          <cell r="B1141" t="str">
            <v>Crompton IHL 152 1500-Watt Immersion Water Heater with Copper Heating Element (Black)</v>
          </cell>
          <cell r="C1141" t="str">
            <v>Home&amp;Kitchen|Heating,Cooling&amp;AirQuality|WaterHeaters&amp;Geysers|ImmersionRods</v>
          </cell>
          <cell r="D1141">
            <v>610</v>
          </cell>
          <cell r="E1141">
            <v>825</v>
          </cell>
          <cell r="F1141">
            <v>0.26</v>
          </cell>
          <cell r="G1141">
            <v>4.0999999999999996</v>
          </cell>
          <cell r="H1141">
            <v>13165</v>
          </cell>
        </row>
        <row r="1142">
          <cell r="A1142" t="str">
            <v>B09CKSYBLR</v>
          </cell>
          <cell r="B1142" t="str">
            <v>InstaCuppa Rechargeable Mini Electric Chopper - Stainless Steel Blades, One Touch Operation, for Mincing Garlic, Ginger, Onion, Vegetable, Meat, Nuts, (White, 250 ML, Pack of 1, 45 Watts)</v>
          </cell>
          <cell r="C1142" t="str">
            <v>Home&amp;Kitchen|Kitchen&amp;HomeAppliances|SmallKitchenAppliances|MiniFoodProcessors&amp;Choppers</v>
          </cell>
          <cell r="D1142">
            <v>999</v>
          </cell>
          <cell r="E1142">
            <v>1499</v>
          </cell>
          <cell r="F1142">
            <v>0.33</v>
          </cell>
          <cell r="G1142">
            <v>4.0999999999999996</v>
          </cell>
          <cell r="H1142">
            <v>1646</v>
          </cell>
        </row>
        <row r="1143">
          <cell r="A1143" t="str">
            <v>B072J83V9W</v>
          </cell>
          <cell r="B1143" t="str">
            <v>Philips PowerPro FC9352/01 Compact Bagless Vacuum Cleaner (Blue)</v>
          </cell>
          <cell r="C1143" t="str">
            <v>Home&amp;Kitchen|Kitchen&amp;HomeAppliances|Vacuum,Cleaning&amp;Ironing|Vacuums&amp;FloorCare|Vacuums|CanisterVacuums</v>
          </cell>
          <cell r="D1143">
            <v>8999</v>
          </cell>
          <cell r="E1143">
            <v>9995</v>
          </cell>
          <cell r="F1143">
            <v>0.1</v>
          </cell>
          <cell r="G1143">
            <v>4.4000000000000004</v>
          </cell>
          <cell r="H1143">
            <v>17994</v>
          </cell>
        </row>
        <row r="1144">
          <cell r="A1144" t="str">
            <v>B09MTLG4TP</v>
          </cell>
          <cell r="B1144" t="str">
            <v>SAIELLIN Electric Lint Remover for Clothes Fabric Shaver Lint Shaver for Woolen Clothes Blanket Jackets Stainless Steel Blades, Clothes and Furniture Lint Roller for Fabrics Portable Lint Shavers (White Orange)</v>
          </cell>
          <cell r="C1144" t="str">
            <v>Home&amp;Kitchen|Kitchen&amp;HomeAppliances|Vacuum,Cleaning&amp;Ironing|Irons,Steamers&amp;Accessories|LintShavers</v>
          </cell>
          <cell r="D1144">
            <v>453</v>
          </cell>
          <cell r="E1144">
            <v>999</v>
          </cell>
          <cell r="F1144">
            <v>0.55000000000000004</v>
          </cell>
          <cell r="G1144">
            <v>4.3</v>
          </cell>
          <cell r="H1144">
            <v>610</v>
          </cell>
        </row>
        <row r="1145">
          <cell r="A1145" t="str">
            <v>B097XJQZ8H</v>
          </cell>
          <cell r="B1145" t="str">
            <v>Cookwell Bullet Mixer Grinder (5 Jars, 3 Blades, Silver)</v>
          </cell>
          <cell r="C1145" t="str">
            <v>Home&amp;Kitchen|Kitchen&amp;HomeAppliances|SmallKitchenAppliances|MixerGrinders</v>
          </cell>
          <cell r="D1145">
            <v>2464</v>
          </cell>
          <cell r="E1145">
            <v>6000</v>
          </cell>
          <cell r="F1145">
            <v>0.59</v>
          </cell>
          <cell r="G1145">
            <v>4.0999999999999996</v>
          </cell>
          <cell r="H1145">
            <v>8866</v>
          </cell>
        </row>
        <row r="1146">
          <cell r="A1146" t="str">
            <v>B00935MD1C</v>
          </cell>
          <cell r="B1146" t="str">
            <v>Prestige PRWO 1.8-2 700-Watts Delight Electric Rice Cooker with 2 Aluminium Cooking Pans - 1.8 Liters, White</v>
          </cell>
          <cell r="C1146" t="str">
            <v>Home&amp;Kitchen|Kitchen&amp;HomeAppliances|SmallKitchenAppliances|Rice&amp;PastaCookers</v>
          </cell>
          <cell r="D1146">
            <v>2719</v>
          </cell>
          <cell r="E1146">
            <v>3945</v>
          </cell>
          <cell r="F1146">
            <v>0.31</v>
          </cell>
          <cell r="G1146">
            <v>3.7</v>
          </cell>
          <cell r="H1146">
            <v>13406</v>
          </cell>
        </row>
        <row r="1147">
          <cell r="A1147" t="str">
            <v>B0BR4F878Q</v>
          </cell>
          <cell r="B1147" t="str">
            <v>Swiffer Instant Electric Water Heater Faucet Tap Home-Kitchen Instantaneous Water Heater Tank less for Tap, LED Electric Head Water Heaters Tail Gallon Comfort(3000W) ((Pack of 1))</v>
          </cell>
          <cell r="C1147" t="str">
            <v>Home&amp;Kitchen|Heating,Cooling&amp;AirQuality|WaterHeaters&amp;Geysers|InstantWaterHeaters</v>
          </cell>
          <cell r="D1147">
            <v>1439</v>
          </cell>
          <cell r="E1147">
            <v>1999</v>
          </cell>
          <cell r="F1147">
            <v>0.28000000000000003</v>
          </cell>
          <cell r="G1147">
            <v>4.8</v>
          </cell>
          <cell r="H1147">
            <v>53803</v>
          </cell>
        </row>
        <row r="1148">
          <cell r="A1148" t="str">
            <v>B0B3G5XZN5</v>
          </cell>
          <cell r="B1148" t="str">
            <v>InstaCuppa Portable Blender for Smoothie, Milk Shakes, Crushing Ice and Juices, USB Rechargeable Personal Blender Machine for Kitchen with 4000 mAh Rechargeable Battery, 230 Watt Motor, 500 ML</v>
          </cell>
          <cell r="C1148" t="str">
            <v>Home&amp;Kitchen|Kitchen&amp;HomeAppliances|SmallKitchenAppliances|HandBlenders</v>
          </cell>
          <cell r="D1148">
            <v>2799</v>
          </cell>
          <cell r="E1148">
            <v>3499</v>
          </cell>
          <cell r="F1148">
            <v>0.2</v>
          </cell>
          <cell r="G1148">
            <v>4.5</v>
          </cell>
          <cell r="H1148">
            <v>546</v>
          </cell>
        </row>
        <row r="1149">
          <cell r="A1149" t="str">
            <v>B07WKB69RS</v>
          </cell>
          <cell r="B1149" t="str">
            <v>Lifelong LLWH106 Flash 3 Litres Instant Water Heater for Home Use, 8 Bar Pressure,Power On/Off Indicator and Advanced Safety, (3000W, ISI Certified, 2 Years Warranty)</v>
          </cell>
          <cell r="C1149" t="str">
            <v>Home&amp;Kitchen|Heating,Cooling&amp;AirQuality|WaterHeaters&amp;Geysers|InstantWaterHeaters</v>
          </cell>
          <cell r="D1149">
            <v>2088</v>
          </cell>
          <cell r="E1149">
            <v>5550</v>
          </cell>
          <cell r="F1149">
            <v>0.62</v>
          </cell>
          <cell r="G1149">
            <v>4</v>
          </cell>
          <cell r="H1149">
            <v>5292</v>
          </cell>
        </row>
        <row r="1150">
          <cell r="A1150" t="str">
            <v>B09DL9978Y</v>
          </cell>
          <cell r="B1150" t="str">
            <v>Hindware Atlantic Compacto 3 Litre Instant water heater with Stainless Steel Tank, Robust Construction, Pressure Relief Valve And I-thermostat Feature (White And Grey)</v>
          </cell>
          <cell r="C1150" t="str">
            <v>Home&amp;Kitchen|Heating,Cooling&amp;AirQuality|WaterHeaters&amp;Geysers|InstantWaterHeaters</v>
          </cell>
          <cell r="D1150">
            <v>2399</v>
          </cell>
          <cell r="E1150">
            <v>4590</v>
          </cell>
          <cell r="F1150">
            <v>0.48</v>
          </cell>
          <cell r="G1150">
            <v>4.0999999999999996</v>
          </cell>
          <cell r="H1150">
            <v>444</v>
          </cell>
        </row>
        <row r="1151">
          <cell r="A1151" t="str">
            <v>B06XMZV7RH</v>
          </cell>
          <cell r="B1151" t="str">
            <v>ATOM Selves-MH 200 GM Digital Pocket Scale</v>
          </cell>
          <cell r="C1151" t="str">
            <v>Home&amp;Kitchen|Kitchen&amp;HomeAppliances|SmallKitchenAppliances|DigitalKitchenScales</v>
          </cell>
          <cell r="D1151">
            <v>308</v>
          </cell>
          <cell r="E1151">
            <v>499</v>
          </cell>
          <cell r="F1151">
            <v>0.38</v>
          </cell>
          <cell r="G1151">
            <v>3.9</v>
          </cell>
          <cell r="H1151">
            <v>4584</v>
          </cell>
        </row>
        <row r="1152">
          <cell r="A1152" t="str">
            <v>B09WMTJPG7</v>
          </cell>
          <cell r="B1152" t="str">
            <v>Crompton InstaBliss 3-L Instant Water Heater (Geyser) with Advanced 4 Level Safety</v>
          </cell>
          <cell r="C1152" t="str">
            <v>Home&amp;Kitchen|Heating,Cooling&amp;AirQuality|WaterHeaters&amp;Geysers|InstantWaterHeaters</v>
          </cell>
          <cell r="D1152">
            <v>2599</v>
          </cell>
          <cell r="E1152">
            <v>4400</v>
          </cell>
          <cell r="F1152">
            <v>0.41</v>
          </cell>
          <cell r="G1152">
            <v>4.0999999999999996</v>
          </cell>
          <cell r="H1152">
            <v>14947</v>
          </cell>
        </row>
        <row r="1153">
          <cell r="A1153" t="str">
            <v>B09ZK6THRR</v>
          </cell>
          <cell r="B1153" t="str">
            <v>Croma 1100 W Dry Iron with Weilburger Dual Soleplate Coating (CRSHAH702SIR11, White)</v>
          </cell>
          <cell r="C1153" t="str">
            <v>Home&amp;Kitchen|Kitchen&amp;HomeAppliances|Vacuum,Cleaning&amp;Ironing|Irons,Steamers&amp;Accessories|Irons|DryIrons</v>
          </cell>
          <cell r="D1153">
            <v>479</v>
          </cell>
          <cell r="E1153">
            <v>1000</v>
          </cell>
          <cell r="F1153">
            <v>0.52</v>
          </cell>
          <cell r="G1153">
            <v>4.2</v>
          </cell>
          <cell r="H1153">
            <v>1559</v>
          </cell>
        </row>
        <row r="1154">
          <cell r="A1154" t="str">
            <v>B07MP21WJD</v>
          </cell>
          <cell r="B1154" t="str">
            <v>Lint Roller with 40 Paper Sheets, 22 x 5 cm (Grey)</v>
          </cell>
          <cell r="C1154" t="str">
            <v>Home&amp;Kitchen|Kitchen&amp;HomeAppliances|Vacuum,Cleaning&amp;Ironing|Irons,Steamers&amp;Accessories|LintShavers</v>
          </cell>
          <cell r="D1154">
            <v>245</v>
          </cell>
          <cell r="E1154">
            <v>299</v>
          </cell>
          <cell r="F1154">
            <v>0.18</v>
          </cell>
          <cell r="G1154">
            <v>4.0999999999999996</v>
          </cell>
          <cell r="H1154">
            <v>1660</v>
          </cell>
        </row>
        <row r="1155">
          <cell r="A1155" t="str">
            <v>B09XB1R2F3</v>
          </cell>
          <cell r="B1155" t="str">
            <v>Portable Lint Remover Pet Fur Remover Clothes Fuzz Remover Pet Hairball Quick Epilator Shaver Removing Dust Pet Hair from Clothing Furniture Perfect for Clothing,Furniture,Couch,Carpet (Standard)</v>
          </cell>
          <cell r="C1155" t="str">
            <v>Home&amp;Kitchen|Kitchen&amp;HomeAppliances|Vacuum,Cleaning&amp;Ironing|Irons,Steamers&amp;Accessories|LintShavers</v>
          </cell>
          <cell r="D1155">
            <v>179</v>
          </cell>
          <cell r="E1155">
            <v>799</v>
          </cell>
          <cell r="F1155">
            <v>0.78</v>
          </cell>
          <cell r="G1155">
            <v>3.5</v>
          </cell>
          <cell r="H1155">
            <v>132</v>
          </cell>
        </row>
        <row r="1156">
          <cell r="A1156" t="str">
            <v>B08Y5QJXSR</v>
          </cell>
          <cell r="B1156" t="str">
            <v>atomberg Renesa 1200mm BLDC Motor with Remote 3 Blade Energy Saving Ceiling Fan (Matt Black)</v>
          </cell>
          <cell r="C1156" t="str">
            <v>Home&amp;Kitchen|Heating,Cooling&amp;AirQuality|Fans|CeilingFans</v>
          </cell>
          <cell r="D1156">
            <v>3569</v>
          </cell>
          <cell r="E1156">
            <v>5190</v>
          </cell>
          <cell r="F1156">
            <v>0.31</v>
          </cell>
          <cell r="G1156">
            <v>4.3</v>
          </cell>
          <cell r="H1156">
            <v>28629</v>
          </cell>
        </row>
        <row r="1157">
          <cell r="A1157" t="str">
            <v>B07WJXCTG9</v>
          </cell>
          <cell r="B1157" t="str">
            <v>Pigeon by Stovekraft Amaze Plus Electric Kettle (14313) with Stainless Steel Body, 1.8 litre, used for boiling Water, making tea and coffee, instant noodles, soup etc. 1500 Watt (Silver)</v>
          </cell>
          <cell r="C1157" t="str">
            <v>Home&amp;Kitchen|Kitchen&amp;HomeAppliances|SmallKitchenAppliances|Kettles&amp;HotWaterDispensers|ElectricKettles</v>
          </cell>
          <cell r="D1157">
            <v>699</v>
          </cell>
          <cell r="E1157">
            <v>1345</v>
          </cell>
          <cell r="F1157">
            <v>0.48</v>
          </cell>
          <cell r="G1157">
            <v>3.9</v>
          </cell>
          <cell r="H1157">
            <v>8446</v>
          </cell>
        </row>
        <row r="1158">
          <cell r="A1158" t="str">
            <v>B09NBZ36F7</v>
          </cell>
          <cell r="B1158" t="str">
            <v>Usha CookJoy (CJ1600WPC) 1600 Watt Induction cooktop (Black)</v>
          </cell>
          <cell r="C1158" t="str">
            <v>Home&amp;Kitchen|Kitchen&amp;HomeAppliances|SmallKitchenAppliances|InductionCooktop</v>
          </cell>
          <cell r="D1158">
            <v>2089</v>
          </cell>
          <cell r="E1158">
            <v>4000</v>
          </cell>
          <cell r="F1158">
            <v>0.48</v>
          </cell>
          <cell r="G1158">
            <v>4.2</v>
          </cell>
          <cell r="H1158">
            <v>11199</v>
          </cell>
        </row>
        <row r="1159">
          <cell r="A1159" t="str">
            <v>B0912WJ87V</v>
          </cell>
          <cell r="B1159" t="str">
            <v>Reffair AX30 [MAX] Portable Air Purifier for Car, Home &amp; Office | Smart Ionizer Function | H13 Grade True HEPA Filter [Internationally Tested] Aromabuds Fragrance Option - Black</v>
          </cell>
          <cell r="C1159" t="str">
            <v>Car&amp;Motorbike|CarAccessories|InteriorAccessories|AirPurifiers&amp;Ionizers</v>
          </cell>
          <cell r="D1159">
            <v>2339</v>
          </cell>
          <cell r="E1159">
            <v>4000</v>
          </cell>
          <cell r="F1159">
            <v>0.42</v>
          </cell>
          <cell r="G1159">
            <v>3.8</v>
          </cell>
          <cell r="H1159">
            <v>1118</v>
          </cell>
        </row>
        <row r="1160">
          <cell r="A1160" t="str">
            <v>B0BMTZ4T1D</v>
          </cell>
          <cell r="B1160" t="str">
            <v>!!1000 Watt/2000-Watt Room Heater!! Fan Heater!!Pure White!!HN-2500!!Made in India!!</v>
          </cell>
          <cell r="C1160" t="str">
            <v>Home&amp;Kitchen|Heating,Cooling&amp;AirQuality|RoomHeaters|FanHeaters</v>
          </cell>
          <cell r="D1160">
            <v>784</v>
          </cell>
          <cell r="E1160">
            <v>1599</v>
          </cell>
          <cell r="F1160">
            <v>0.51</v>
          </cell>
          <cell r="G1160">
            <v>4.5</v>
          </cell>
          <cell r="H1160">
            <v>11</v>
          </cell>
        </row>
        <row r="1161">
          <cell r="A1161" t="str">
            <v>B07Z51CGGH</v>
          </cell>
          <cell r="B1161" t="str">
            <v>Eureka Forbes Wet &amp; Dry Ultimo 1400 Watts Multipurpose Vacuum Cleaner,Power Suction &amp; Blower with 20 litres Tank Capacity,6 Accessories,1 Year Warranty,Compact,Light Weight &amp; Easy to use (Red)</v>
          </cell>
          <cell r="C1161" t="str">
            <v>Home&amp;Kitchen|Kitchen&amp;HomeAppliances|Vacuum,Cleaning&amp;Ironing|Vacuums&amp;FloorCare|Vacuums|Wet-DryVacuums</v>
          </cell>
          <cell r="D1161">
            <v>5499</v>
          </cell>
          <cell r="E1161">
            <v>9999</v>
          </cell>
          <cell r="F1161">
            <v>0.45</v>
          </cell>
          <cell r="G1161">
            <v>3.8</v>
          </cell>
          <cell r="H1161">
            <v>4353</v>
          </cell>
        </row>
        <row r="1162">
          <cell r="A1162" t="str">
            <v>B0BDG6QDYD</v>
          </cell>
          <cell r="B1162" t="str">
            <v>Activa Heat-Max 2000 Watts Room Heater (White color ) with ABS body</v>
          </cell>
          <cell r="C1162" t="str">
            <v>Home&amp;Kitchen|Heating,Cooling&amp;AirQuality|RoomHeaters|FanHeaters</v>
          </cell>
          <cell r="D1162">
            <v>899</v>
          </cell>
          <cell r="E1162">
            <v>1990</v>
          </cell>
          <cell r="F1162">
            <v>0.55000000000000004</v>
          </cell>
          <cell r="G1162">
            <v>4.0999999999999996</v>
          </cell>
          <cell r="H1162">
            <v>185</v>
          </cell>
        </row>
        <row r="1163">
          <cell r="A1163" t="str">
            <v>B00YQLG7GK</v>
          </cell>
          <cell r="B1163" t="str">
            <v>PHILIPS HL1655/00 Hand Blender, White Jar 250W</v>
          </cell>
          <cell r="C1163" t="str">
            <v>Home&amp;Kitchen|Kitchen&amp;HomeAppliances|SmallKitchenAppliances|HandBlenders</v>
          </cell>
          <cell r="D1163">
            <v>1695</v>
          </cell>
          <cell r="E1163">
            <v>1695</v>
          </cell>
          <cell r="F1163">
            <v>0</v>
          </cell>
          <cell r="G1163">
            <v>4.2</v>
          </cell>
          <cell r="H1163">
            <v>14290</v>
          </cell>
        </row>
        <row r="1164">
          <cell r="A1164" t="str">
            <v>B00SMJPA9C</v>
          </cell>
          <cell r="B1164" t="str">
            <v>Bajaj DX-2 600W Dry Iron with Advance Soleplate and Anti-Bacterial German Coating Technology, Grey</v>
          </cell>
          <cell r="C1164" t="str">
            <v>Home&amp;Kitchen|Kitchen&amp;HomeAppliances|Vacuum,Cleaning&amp;Ironing|Irons,Steamers&amp;Accessories|Irons|DryIrons</v>
          </cell>
          <cell r="D1164">
            <v>499</v>
          </cell>
          <cell r="E1164">
            <v>940</v>
          </cell>
          <cell r="F1164">
            <v>0.47</v>
          </cell>
          <cell r="G1164">
            <v>4.0999999999999996</v>
          </cell>
          <cell r="H1164">
            <v>3036</v>
          </cell>
        </row>
        <row r="1165">
          <cell r="A1165" t="str">
            <v>B0B9RN5X8B</v>
          </cell>
          <cell r="B1165" t="str">
            <v>V-Guard Zio Instant Water Geyser | 3 Litre | 3000 W Heating | White-Blue | | 2 Year Warranty</v>
          </cell>
          <cell r="C1165" t="str">
            <v>Home&amp;Kitchen|Heating,Cooling&amp;AirQuality|WaterHeaters&amp;Geysers|InstantWaterHeaters</v>
          </cell>
          <cell r="D1165">
            <v>2699</v>
          </cell>
          <cell r="E1165">
            <v>4700</v>
          </cell>
          <cell r="F1165">
            <v>0.43</v>
          </cell>
          <cell r="G1165">
            <v>4.2</v>
          </cell>
          <cell r="H1165">
            <v>1296</v>
          </cell>
        </row>
        <row r="1166">
          <cell r="A1166" t="str">
            <v>B08QW937WV</v>
          </cell>
          <cell r="B1166" t="str">
            <v>Homeistic Applience‚Ñ¢ Instant Electric Water Heater Faucet Tap For Kitchen And Bathroom Sink Digital Water Heating Tap with Shower Head ABS Body- Shock Proof (Pack Of 1. White)</v>
          </cell>
          <cell r="C1166" t="str">
            <v>Home&amp;Kitchen|Heating,Cooling&amp;AirQuality|WaterHeaters&amp;Geysers|InstantWaterHeaters</v>
          </cell>
          <cell r="D1166">
            <v>1448</v>
          </cell>
          <cell r="E1166">
            <v>2999</v>
          </cell>
          <cell r="F1166">
            <v>0.52</v>
          </cell>
          <cell r="G1166">
            <v>4.5</v>
          </cell>
          <cell r="H1166">
            <v>19</v>
          </cell>
        </row>
        <row r="1167">
          <cell r="A1167" t="str">
            <v>B0B4PPD89B</v>
          </cell>
          <cell r="B1167" t="str">
            <v>Kitchenwell 18Pc Plastic Food Snack Bag Pouch Clip Sealer for Keeping Food Fresh for Home, Kitchen, Camping Snack Seal Sealing Bag Clips (Multi-Color) | (Pack of 18)|</v>
          </cell>
          <cell r="C1167" t="str">
            <v>Home&amp;Kitchen|Kitchen&amp;HomeAppliances|SmallKitchenAppliances|VacuumSealers</v>
          </cell>
          <cell r="D1167">
            <v>79</v>
          </cell>
          <cell r="E1167">
            <v>79</v>
          </cell>
          <cell r="F1167">
            <v>0</v>
          </cell>
          <cell r="G1167">
            <v>4</v>
          </cell>
          <cell r="H1167">
            <v>97</v>
          </cell>
        </row>
        <row r="1168">
          <cell r="A1168" t="str">
            <v>B08GM5S4CQ</v>
          </cell>
          <cell r="B1168" t="str">
            <v>Havells Instanio 10 Litre Storage Water Heater with Flexi Pipe and Free installation (White Blue)</v>
          </cell>
          <cell r="C1168" t="str">
            <v>Home&amp;Kitchen|Heating,Cooling&amp;AirQuality|WaterHeaters&amp;Geysers|StorageWaterHeaters</v>
          </cell>
          <cell r="D1168">
            <v>6990</v>
          </cell>
          <cell r="E1168">
            <v>14290</v>
          </cell>
          <cell r="F1168">
            <v>0.51</v>
          </cell>
          <cell r="G1168">
            <v>4.4000000000000004</v>
          </cell>
          <cell r="H1168">
            <v>1771</v>
          </cell>
        </row>
        <row r="1169">
          <cell r="A1169" t="str">
            <v>B00NM6MO26</v>
          </cell>
          <cell r="B1169" t="str">
            <v>Prestige PIC 16.0+ 1900W Induction Cooktop with Soft Touch Push Buttons (Black)</v>
          </cell>
          <cell r="C1169" t="str">
            <v>Home&amp;Kitchen|Kitchen&amp;HomeAppliances|SmallKitchenAppliances|InductionCooktop</v>
          </cell>
          <cell r="D1169">
            <v>2698</v>
          </cell>
          <cell r="E1169">
            <v>3945</v>
          </cell>
          <cell r="F1169">
            <v>0.32</v>
          </cell>
          <cell r="G1169">
            <v>4</v>
          </cell>
          <cell r="H1169">
            <v>15034</v>
          </cell>
        </row>
        <row r="1170">
          <cell r="A1170" t="str">
            <v>B083M7WPZD</v>
          </cell>
          <cell r="B1170" t="str">
            <v>AGARO 33398 Rapid 1000-Watt, 10-Litre Wet &amp; Dry Vacuum Cleaner, with Blower Function (Red &amp; Black)</v>
          </cell>
          <cell r="C1170" t="str">
            <v>Home&amp;Kitchen|Kitchen&amp;HomeAppliances|Vacuum,Cleaning&amp;Ironing|Vacuums&amp;FloorCare|Vacuums|Wet-DryVacuums</v>
          </cell>
          <cell r="D1170">
            <v>3199</v>
          </cell>
          <cell r="E1170">
            <v>5999</v>
          </cell>
          <cell r="F1170">
            <v>0.47</v>
          </cell>
          <cell r="G1170">
            <v>4</v>
          </cell>
          <cell r="H1170">
            <v>3242</v>
          </cell>
        </row>
        <row r="1171">
          <cell r="A1171" t="str">
            <v>B07GLSKXS1</v>
          </cell>
          <cell r="B1171" t="str">
            <v>KENT 16026 Electric Kettle Stainless Steel 1.8 L | 1500W | Superfast Boiling | Auto Shut-Off | Boil Dry Protection | 360¬∞ Rotating Base | Water Level Indicator</v>
          </cell>
          <cell r="C1171" t="str">
            <v>Home&amp;Kitchen|Kitchen&amp;HomeAppliances|SmallKitchenAppliances|Kettles&amp;HotWaterDispensers|Kettle&amp;ToasterSets</v>
          </cell>
          <cell r="D1171">
            <v>1199</v>
          </cell>
          <cell r="E1171">
            <v>1950</v>
          </cell>
          <cell r="F1171">
            <v>0.39</v>
          </cell>
          <cell r="G1171">
            <v>3.9</v>
          </cell>
          <cell r="H1171">
            <v>2832</v>
          </cell>
        </row>
        <row r="1172">
          <cell r="A1172" t="str">
            <v>B09F6KL23R</v>
          </cell>
          <cell r="B1172" t="str">
            <v>SKYTONE Stainless Steel Electric Meat Grinders with Bowl 700W Heavy for Kitchen Food Chopper, Meat, Vegetables, Onion , Garlic Slicer Dicer, Fruit &amp; Nuts Blender (2L, 700 Watts)</v>
          </cell>
          <cell r="C1172" t="str">
            <v>Home&amp;Kitchen|Kitchen&amp;HomeAppliances|SmallKitchenAppliances|MiniFoodProcessors&amp;Choppers</v>
          </cell>
          <cell r="D1172">
            <v>1414</v>
          </cell>
          <cell r="E1172">
            <v>2799</v>
          </cell>
          <cell r="F1172">
            <v>0.49</v>
          </cell>
          <cell r="G1172">
            <v>4</v>
          </cell>
          <cell r="H1172">
            <v>1498</v>
          </cell>
        </row>
        <row r="1173">
          <cell r="A1173" t="str">
            <v>B094G9L9LT</v>
          </cell>
          <cell r="B1173" t="str">
            <v>KENT 16088 Vogue Electric Kettle 1.8 Litre 1500 W | Stainless Steel body | Auto shut off over heating protection | 1 Year Warranty</v>
          </cell>
          <cell r="C1173" t="str">
            <v>Home&amp;Kitchen|Kitchen&amp;HomeAppliances|SmallKitchenAppliances|Kettles&amp;HotWaterDispensers|ElectricKettles</v>
          </cell>
          <cell r="D1173">
            <v>999</v>
          </cell>
          <cell r="E1173">
            <v>1950</v>
          </cell>
          <cell r="F1173">
            <v>0.49</v>
          </cell>
          <cell r="G1173">
            <v>3.8</v>
          </cell>
          <cell r="H1173">
            <v>305</v>
          </cell>
        </row>
        <row r="1174">
          <cell r="A1174" t="str">
            <v>B09FZ89DK6</v>
          </cell>
          <cell r="B1174" t="str">
            <v>Eureka Forbes Supervac 1600 Watts Powerful Suction,bagless Vacuum Cleaner with cyclonic Technology,7 Accessories,1 Year Warranty,Compact,Lightweight &amp; Easy to use (Red)</v>
          </cell>
          <cell r="C1174" t="str">
            <v>Home&amp;Kitchen|Kitchen&amp;HomeAppliances|Vacuum,Cleaning&amp;Ironing|Vacuums&amp;FloorCare|Vacuums|CanisterVacuums</v>
          </cell>
          <cell r="D1174">
            <v>5999</v>
          </cell>
          <cell r="E1174">
            <v>9999</v>
          </cell>
          <cell r="F1174">
            <v>0.4</v>
          </cell>
          <cell r="G1174">
            <v>4.2</v>
          </cell>
          <cell r="H1174">
            <v>1191</v>
          </cell>
        </row>
        <row r="1175">
          <cell r="A1175" t="str">
            <v>B0811VCGL5</v>
          </cell>
          <cell r="B1175" t="str">
            <v>Mi Air Purifier 3 with True HEPA Filter, removes air pollutants, smoke, odor, bacteria &amp; viruses with 99.97% efficiency, coverage area up to 484 sq. ft., Wi-Fi &amp; Voice control - Alexa/GA (white)</v>
          </cell>
          <cell r="C1175" t="str">
            <v>Home&amp;Kitchen|Heating,Cooling&amp;AirQuality|AirPurifiers|HEPAAirPurifiers</v>
          </cell>
          <cell r="D1175">
            <v>9970</v>
          </cell>
          <cell r="E1175">
            <v>12999</v>
          </cell>
          <cell r="F1175">
            <v>0.23</v>
          </cell>
          <cell r="G1175">
            <v>4.3</v>
          </cell>
          <cell r="H1175">
            <v>4049</v>
          </cell>
        </row>
        <row r="1176">
          <cell r="A1176" t="str">
            <v>B07FXLC2G2</v>
          </cell>
          <cell r="B1176" t="str">
            <v>Tata Swach Bulb 6000-Litre Cartridge, 1 Piece, White, Hollow Fiber Membrane</v>
          </cell>
          <cell r="C1176" t="str">
            <v>Home&amp;Kitchen|Kitchen&amp;HomeAppliances|WaterPurifiers&amp;Accessories|WaterFilters&amp;Purifiers</v>
          </cell>
          <cell r="D1176">
            <v>698</v>
          </cell>
          <cell r="E1176">
            <v>699</v>
          </cell>
          <cell r="F1176">
            <v>0</v>
          </cell>
          <cell r="G1176">
            <v>4.2</v>
          </cell>
          <cell r="H1176">
            <v>3160</v>
          </cell>
        </row>
        <row r="1177">
          <cell r="A1177" t="str">
            <v>B01LYU3BZF</v>
          </cell>
          <cell r="B1177" t="str">
            <v>Havells Ambrose 1200mm Ceiling Fan (Gold Mist Wood)</v>
          </cell>
          <cell r="C1177" t="str">
            <v>Home&amp;Kitchen|Heating,Cooling&amp;AirQuality|Fans|CeilingFans</v>
          </cell>
          <cell r="D1177">
            <v>2199</v>
          </cell>
          <cell r="E1177">
            <v>3190</v>
          </cell>
          <cell r="F1177">
            <v>0.31</v>
          </cell>
          <cell r="G1177">
            <v>4.3</v>
          </cell>
          <cell r="H1177">
            <v>9650</v>
          </cell>
        </row>
        <row r="1178">
          <cell r="A1178" t="str">
            <v>B083RC4WFJ</v>
          </cell>
          <cell r="B1178" t="str">
            <v>PrettyKrafts Laundry Bag / Basket for Dirty Clothes, Folding Round Laundry Bag,Set of 2, Black Wave</v>
          </cell>
          <cell r="C1178" t="str">
            <v>Home&amp;Kitchen|HomeStorage&amp;Organization|LaundryOrganization|LaundryBags</v>
          </cell>
          <cell r="D1178">
            <v>320</v>
          </cell>
          <cell r="E1178">
            <v>799</v>
          </cell>
          <cell r="F1178">
            <v>0.6</v>
          </cell>
          <cell r="G1178">
            <v>4.2</v>
          </cell>
          <cell r="H1178">
            <v>3846</v>
          </cell>
        </row>
        <row r="1179">
          <cell r="A1179" t="str">
            <v>B09SFRNKSR</v>
          </cell>
          <cell r="B1179" t="str">
            <v>FABWARE Lint Remover for Clothes - Sticky Lint Roller for Clothes, Furniture, Wool, Coat, Car Seats, Carpet, Fabric, Dust Cleaner, Pet Hair Remover with 1 Handle &amp; 1 Refill Total 60 Sheets &amp; 1 Cover</v>
          </cell>
          <cell r="C1179" t="str">
            <v>Home&amp;Kitchen|Kitchen&amp;HomeAppliances|Vacuum,Cleaning&amp;Ironing|Irons,Steamers&amp;Accessories|LintShavers</v>
          </cell>
          <cell r="D1179">
            <v>298</v>
          </cell>
          <cell r="E1179">
            <v>499</v>
          </cell>
          <cell r="F1179">
            <v>0.4</v>
          </cell>
          <cell r="G1179">
            <v>4.4000000000000004</v>
          </cell>
          <cell r="H1179">
            <v>290</v>
          </cell>
        </row>
        <row r="1180">
          <cell r="A1180" t="str">
            <v>B07NRTCDS5</v>
          </cell>
          <cell r="B1180" t="str">
            <v>Brayden Fito Atom Rechargeable Smoothie Blender with 2000 mAh Battery and 3.7V Motor with 400ml Tritan Jar (Blue)</v>
          </cell>
          <cell r="C1180" t="str">
            <v>Home&amp;Kitchen|Kitchen&amp;HomeAppliances|SmallKitchenAppliances|JuicerMixerGrinders</v>
          </cell>
          <cell r="D1180">
            <v>1199</v>
          </cell>
          <cell r="E1180">
            <v>1499</v>
          </cell>
          <cell r="F1180">
            <v>0.2</v>
          </cell>
          <cell r="G1180">
            <v>3.8</v>
          </cell>
          <cell r="H1180">
            <v>2206</v>
          </cell>
        </row>
        <row r="1181">
          <cell r="A1181" t="str">
            <v>B07SPVMSC6</v>
          </cell>
          <cell r="B1181" t="str">
            <v>Bajaj Frore 1200 mm Ceiling Fan (Brown)</v>
          </cell>
          <cell r="C1181" t="str">
            <v>Home&amp;Kitchen|Heating,Cooling&amp;AirQuality|Fans|CeilingFans</v>
          </cell>
          <cell r="D1181">
            <v>1399</v>
          </cell>
          <cell r="E1181">
            <v>2660</v>
          </cell>
          <cell r="F1181">
            <v>0.47</v>
          </cell>
          <cell r="G1181">
            <v>4.0999999999999996</v>
          </cell>
          <cell r="H1181">
            <v>9349</v>
          </cell>
        </row>
        <row r="1182">
          <cell r="A1182" t="str">
            <v>B09H3BXWTK</v>
          </cell>
          <cell r="B1182" t="str">
            <v>Venus Digital Kitchen Weighing Scale &amp; Food Weight Machine for Health, Fitness, Home Baking &amp; Cooking Scale, 2 Year Warranty &amp; Battery Included (Weighing Scale Without Bowl) Capacity 10 Kg, 1 Gm</v>
          </cell>
          <cell r="C1182" t="str">
            <v>Home&amp;Kitchen|Kitchen&amp;HomeAppliances|SmallKitchenAppliances|DigitalKitchenScales</v>
          </cell>
          <cell r="D1182">
            <v>599</v>
          </cell>
          <cell r="E1182">
            <v>2799</v>
          </cell>
          <cell r="F1182">
            <v>0.79</v>
          </cell>
          <cell r="G1182">
            <v>3.9</v>
          </cell>
          <cell r="H1182">
            <v>578</v>
          </cell>
        </row>
        <row r="1183">
          <cell r="A1183" t="str">
            <v>B0073QGKAS</v>
          </cell>
          <cell r="B1183" t="str">
            <v>Bajaj ATX 4 750-Watt Pop-up Toaster (White)</v>
          </cell>
          <cell r="C1183" t="str">
            <v>Home&amp;Kitchen|Kitchen&amp;HomeAppliances|SmallKitchenAppliances|Pop-upToasters</v>
          </cell>
          <cell r="D1183">
            <v>1499</v>
          </cell>
          <cell r="E1183">
            <v>1499</v>
          </cell>
          <cell r="F1183">
            <v>0</v>
          </cell>
          <cell r="G1183">
            <v>4.3</v>
          </cell>
          <cell r="H1183">
            <v>9331</v>
          </cell>
        </row>
        <row r="1184">
          <cell r="A1184" t="str">
            <v>B08GJ57MKL</v>
          </cell>
          <cell r="B1184" t="str">
            <v>Coway Professional Air Purifier for Home, Longest Filter Life 8500 Hrs, Green True HEPA Filter, Traps 99.99% Virus &amp; PM 0.1 Particles, Warranty 7 Years (AirMega 150 (AP-1019C))</v>
          </cell>
          <cell r="C1184" t="str">
            <v>Home&amp;Kitchen|Heating,Cooling&amp;AirQuality|AirPurifiers|HEPAAirPurifiers</v>
          </cell>
          <cell r="D1184">
            <v>14400</v>
          </cell>
          <cell r="E1184">
            <v>59900</v>
          </cell>
          <cell r="F1184">
            <v>0.76</v>
          </cell>
          <cell r="G1184">
            <v>4.4000000000000004</v>
          </cell>
          <cell r="H1184">
            <v>3837</v>
          </cell>
        </row>
        <row r="1185">
          <cell r="A1185" t="str">
            <v>B009DA69W6</v>
          </cell>
          <cell r="B1185" t="str">
            <v>KENT Gold Optima Gravity Water Purifier (11016) | UF Technology Based | Non-Electric &amp; Chemical Free | Counter Top | 10L Storage | White</v>
          </cell>
          <cell r="C1185" t="str">
            <v>Home&amp;Kitchen|Kitchen&amp;HomeAppliances|WaterPurifiers&amp;Accessories|WaterFilters&amp;Purifiers</v>
          </cell>
          <cell r="D1185">
            <v>1699</v>
          </cell>
          <cell r="E1185">
            <v>1900</v>
          </cell>
          <cell r="F1185">
            <v>0.11</v>
          </cell>
          <cell r="G1185">
            <v>3.6</v>
          </cell>
          <cell r="H1185">
            <v>11456</v>
          </cell>
        </row>
        <row r="1186">
          <cell r="A1186" t="str">
            <v>B099PR2GQJ</v>
          </cell>
          <cell r="B1186" t="str">
            <v>HOMEPACK 750W Radiant Room Home Office Heaters For Winter</v>
          </cell>
          <cell r="C1186" t="str">
            <v>Home&amp;Kitchen|Heating,Cooling&amp;AirQuality|RoomHeaters|ElectricHeaters</v>
          </cell>
          <cell r="D1186">
            <v>649</v>
          </cell>
          <cell r="E1186">
            <v>999</v>
          </cell>
          <cell r="F1186">
            <v>0.35</v>
          </cell>
          <cell r="G1186">
            <v>3.8</v>
          </cell>
          <cell r="H1186">
            <v>49</v>
          </cell>
        </row>
        <row r="1187">
          <cell r="A1187" t="str">
            <v>B08G8H8DPL</v>
          </cell>
          <cell r="B1187" t="str">
            <v>Bajaj Rex 750W Mixer Grinder with Nutri Pro Feature, 4 Jars, White</v>
          </cell>
          <cell r="C1187" t="str">
            <v>Home&amp;Kitchen|Kitchen&amp;HomeAppliances|SmallKitchenAppliances|MixerGrinders</v>
          </cell>
          <cell r="D1187">
            <v>3249</v>
          </cell>
          <cell r="E1187">
            <v>6375</v>
          </cell>
          <cell r="F1187">
            <v>0.49</v>
          </cell>
          <cell r="G1187">
            <v>4</v>
          </cell>
          <cell r="H1187">
            <v>4978</v>
          </cell>
        </row>
        <row r="1188">
          <cell r="A1188" t="str">
            <v>B08VGM3YMF</v>
          </cell>
          <cell r="B1188" t="str">
            <v>Heart Home Waterproof Round Non Wovan Laundry Bag/Hamper|Metalic Printed With Handles|Foldable Bin &amp; 45 Liter Capicity|Size 37 x 37 x 49, Pack of 1 (Grey &amp; Black)-HEARTXY11447</v>
          </cell>
          <cell r="C1188" t="str">
            <v>Home&amp;Kitchen|HomeStorage&amp;Organization|LaundryOrganization|LaundryBaskets</v>
          </cell>
          <cell r="D1188">
            <v>199</v>
          </cell>
          <cell r="E1188">
            <v>499</v>
          </cell>
          <cell r="F1188">
            <v>0.6</v>
          </cell>
          <cell r="G1188">
            <v>4.0999999999999996</v>
          </cell>
          <cell r="H1188">
            <v>1996</v>
          </cell>
        </row>
        <row r="1189">
          <cell r="A1189" t="str">
            <v>B08TTRVWKY</v>
          </cell>
          <cell r="B1189" t="str">
            <v>MILTON Smart Egg Boiler 360-Watts (Transparent and Silver Grey), Boil Up to 7 Eggs</v>
          </cell>
          <cell r="C1189" t="str">
            <v>Home&amp;Kitchen|Kitchen&amp;HomeAppliances|SmallKitchenAppliances|EggBoilers</v>
          </cell>
          <cell r="D1189">
            <v>1099</v>
          </cell>
          <cell r="E1189">
            <v>1899</v>
          </cell>
          <cell r="F1189">
            <v>0.42</v>
          </cell>
          <cell r="G1189">
            <v>4.3</v>
          </cell>
          <cell r="H1189">
            <v>1811</v>
          </cell>
        </row>
        <row r="1190">
          <cell r="A1190" t="str">
            <v>B07T4D9FNY</v>
          </cell>
          <cell r="B1190" t="str">
            <v>iBELL SEK15L Premium 1.5 Litre Stainless Steel Electric Kettle,1500W Auto Cut-Off Feature,Silver with Black</v>
          </cell>
          <cell r="C1190" t="str">
            <v>Home&amp;Kitchen|Kitchen&amp;HomeAppliances|SmallKitchenAppliances|Kettles&amp;HotWaterDispensers|ElectricKettles</v>
          </cell>
          <cell r="D1190">
            <v>664</v>
          </cell>
          <cell r="E1190">
            <v>1490</v>
          </cell>
          <cell r="F1190">
            <v>0.55000000000000004</v>
          </cell>
          <cell r="G1190">
            <v>4</v>
          </cell>
          <cell r="H1190">
            <v>2198</v>
          </cell>
        </row>
        <row r="1191">
          <cell r="A1191" t="str">
            <v>B07RX42D3D</v>
          </cell>
          <cell r="B1191" t="str">
            <v>Tosaa T2STSR Sandwich Gas Toaster Regular (Black)</v>
          </cell>
          <cell r="C1191" t="str">
            <v>Home&amp;Kitchen|Kitchen&amp;HomeAppliances|SmallKitchenAppliances|SandwichMakers</v>
          </cell>
          <cell r="D1191">
            <v>260</v>
          </cell>
          <cell r="E1191">
            <v>350</v>
          </cell>
          <cell r="F1191">
            <v>0.26</v>
          </cell>
          <cell r="G1191">
            <v>3.9</v>
          </cell>
          <cell r="H1191">
            <v>13127</v>
          </cell>
        </row>
        <row r="1192">
          <cell r="A1192" t="str">
            <v>B08WRKSF9D</v>
          </cell>
          <cell r="B1192" t="str">
            <v>V-Guard Divino 5 Star Rated 15 Litre Storage Water Heater (Geyser) with Advanced Safety Features, White</v>
          </cell>
          <cell r="C1192" t="str">
            <v>Home&amp;Kitchen|Heating,Cooling&amp;AirQuality|WaterHeaters&amp;Geysers|StorageWaterHeaters</v>
          </cell>
          <cell r="D1192">
            <v>6499</v>
          </cell>
          <cell r="E1192">
            <v>8500</v>
          </cell>
          <cell r="F1192">
            <v>0.24</v>
          </cell>
          <cell r="G1192">
            <v>4.4000000000000004</v>
          </cell>
          <cell r="H1192">
            <v>5865</v>
          </cell>
        </row>
        <row r="1193">
          <cell r="A1193" t="str">
            <v>B09R83SFYV</v>
          </cell>
          <cell r="B1193" t="str">
            <v>Akiara¬Æ - Makes life easy Mini Sewing Machine with Table Set | Tailoring Machine | Hand Sewing Machine with extension table, foot pedal, adapter</v>
          </cell>
          <cell r="C1193" t="str">
            <v>Home&amp;Kitchen|Kitchen&amp;HomeAppliances|SewingMachines&amp;Accessories|Sewing&amp;EmbroideryMachines</v>
          </cell>
          <cell r="D1193">
            <v>1484</v>
          </cell>
          <cell r="E1193">
            <v>2499</v>
          </cell>
          <cell r="F1193">
            <v>0.41</v>
          </cell>
          <cell r="G1193">
            <v>3.7</v>
          </cell>
          <cell r="H1193">
            <v>1067</v>
          </cell>
        </row>
        <row r="1194">
          <cell r="A1194" t="str">
            <v>B07989VV5K</v>
          </cell>
          <cell r="B1194" t="str">
            <v>Usha Steam Pro SI 3713, 1300 W Steam Iron, Powerful steam Output up to 18 g/min, Non-Stick Soleplate (White &amp; Blue)</v>
          </cell>
          <cell r="C1194" t="str">
            <v>Home&amp;Kitchen|Kitchen&amp;HomeAppliances|Vacuum,Cleaning&amp;Ironing|Irons,Steamers&amp;Accessories|Irons|SteamIrons</v>
          </cell>
          <cell r="D1194">
            <v>999</v>
          </cell>
          <cell r="E1194">
            <v>1560</v>
          </cell>
          <cell r="F1194">
            <v>0.36</v>
          </cell>
          <cell r="G1194">
            <v>3.6</v>
          </cell>
          <cell r="H1194">
            <v>4881</v>
          </cell>
        </row>
        <row r="1195">
          <cell r="A1195" t="str">
            <v>B07FL3WRX5</v>
          </cell>
          <cell r="B1195" t="str">
            <v>Wonderchef Nutri-blend Complete Kitchen Machine | 22000 RPM Mixer Grinder, Blender, Chopper, Juicer | 400W Powerful motor | SS Blades | 4 Unbreakable Jars | 2 Years Warranty | Online Recipe Book By Chef Sanjeev Kapoor | Black</v>
          </cell>
          <cell r="C1195" t="str">
            <v>Home&amp;Kitchen|Kitchen&amp;HomeAppliances|SmallKitchenAppliances|JuicerMixerGrinders</v>
          </cell>
          <cell r="D1195">
            <v>3299</v>
          </cell>
          <cell r="E1195">
            <v>6500</v>
          </cell>
          <cell r="F1195">
            <v>0.49</v>
          </cell>
          <cell r="G1195">
            <v>3.7</v>
          </cell>
          <cell r="H1195">
            <v>11217</v>
          </cell>
        </row>
        <row r="1196">
          <cell r="A1196" t="str">
            <v>B0BPCJM7TB</v>
          </cell>
          <cell r="B1196" t="str">
            <v>WIDEWINGS Electric Handheld Milk Wand Mixer Frother for Latte Coffee Hot Milk, Milk Frother for Coffee, Egg Beater, Hand Blender, Coffee Beater with Stand</v>
          </cell>
          <cell r="C1196" t="str">
            <v>Home&amp;Kitchen|Kitchen&amp;HomeAppliances|SmallKitchenAppliances|HandBlenders</v>
          </cell>
          <cell r="D1196">
            <v>259</v>
          </cell>
          <cell r="E1196">
            <v>999</v>
          </cell>
          <cell r="F1196">
            <v>0.74</v>
          </cell>
          <cell r="G1196">
            <v>4</v>
          </cell>
          <cell r="H1196">
            <v>43</v>
          </cell>
        </row>
        <row r="1197">
          <cell r="A1197" t="str">
            <v>B08H673XKN</v>
          </cell>
          <cell r="B1197" t="str">
            <v>Morphy Richards Icon Superb 750W Mixer Grinder, 4 Jars, Silver and Black</v>
          </cell>
          <cell r="C1197" t="str">
            <v>Home&amp;Kitchen|Kitchen&amp;HomeAppliances|SmallKitchenAppliances|MixerGrinders</v>
          </cell>
          <cell r="D1197">
            <v>3249</v>
          </cell>
          <cell r="E1197">
            <v>7795</v>
          </cell>
          <cell r="F1197">
            <v>0.57999999999999996</v>
          </cell>
          <cell r="G1197">
            <v>4.2</v>
          </cell>
          <cell r="H1197">
            <v>4664</v>
          </cell>
        </row>
        <row r="1198">
          <cell r="A1198" t="str">
            <v>B07DXRGWDJ</v>
          </cell>
          <cell r="B1198" t="str">
            <v>Philips Handheld Garment Steamer GC360/30 - Vertical &amp; Horizontal Steaming, 1200 Watt, up to 22g/min</v>
          </cell>
          <cell r="C1198" t="str">
            <v>Home&amp;Kitchen|Kitchen&amp;HomeAppliances|Vacuum,Cleaning&amp;Ironing|Irons,Steamers&amp;Accessories|Irons|SteamIrons</v>
          </cell>
          <cell r="D1198">
            <v>4280</v>
          </cell>
          <cell r="E1198">
            <v>5995</v>
          </cell>
          <cell r="F1198">
            <v>0.28999999999999998</v>
          </cell>
          <cell r="G1198">
            <v>3.8</v>
          </cell>
          <cell r="H1198">
            <v>2112</v>
          </cell>
        </row>
        <row r="1199">
          <cell r="A1199" t="str">
            <v>B08243SKCK</v>
          </cell>
          <cell r="B1199" t="str">
            <v>Vedini Transparent Empty Refillable Reusable Fine Mist Spray Bottle for Perfume, Travel with DIY Sticker Set ( 100ml, Pack of 4)</v>
          </cell>
          <cell r="C1199" t="str">
            <v>Home&amp;Kitchen|HomeStorage&amp;Organization|LaundryOrganization|IroningAccessories|SprayBottles</v>
          </cell>
          <cell r="D1199">
            <v>189</v>
          </cell>
          <cell r="E1199">
            <v>299</v>
          </cell>
          <cell r="F1199">
            <v>0.37</v>
          </cell>
          <cell r="G1199">
            <v>4.2</v>
          </cell>
          <cell r="H1199">
            <v>2737</v>
          </cell>
        </row>
        <row r="1200">
          <cell r="A1200" t="str">
            <v>B09SPTNG58</v>
          </cell>
          <cell r="B1200" t="str">
            <v>Crompton Sea Sapphira 1200 mm Ultra High Speed 3 Blade Ceiling Fan (Lustre Brown, Pack of 1)</v>
          </cell>
          <cell r="C1200" t="str">
            <v>Home&amp;Kitchen|Heating,Cooling&amp;AirQuality|Fans|CeilingFans</v>
          </cell>
          <cell r="D1200">
            <v>1449</v>
          </cell>
          <cell r="E1200">
            <v>2349</v>
          </cell>
          <cell r="F1200">
            <v>0.38</v>
          </cell>
          <cell r="G1200">
            <v>3.9</v>
          </cell>
          <cell r="H1200">
            <v>9019</v>
          </cell>
        </row>
        <row r="1201">
          <cell r="A1201" t="str">
            <v>B083J64CBB</v>
          </cell>
          <cell r="B1201" t="str">
            <v>Kuber Industries Waterproof Canvas Laundry Bag/Hamper|Metalic Printed With Handles|Foldable Bin &amp; 45 Liter Capicity|Size 37 x 37 x 46, Pack of 1 (Brown)</v>
          </cell>
          <cell r="C1201" t="str">
            <v>Home&amp;Kitchen|HomeStorage&amp;Organization|LaundryOrganization|LaundryBaskets</v>
          </cell>
          <cell r="D1201">
            <v>199</v>
          </cell>
          <cell r="E1201">
            <v>499</v>
          </cell>
          <cell r="F1201">
            <v>0.6</v>
          </cell>
          <cell r="G1201">
            <v>4</v>
          </cell>
          <cell r="H1201">
            <v>10234</v>
          </cell>
        </row>
        <row r="1202">
          <cell r="A1202" t="str">
            <v>B08JV91JTK</v>
          </cell>
          <cell r="B1202" t="str">
            <v>JM SELLER 180 W 2021 Edition Electric Beater High Speed Hand Mixer Egg Beater for Cake Making and Whipping Cream with 7 Speed Control (White) with Free Spatula and Oil Brush</v>
          </cell>
          <cell r="C1202" t="str">
            <v>Home&amp;Kitchen|Kitchen&amp;HomeAppliances|SmallKitchenAppliances|HandMixers</v>
          </cell>
          <cell r="D1202">
            <v>474</v>
          </cell>
          <cell r="E1202">
            <v>1299</v>
          </cell>
          <cell r="F1202">
            <v>0.64</v>
          </cell>
          <cell r="G1202">
            <v>4.0999999999999996</v>
          </cell>
          <cell r="H1202">
            <v>550</v>
          </cell>
        </row>
        <row r="1203">
          <cell r="A1203" t="str">
            <v>B0BQ3K23Y1</v>
          </cell>
          <cell r="B1203" t="str">
            <v>Oratech Coffee Frother electric, milk frother electric, coffee beater, cappuccino maker, Coffee Foamer, Mocktail Mixer, Coffee Foam Maker, coffee whisker electric, Froth Maker, coffee stirrers electric, coffee frothers, Coffee Blender, (6 Month Warranty) (Multicolour)</v>
          </cell>
          <cell r="C1203" t="str">
            <v>Home&amp;Kitchen|Kitchen&amp;HomeAppliances|SmallKitchenAppliances|HandBlenders</v>
          </cell>
          <cell r="D1203">
            <v>279</v>
          </cell>
          <cell r="E1203">
            <v>499</v>
          </cell>
          <cell r="F1203">
            <v>0.44</v>
          </cell>
          <cell r="G1203">
            <v>4.8</v>
          </cell>
          <cell r="H1203">
            <v>28</v>
          </cell>
        </row>
        <row r="1204">
          <cell r="A1204" t="str">
            <v>B09MT94QLL</v>
          </cell>
          <cell r="B1204" t="str">
            <v>Havells Glaze 74W Pearl Ivory Gold Ceiling Fan, Sweep: 1200 Mm</v>
          </cell>
          <cell r="C1204" t="str">
            <v>Home&amp;Kitchen|Heating,Cooling&amp;AirQuality|Fans|CeilingFans</v>
          </cell>
          <cell r="D1204">
            <v>1999</v>
          </cell>
          <cell r="E1204">
            <v>4775</v>
          </cell>
          <cell r="F1204">
            <v>0.57999999999999996</v>
          </cell>
          <cell r="G1204">
            <v>4.2</v>
          </cell>
          <cell r="H1204">
            <v>1353</v>
          </cell>
        </row>
        <row r="1205">
          <cell r="A1205" t="str">
            <v>B07NKNBTT3</v>
          </cell>
          <cell r="B1205" t="str">
            <v>Pick Ur Needs¬Æ Lint Remover for Clothes High Range Rechargeable Lint Shaver for All Types of Clothes, Fabrics, Blanket with 1 Extra Blade Multicolor (Rechargeable)</v>
          </cell>
          <cell r="C1205" t="str">
            <v>Home&amp;Kitchen|Kitchen&amp;HomeAppliances|Vacuum,Cleaning&amp;Ironing|Irons,Steamers&amp;Accessories|LintShavers</v>
          </cell>
          <cell r="D1205">
            <v>799</v>
          </cell>
          <cell r="E1205">
            <v>1230</v>
          </cell>
          <cell r="F1205">
            <v>0.35</v>
          </cell>
          <cell r="G1205">
            <v>4.0999999999999996</v>
          </cell>
          <cell r="H1205">
            <v>2138</v>
          </cell>
        </row>
        <row r="1206">
          <cell r="A1206" t="str">
            <v>B09KPXTZXN</v>
          </cell>
          <cell r="B1206" t="str">
            <v>Rico Japanese Technology Rechargeable Wireless Electric Chopper with Replacement Warranty - Stainless Steel Blades, One Touch Operation, 10 Seconds Chopping, Mincing Vegetable, Meat - 250 ML, 30 Watts</v>
          </cell>
          <cell r="C1206" t="str">
            <v>Home&amp;Kitchen|Kitchen&amp;HomeAppliances|SmallKitchenAppliances|MiniFoodProcessors&amp;Choppers</v>
          </cell>
          <cell r="D1206">
            <v>949</v>
          </cell>
          <cell r="E1206">
            <v>1999</v>
          </cell>
          <cell r="F1206">
            <v>0.53</v>
          </cell>
          <cell r="G1206">
            <v>4</v>
          </cell>
          <cell r="H1206">
            <v>1679</v>
          </cell>
        </row>
        <row r="1207">
          <cell r="A1207" t="str">
            <v>B078HG2ZPS</v>
          </cell>
          <cell r="B1207" t="str">
            <v>Butterfly Smart Wet Grinder, 2L (White) with Coconut Scrapper Attachment, Output - 150 W, Input 260 W</v>
          </cell>
          <cell r="C1207" t="str">
            <v>Home&amp;Kitchen|Kitchen&amp;HomeAppliances|SmallKitchenAppliances|Mills&amp;Grinders|WetGrinders</v>
          </cell>
          <cell r="D1207">
            <v>3657.66</v>
          </cell>
          <cell r="E1207">
            <v>5156</v>
          </cell>
          <cell r="F1207">
            <v>0.28999999999999998</v>
          </cell>
          <cell r="G1207">
            <v>3.9</v>
          </cell>
          <cell r="H1207">
            <v>12837</v>
          </cell>
        </row>
        <row r="1208">
          <cell r="A1208" t="str">
            <v>B07N2MGB3G</v>
          </cell>
          <cell r="B1208" t="str">
            <v>AGARO Marvel 9 Liters Oven Toaster Griller, Cake Baking OTG (Black)</v>
          </cell>
          <cell r="C1208" t="str">
            <v>Home&amp;Kitchen|Kitchen&amp;HomeAppliances|SmallKitchenAppliances|OvenToasterGrills</v>
          </cell>
          <cell r="D1208">
            <v>1699</v>
          </cell>
          <cell r="E1208">
            <v>1999</v>
          </cell>
          <cell r="F1208">
            <v>0.15</v>
          </cell>
          <cell r="G1208">
            <v>4.0999999999999996</v>
          </cell>
          <cell r="H1208">
            <v>8873</v>
          </cell>
        </row>
        <row r="1209">
          <cell r="A1209" t="str">
            <v>B008LN8KDM</v>
          </cell>
          <cell r="B1209" t="str">
            <v>Philips GC1920/28 1440-Watt Non-Stick Soleplate Steam Iron</v>
          </cell>
          <cell r="C1209" t="str">
            <v>Home&amp;Kitchen|Kitchen&amp;HomeAppliances|Vacuum,Cleaning&amp;Ironing|Irons,Steamers&amp;Accessories|Irons|SteamIrons</v>
          </cell>
          <cell r="D1209">
            <v>1849</v>
          </cell>
          <cell r="E1209">
            <v>2095</v>
          </cell>
          <cell r="F1209">
            <v>0.12</v>
          </cell>
          <cell r="G1209">
            <v>4.3</v>
          </cell>
          <cell r="H1209">
            <v>7681</v>
          </cell>
        </row>
        <row r="1210">
          <cell r="A1210" t="str">
            <v>B08MZNT7GP</v>
          </cell>
          <cell r="B1210" t="str">
            <v>Havells OFR 13 Wave Fin with PTC Fan Heater 2900 Watts (Black)</v>
          </cell>
          <cell r="C1210" t="str">
            <v>Home&amp;Kitchen|Heating,Cooling&amp;AirQuality|RoomHeaters|FanHeaters</v>
          </cell>
          <cell r="D1210">
            <v>12499</v>
          </cell>
          <cell r="E1210">
            <v>19825</v>
          </cell>
          <cell r="F1210">
            <v>0.37</v>
          </cell>
          <cell r="G1210">
            <v>4.0999999999999996</v>
          </cell>
          <cell r="H1210">
            <v>322</v>
          </cell>
        </row>
        <row r="1211">
          <cell r="A1211" t="str">
            <v>B009P2L7CO</v>
          </cell>
          <cell r="B1211" t="str">
            <v>Bajaj DHX-9 1000W Heavy Weight Dry Iron with Advance Soleplate and Anti-Bacterial German Coating Technology, Ivory</v>
          </cell>
          <cell r="C1211" t="str">
            <v>Home&amp;Kitchen|Kitchen&amp;HomeAppliances|Vacuum,Cleaning&amp;Ironing|Irons,Steamers&amp;Accessories|Irons|DryIrons</v>
          </cell>
          <cell r="D1211">
            <v>1099</v>
          </cell>
          <cell r="E1211">
            <v>1920</v>
          </cell>
          <cell r="F1211">
            <v>0.43</v>
          </cell>
          <cell r="G1211">
            <v>4.2</v>
          </cell>
          <cell r="H1211">
            <v>9772</v>
          </cell>
        </row>
        <row r="1212">
          <cell r="A1212" t="str">
            <v>B07YC8JHMB</v>
          </cell>
          <cell r="B1212" t="str">
            <v>Aquasure From Aquaguard Amaze RO+UV+MTDS,7L storage water purifier,suitable for borewell,tanker,municipal water (Grey) from Eureka Forbes</v>
          </cell>
          <cell r="C1212" t="str">
            <v>Home&amp;Kitchen|Kitchen&amp;HomeAppliances|WaterPurifiers&amp;Accessories|WaterFilters&amp;Purifiers</v>
          </cell>
          <cell r="D1212">
            <v>8199</v>
          </cell>
          <cell r="E1212">
            <v>16000</v>
          </cell>
          <cell r="F1212">
            <v>0.49</v>
          </cell>
          <cell r="G1212">
            <v>3.9</v>
          </cell>
          <cell r="H1212">
            <v>18497</v>
          </cell>
        </row>
        <row r="1213">
          <cell r="A1213" t="str">
            <v>B0BNQMF152</v>
          </cell>
          <cell r="B1213" t="str">
            <v>ROYAL STEP Portable Electric USB Juice Maker Juicer Bottle Blender Grinder Mixer,6 Blades Rechargeable Bottle with (MULTII) (MULTI COLOUR 6 BLED JUICER MIXER)</v>
          </cell>
          <cell r="C1213" t="str">
            <v>Home&amp;Kitchen|Kitchen&amp;HomeAppliances|SmallKitchenAppliances|JuicerMixerGrinders</v>
          </cell>
          <cell r="D1213">
            <v>499</v>
          </cell>
          <cell r="E1213">
            <v>2199</v>
          </cell>
          <cell r="F1213">
            <v>0.77</v>
          </cell>
          <cell r="G1213">
            <v>3.7</v>
          </cell>
          <cell r="H1213">
            <v>53</v>
          </cell>
        </row>
        <row r="1214">
          <cell r="A1214" t="str">
            <v>B08J7VCT12</v>
          </cell>
          <cell r="B1214" t="str">
            <v>KENT 16068 Zoom Vacuum Cleaner for Home and Car 130 W | Cordless, Hoseless, Rechargeable HEPA Filters Vacuum Cleaner with Cyclonic Technology | Bagless Design and Multi Nozzle Operation | Blue</v>
          </cell>
          <cell r="C1214" t="str">
            <v>Home&amp;Kitchen|Kitchen&amp;HomeAppliances|Vacuum,Cleaning&amp;Ironing|Vacuums&amp;FloorCare|Vacuums|HandheldVacuums</v>
          </cell>
          <cell r="D1214">
            <v>6999</v>
          </cell>
          <cell r="E1214">
            <v>14999</v>
          </cell>
          <cell r="F1214">
            <v>0.53</v>
          </cell>
          <cell r="G1214">
            <v>4.0999999999999996</v>
          </cell>
          <cell r="H1214">
            <v>1728</v>
          </cell>
        </row>
        <row r="1215">
          <cell r="A1215" t="str">
            <v>B0989W6J2F</v>
          </cell>
          <cell r="B1215" t="str">
            <v>ENEM Sealing Machine | 12 Inch (300 mm) | 1 Year Warranty | Full Customer Support | Beep Sound Function | Plastic Packing Machine | Plastic Bag Sealing Machine | Heat Sealer Machine | Plastic Sealing Machine | Blue | Made in India</v>
          </cell>
          <cell r="C1215" t="str">
            <v>Home&amp;Kitchen|Kitchen&amp;HomeAppliances|SmallKitchenAppliances|VacuumSealers</v>
          </cell>
          <cell r="D1215">
            <v>1595</v>
          </cell>
          <cell r="E1215">
            <v>1799</v>
          </cell>
          <cell r="F1215">
            <v>0.11</v>
          </cell>
          <cell r="G1215">
            <v>4</v>
          </cell>
          <cell r="H1215">
            <v>2877</v>
          </cell>
        </row>
        <row r="1216">
          <cell r="A1216" t="str">
            <v>B0B84KSH3X</v>
          </cell>
          <cell r="B1216" t="str">
            <v>Wipro Vesta 1200 Watt GD203 Heavyweight Automatic Dry Iron| Quick Heat Up| Anti bacterial German Weilburger Double Coated Black Soleplate |2 Years Warranty</v>
          </cell>
          <cell r="C1216" t="str">
            <v>Home&amp;Kitchen|Kitchen&amp;HomeAppliances|Vacuum,Cleaning&amp;Ironing|Irons,Steamers&amp;Accessories|Irons|DryIrons</v>
          </cell>
          <cell r="D1216">
            <v>1049</v>
          </cell>
          <cell r="E1216">
            <v>1950</v>
          </cell>
          <cell r="F1216">
            <v>0.46</v>
          </cell>
          <cell r="G1216">
            <v>3.8</v>
          </cell>
          <cell r="H1216">
            <v>250</v>
          </cell>
        </row>
        <row r="1217">
          <cell r="A1217" t="str">
            <v>B08HLC7Z3G</v>
          </cell>
          <cell r="B1217" t="str">
            <v>Inalsa Electric Kettle Prism Inox - 1350 W with LED Illumination &amp; Boro-Silicate Body, 1.8 L Capacity along with Cordless Base, 2 Year Warranty (Black)</v>
          </cell>
          <cell r="C1217" t="str">
            <v>Home&amp;Kitchen|Kitchen&amp;HomeAppliances|SmallKitchenAppliances|Kettles&amp;HotWaterDispensers|Kettle&amp;ToasterSets</v>
          </cell>
          <cell r="D1217">
            <v>1182</v>
          </cell>
          <cell r="E1217">
            <v>2995</v>
          </cell>
          <cell r="F1217">
            <v>0.61</v>
          </cell>
          <cell r="G1217">
            <v>4.2</v>
          </cell>
          <cell r="H1217">
            <v>5178</v>
          </cell>
        </row>
        <row r="1218">
          <cell r="A1218" t="str">
            <v>B0BN6M3TCM</v>
          </cell>
          <cell r="B1218" t="str">
            <v>VRPRIME Lint Roller Lint Remover for Clothes, Pet | 360 Sheets Reusable Sticky Easy-Tear Sheet Brush for Clothes, Furniture, Carpet, Dog Fur, Sweater, Dust &amp; Dirt (4 Rolls - 90 Sheet Each Roll)</v>
          </cell>
          <cell r="C1218" t="str">
            <v>Home&amp;Kitchen|Kitchen&amp;HomeAppliances|Vacuum,Cleaning&amp;Ironing|Irons,Steamers&amp;Accessories|LintShavers</v>
          </cell>
          <cell r="D1218">
            <v>499</v>
          </cell>
          <cell r="E1218">
            <v>999</v>
          </cell>
          <cell r="F1218">
            <v>0.5</v>
          </cell>
          <cell r="G1218">
            <v>4.5999999999999996</v>
          </cell>
          <cell r="H1218">
            <v>79</v>
          </cell>
        </row>
        <row r="1219">
          <cell r="A1219" t="str">
            <v>B01L6MT7E0</v>
          </cell>
          <cell r="B1219" t="str">
            <v>Philips AC1215/20 Air purifier, removes 99.97% airborne pollutants, 4-stage filtration with True HEPA filter (white)</v>
          </cell>
          <cell r="C1219" t="str">
            <v>Home&amp;Kitchen|Heating,Cooling&amp;AirQuality|AirPurifiers|HEPAAirPurifiers</v>
          </cell>
          <cell r="D1219">
            <v>8799</v>
          </cell>
          <cell r="E1219">
            <v>11995</v>
          </cell>
          <cell r="F1219">
            <v>0.27</v>
          </cell>
          <cell r="G1219">
            <v>4.0999999999999996</v>
          </cell>
          <cell r="H1219">
            <v>4157</v>
          </cell>
        </row>
        <row r="1220">
          <cell r="A1220" t="str">
            <v>B0B9F9PT8R</v>
          </cell>
          <cell r="B1220" t="str">
            <v>Eopora PTC Ceramic Fast Heating Room Heater for Bedroom, 1500/1000 Watts Room Heater for Home, Electric Heater, Electric Fan Heater for Home Office Bedroom (White)</v>
          </cell>
          <cell r="C1220" t="str">
            <v>Home&amp;Kitchen|Heating,Cooling&amp;AirQuality|RoomHeaters|ElectricHeaters</v>
          </cell>
          <cell r="D1220">
            <v>1529</v>
          </cell>
          <cell r="E1220">
            <v>2999</v>
          </cell>
          <cell r="F1220">
            <v>0.49</v>
          </cell>
          <cell r="G1220">
            <v>3.3</v>
          </cell>
          <cell r="H1220">
            <v>29</v>
          </cell>
        </row>
        <row r="1221">
          <cell r="A1221" t="str">
            <v>B0883LQJ6B</v>
          </cell>
          <cell r="B1221" t="str">
            <v>Usha Goliath GO1200WG Heavy Weight 1200-Watt Dry Iron, 1.8 Kg(Red)</v>
          </cell>
          <cell r="C1221" t="str">
            <v>Home&amp;Kitchen|Kitchen&amp;HomeAppliances|Vacuum,Cleaning&amp;Ironing|Irons,Steamers&amp;Accessories|Irons|DryIrons</v>
          </cell>
          <cell r="D1221">
            <v>1199</v>
          </cell>
          <cell r="E1221">
            <v>1690</v>
          </cell>
          <cell r="F1221">
            <v>0.28999999999999998</v>
          </cell>
          <cell r="G1221">
            <v>4.2</v>
          </cell>
          <cell r="H1221">
            <v>4580</v>
          </cell>
        </row>
        <row r="1222">
          <cell r="A1222" t="str">
            <v>B099Z83VRC</v>
          </cell>
          <cell r="B1222" t="str">
            <v>Wipro Vesta Electric Egg Boiler, 360 Watts, 3 Boiling Modes, Stainless Steel Body and Heating Plate, Boils up to 7 Eggs at a time, Automatic Shut Down, White, Standard (VB021070)</v>
          </cell>
          <cell r="C1222" t="str">
            <v>Home&amp;Kitchen|Kitchen&amp;HomeAppliances|SmallKitchenAppliances|EggBoilers</v>
          </cell>
          <cell r="D1222">
            <v>1052</v>
          </cell>
          <cell r="E1222">
            <v>1790</v>
          </cell>
          <cell r="F1222">
            <v>0.41</v>
          </cell>
          <cell r="G1222">
            <v>4.3</v>
          </cell>
          <cell r="H1222">
            <v>1404</v>
          </cell>
        </row>
        <row r="1223">
          <cell r="A1223" t="str">
            <v>B00S9BSJC8</v>
          </cell>
          <cell r="B1223" t="str">
            <v>Philips Viva Collection HR1832/00 1.5-Litre400-Watt Juicer (Ink Black)</v>
          </cell>
          <cell r="C1223" t="str">
            <v>Home&amp;Kitchen|Kitchen&amp;HomeAppliances|SmallKitchenAppliances|Juicers</v>
          </cell>
          <cell r="D1223">
            <v>6499</v>
          </cell>
          <cell r="E1223">
            <v>8995</v>
          </cell>
          <cell r="F1223">
            <v>0.28000000000000003</v>
          </cell>
          <cell r="G1223">
            <v>4.3</v>
          </cell>
          <cell r="H1223">
            <v>2810</v>
          </cell>
        </row>
        <row r="1224">
          <cell r="A1224" t="str">
            <v>B0B4SJKRDF</v>
          </cell>
          <cell r="B1224" t="str">
            <v>Kitchenwell Multipurpose Portable Electronic Digital Weighing Scale Weight Machine | Weight Machine | 10 Kg</v>
          </cell>
          <cell r="C1224" t="str">
            <v>Home&amp;Kitchen|Kitchen&amp;HomeAppliances|SmallKitchenAppliances|DigitalKitchenScales|DigitalScales</v>
          </cell>
          <cell r="D1224">
            <v>239</v>
          </cell>
          <cell r="E1224">
            <v>239</v>
          </cell>
          <cell r="F1224">
            <v>0</v>
          </cell>
          <cell r="G1224">
            <v>4.3</v>
          </cell>
          <cell r="H1224">
            <v>7</v>
          </cell>
        </row>
        <row r="1225">
          <cell r="A1225" t="str">
            <v>B0BM4KTNL1</v>
          </cell>
          <cell r="B1225" t="str">
            <v>FIGMENT Handheld Milk Frother Rechargeable, 3-Speed Electric Frother for Coffee with 2 Whisks and Coffee Decoration Tool, Coffee Frother Mixer, CRESCENT ENTERPRISES VRW0.50BK (A1)</v>
          </cell>
          <cell r="C1225" t="str">
            <v>Home&amp;Kitchen|Kitchen&amp;HomeAppliances|SmallKitchenAppliances|HandBlenders</v>
          </cell>
          <cell r="D1225">
            <v>699</v>
          </cell>
          <cell r="E1225">
            <v>1599</v>
          </cell>
          <cell r="F1225">
            <v>0.56000000000000005</v>
          </cell>
          <cell r="G1225">
            <v>4.7</v>
          </cell>
          <cell r="H1225">
            <v>1729</v>
          </cell>
        </row>
        <row r="1226">
          <cell r="A1226" t="str">
            <v>B08S6RKT4L</v>
          </cell>
          <cell r="B1226" t="str">
            <v>Balzano High Speed Nutri Blender/Mixer/Smoothie Maker - 500 Watt - Silver, 2 Jar</v>
          </cell>
          <cell r="C1226" t="str">
            <v>Home&amp;Kitchen|Kitchen&amp;HomeAppliances|SmallKitchenAppliances</v>
          </cell>
          <cell r="D1226">
            <v>2599</v>
          </cell>
          <cell r="E1226">
            <v>4290</v>
          </cell>
          <cell r="F1226">
            <v>0.39</v>
          </cell>
          <cell r="G1226">
            <v>4.4000000000000004</v>
          </cell>
          <cell r="H1226">
            <v>2116</v>
          </cell>
        </row>
        <row r="1227">
          <cell r="A1227" t="str">
            <v>B09SZ5TWHW</v>
          </cell>
          <cell r="B1227" t="str">
            <v>Swiss Military VC03 Wireless Car Vacuum Cleaner | Wireless Vacuum Cleaner for Home, Car, Living Room | Wireless Vacuum Cleaner Dust Collection/Lighting Car Pet Hair Vacuum with Powerful Motor</v>
          </cell>
          <cell r="C1227" t="str">
            <v>Home&amp;Kitchen|Kitchen&amp;HomeAppliances|Vacuum,Cleaning&amp;Ironing|Vacuums&amp;FloorCare|Vacuums|HandheldVacuums</v>
          </cell>
          <cell r="D1227">
            <v>1547</v>
          </cell>
          <cell r="E1227">
            <v>2890</v>
          </cell>
          <cell r="F1227">
            <v>0.46</v>
          </cell>
          <cell r="G1227">
            <v>3.9</v>
          </cell>
          <cell r="H1227">
            <v>463</v>
          </cell>
        </row>
        <row r="1228">
          <cell r="A1228" t="str">
            <v>B0BLC2BYPX</v>
          </cell>
          <cell r="B1228" t="str">
            <v>Zuvexa USB Rechargeable Electric Foam Maker - Handheld Milk Wand Mixer Frother for Hot Milk, Hand Blender Coffee, Egg Beater (Black)</v>
          </cell>
          <cell r="C1228" t="str">
            <v>Home&amp;Kitchen|Kitchen&amp;HomeAppliances|SmallKitchenAppliances|HandBlenders</v>
          </cell>
          <cell r="D1228">
            <v>499</v>
          </cell>
          <cell r="E1228">
            <v>1299</v>
          </cell>
          <cell r="F1228">
            <v>0.62</v>
          </cell>
          <cell r="G1228">
            <v>4.7</v>
          </cell>
          <cell r="H1228">
            <v>54</v>
          </cell>
        </row>
        <row r="1229">
          <cell r="A1229" t="str">
            <v>B00P0R95EA</v>
          </cell>
          <cell r="B1229" t="str">
            <v>Usha IH2415 1500-Watt Immersion Heater (Silver)</v>
          </cell>
          <cell r="C1229" t="str">
            <v>Home&amp;Kitchen|Heating,Cooling&amp;AirQuality|WaterHeaters&amp;Geysers|ImmersionRods</v>
          </cell>
          <cell r="D1229">
            <v>510</v>
          </cell>
          <cell r="E1229">
            <v>640</v>
          </cell>
          <cell r="F1229">
            <v>0.2</v>
          </cell>
          <cell r="G1229">
            <v>4.0999999999999996</v>
          </cell>
          <cell r="H1229">
            <v>7229</v>
          </cell>
        </row>
        <row r="1230">
          <cell r="A1230" t="str">
            <v>B07W4HTS8Q</v>
          </cell>
          <cell r="B1230" t="str">
            <v>ACTIVA Instant 3 LTR 3 KVA SPECIAL Anti Rust Coated Tank Geyser with Full ABS Body with 5 Year Warranty Premium (White)</v>
          </cell>
          <cell r="C1230" t="str">
            <v>Home&amp;Kitchen|Heating,Cooling&amp;AirQuality|WaterHeaters&amp;Geysers|InstantWaterHeaters</v>
          </cell>
          <cell r="D1230">
            <v>1899</v>
          </cell>
          <cell r="E1230">
            <v>3790</v>
          </cell>
          <cell r="F1230">
            <v>0.5</v>
          </cell>
          <cell r="G1230">
            <v>3.8</v>
          </cell>
          <cell r="H1230">
            <v>3842</v>
          </cell>
        </row>
        <row r="1231">
          <cell r="A1231" t="str">
            <v>B078JBK4GX</v>
          </cell>
          <cell r="B1231" t="str">
            <v>Havells Instanio 1-Litre 3KW Instant Water Heater (Geyser), White Blue</v>
          </cell>
          <cell r="C1231" t="str">
            <v>Home&amp;Kitchen|Heating,Cooling&amp;AirQuality|WaterHeaters&amp;Geysers|InstantWaterHeaters</v>
          </cell>
          <cell r="D1231">
            <v>2599</v>
          </cell>
          <cell r="E1231">
            <v>4560</v>
          </cell>
          <cell r="F1231">
            <v>0.43</v>
          </cell>
          <cell r="G1231">
            <v>4.4000000000000004</v>
          </cell>
          <cell r="H1231">
            <v>646</v>
          </cell>
        </row>
        <row r="1232">
          <cell r="A1232" t="str">
            <v>B08S7V8YTN</v>
          </cell>
          <cell r="B1232" t="str">
            <v>Lifelong 2-in1 Egg Boiler and Poacher 500-Watt (Transparent and Silver Grey), Boil 8 eggs, Poach 4 eggs, Easy to clean| 3 Boiling Modes, Stainless Steel Body and Heating Plate, Automatic Turn-Off</v>
          </cell>
          <cell r="C1232" t="str">
            <v>Home&amp;Kitchen|Kitchen&amp;HomeAppliances|SmallKitchenAppliances|EggBoilers</v>
          </cell>
          <cell r="D1232">
            <v>1199</v>
          </cell>
          <cell r="E1232">
            <v>3500</v>
          </cell>
          <cell r="F1232">
            <v>0.66</v>
          </cell>
          <cell r="G1232">
            <v>4.3</v>
          </cell>
          <cell r="H1232">
            <v>1802</v>
          </cell>
        </row>
        <row r="1233">
          <cell r="A1233" t="str">
            <v>B07H5PBN54</v>
          </cell>
          <cell r="B1233" t="str">
            <v>INDIAS¬Æ‚Ñ¢ Electro-Instant Water Geyser A.B.S. Body Shock Proof Can be Used in Bathroom, Kitchen, wash Area, Hotels, Hospital etc.</v>
          </cell>
          <cell r="C1233" t="str">
            <v>Home&amp;Kitchen|Heating,Cooling&amp;AirQuality|WaterHeaters&amp;Geysers|InstantWaterHeaters</v>
          </cell>
          <cell r="D1233">
            <v>999</v>
          </cell>
          <cell r="E1233">
            <v>2600</v>
          </cell>
          <cell r="F1233">
            <v>0.62</v>
          </cell>
          <cell r="G1233">
            <v>3.4</v>
          </cell>
          <cell r="H1233">
            <v>252</v>
          </cell>
        </row>
        <row r="1234">
          <cell r="A1234" t="str">
            <v>B07YCBSCYB</v>
          </cell>
          <cell r="B1234" t="str">
            <v>AmazonBasics Induction Cooktop 1600 Watt (Black)</v>
          </cell>
          <cell r="C1234" t="str">
            <v>Home&amp;Kitchen|Kitchen&amp;HomeAppliances|SmallKitchenAppliances|InductionCooktop</v>
          </cell>
          <cell r="D1234">
            <v>1999</v>
          </cell>
          <cell r="E1234">
            <v>3300</v>
          </cell>
          <cell r="F1234">
            <v>0.39</v>
          </cell>
          <cell r="G1234">
            <v>4.2</v>
          </cell>
          <cell r="H1234">
            <v>780</v>
          </cell>
        </row>
        <row r="1235">
          <cell r="A1235" t="str">
            <v>B098T9CJVQ</v>
          </cell>
          <cell r="B1235" t="str">
            <v>Sui Generis Electric Handheld Milk Wand Mixer Frother for Latte Coffee Hot Milk, Milk Frother, Electric Coffee Beater, Egg Beater, Latte Maker, Mini Hand Blender Cappuccino Maker (Multicolor)</v>
          </cell>
          <cell r="C1235" t="str">
            <v>Home&amp;Kitchen|Kitchen&amp;HomeAppliances|SmallKitchenAppliances|HandBlenders</v>
          </cell>
          <cell r="D1235">
            <v>210</v>
          </cell>
          <cell r="E1235">
            <v>699</v>
          </cell>
          <cell r="F1235">
            <v>0.7</v>
          </cell>
          <cell r="G1235">
            <v>3.7</v>
          </cell>
          <cell r="H1235">
            <v>74</v>
          </cell>
        </row>
        <row r="1236">
          <cell r="A1236" t="str">
            <v>B01KCSGBU2</v>
          </cell>
          <cell r="B1236" t="str">
            <v>Philips Air Purifier Ac2887/20,Vitashield Intelligent Purification,Long Hepa Filter Life Upto 17000 Hours,Removes 99.9% Airborne Viruses &amp; Bacteria,99.97% Airborne Pollutants,Ideal For Master Bedroom</v>
          </cell>
          <cell r="C1236" t="str">
            <v>Home&amp;Kitchen|Heating,Cooling&amp;AirQuality|AirPurifiers|HEPAAirPurifiers</v>
          </cell>
          <cell r="D1236">
            <v>14499</v>
          </cell>
          <cell r="E1236">
            <v>23559</v>
          </cell>
          <cell r="F1236">
            <v>0.38</v>
          </cell>
          <cell r="G1236">
            <v>4.3</v>
          </cell>
          <cell r="H1236">
            <v>2026</v>
          </cell>
        </row>
        <row r="1237">
          <cell r="A1237" t="str">
            <v>B095XCRDQW</v>
          </cell>
          <cell r="B1237" t="str">
            <v>Esquire Laundry Basket Brown, 50 Ltr Capacity(Plastic)</v>
          </cell>
          <cell r="C1237" t="str">
            <v>Home&amp;Kitchen|HomeStorage&amp;Organization|LaundryOrganization|LaundryBaskets</v>
          </cell>
          <cell r="D1237">
            <v>950</v>
          </cell>
          <cell r="E1237">
            <v>1599</v>
          </cell>
          <cell r="F1237">
            <v>0.41</v>
          </cell>
          <cell r="G1237">
            <v>4.3</v>
          </cell>
          <cell r="H1237">
            <v>5911</v>
          </cell>
        </row>
        <row r="1238">
          <cell r="A1238" t="str">
            <v>B09CTWFV5W</v>
          </cell>
          <cell r="B1238" t="str">
            <v>PHILIPS Air Fryer HD9200/90, uses up to 90% less fat, 1400W, 4.1 Liter, with Rapid Air Technology (Black), Large</v>
          </cell>
          <cell r="C1238" t="str">
            <v>Home&amp;Kitchen|Kitchen&amp;HomeAppliances|SmallKitchenAppliances|DeepFatFryers|AirFryers</v>
          </cell>
          <cell r="D1238">
            <v>7199</v>
          </cell>
          <cell r="E1238">
            <v>9995</v>
          </cell>
          <cell r="F1238">
            <v>0.28000000000000003</v>
          </cell>
          <cell r="G1238">
            <v>4.4000000000000004</v>
          </cell>
          <cell r="H1238">
            <v>1964</v>
          </cell>
        </row>
        <row r="1239">
          <cell r="A1239" t="str">
            <v>B0B7NWGXS6</v>
          </cell>
          <cell r="B1239" t="str">
            <v>Havells Bero Quartz Heater Black 800w 2 Heat Settings 2 Year Product Warranty</v>
          </cell>
          <cell r="C1239" t="str">
            <v>Home&amp;Kitchen|Heating,Cooling&amp;AirQuality|RoomHeaters|ElectricHeaters</v>
          </cell>
          <cell r="D1239">
            <v>2439</v>
          </cell>
          <cell r="E1239">
            <v>2545</v>
          </cell>
          <cell r="F1239">
            <v>0.04</v>
          </cell>
          <cell r="G1239">
            <v>4.0999999999999996</v>
          </cell>
          <cell r="H1239">
            <v>25</v>
          </cell>
        </row>
        <row r="1240">
          <cell r="A1240" t="str">
            <v>B07DZ986Q2</v>
          </cell>
          <cell r="B1240" t="str">
            <v>Philips EasyTouch Plus Standing Garment Steamer GC523/60 - 1600 Watt, 5 Steam Settings, Up to 32 g/min steam, with Double Pole</v>
          </cell>
          <cell r="C1240" t="str">
            <v>Home&amp;Kitchen|Kitchen&amp;HomeAppliances|Vacuum,Cleaning&amp;Ironing|Irons,Steamers&amp;Accessories|Irons|SteamIrons</v>
          </cell>
          <cell r="D1240">
            <v>7799</v>
          </cell>
          <cell r="E1240">
            <v>8995</v>
          </cell>
          <cell r="F1240">
            <v>0.13</v>
          </cell>
          <cell r="G1240">
            <v>4</v>
          </cell>
          <cell r="H1240">
            <v>3160</v>
          </cell>
        </row>
        <row r="1241">
          <cell r="A1241" t="str">
            <v>B07KKJPTWB</v>
          </cell>
          <cell r="B1241" t="str">
            <v>Brayden Chopro, Electric Vegetable Chopper for Kitchen with 500 ML Capacity, 400 Watts Copper Motor and 4 Bi-Level SS Blades (Black)</v>
          </cell>
          <cell r="C1241" t="str">
            <v>Home&amp;Kitchen|Kitchen&amp;HomeAppliances|SmallKitchenAppliances|MiniFoodProcessors&amp;Choppers</v>
          </cell>
          <cell r="D1241">
            <v>1599</v>
          </cell>
          <cell r="E1241">
            <v>1999</v>
          </cell>
          <cell r="F1241">
            <v>0.2</v>
          </cell>
          <cell r="G1241">
            <v>4.4000000000000004</v>
          </cell>
          <cell r="H1241">
            <v>1558</v>
          </cell>
        </row>
        <row r="1242">
          <cell r="A1242" t="str">
            <v>B071R3LHFM</v>
          </cell>
          <cell r="B1242" t="str">
            <v>Wonderchef Nutri-blend Mixer, Grinder &amp; Blender | Powerful 400W 22000 RPM motor | Stainless steel Blades | 3 unbreakable jars | 2 Years warranty | Online recipe book by Chef Sanjeev Kapoor | Black</v>
          </cell>
          <cell r="C1242" t="str">
            <v>Home&amp;Kitchen|Kitchen&amp;HomeAppliances|SmallKitchenAppliances|MixerGrinders</v>
          </cell>
          <cell r="D1242">
            <v>2899</v>
          </cell>
          <cell r="E1242">
            <v>5500</v>
          </cell>
          <cell r="F1242">
            <v>0.47</v>
          </cell>
          <cell r="G1242">
            <v>3.8</v>
          </cell>
          <cell r="H1242">
            <v>8958</v>
          </cell>
        </row>
        <row r="1243">
          <cell r="A1243" t="str">
            <v>B086X18Q71</v>
          </cell>
          <cell r="B1243" t="str">
            <v>Usha Janome Dream Stitch Automatic Zig-Zag Electric Sewing Machine with 14 Stitch Function (White and Blue) with Free Sewing KIT Worth RS 500</v>
          </cell>
          <cell r="C1243" t="str">
            <v>Home&amp;Kitchen|Kitchen&amp;HomeAppliances|SewingMachines&amp;Accessories|Sewing&amp;EmbroideryMachines</v>
          </cell>
          <cell r="D1243">
            <v>9799</v>
          </cell>
          <cell r="E1243">
            <v>12150</v>
          </cell>
          <cell r="F1243">
            <v>0.19</v>
          </cell>
          <cell r="G1243">
            <v>4.3</v>
          </cell>
          <cell r="H1243">
            <v>13251</v>
          </cell>
        </row>
        <row r="1244">
          <cell r="A1244" t="str">
            <v>B07WVQG8WZ</v>
          </cell>
          <cell r="B1244" t="str">
            <v>Black+Decker Handheld Portable Garment Steamer 1500 Watts with Anti Calc (Violet)</v>
          </cell>
          <cell r="C1244" t="str">
            <v>Home&amp;Kitchen|Kitchen&amp;HomeAppliances|Vacuum,Cleaning&amp;Ironing|Irons,Steamers&amp;Accessories|Irons|SteamIrons</v>
          </cell>
          <cell r="D1244">
            <v>3299</v>
          </cell>
          <cell r="E1244">
            <v>4995</v>
          </cell>
          <cell r="F1244">
            <v>0.34</v>
          </cell>
          <cell r="G1244">
            <v>3.8</v>
          </cell>
          <cell r="H1244">
            <v>1393</v>
          </cell>
        </row>
        <row r="1245">
          <cell r="A1245" t="str">
            <v>B0BFBNXS94</v>
          </cell>
          <cell r="B1245" t="str">
            <v>Personal Size Blender, Portable Blender, Battery Powered USB Blender, with Four Blades, Mini Blender Travel Bottle for Juice, Shakes, and Smoothies (Pink)</v>
          </cell>
          <cell r="C1245" t="str">
            <v>Home&amp;Kitchen|Kitchen&amp;HomeAppliances|SmallKitchenAppliances|HandBlenders</v>
          </cell>
          <cell r="D1245">
            <v>669</v>
          </cell>
          <cell r="E1245">
            <v>1499</v>
          </cell>
          <cell r="F1245">
            <v>0.55000000000000004</v>
          </cell>
          <cell r="G1245">
            <v>2.2999999999999998</v>
          </cell>
          <cell r="H1245">
            <v>13</v>
          </cell>
        </row>
        <row r="1246">
          <cell r="A1246" t="str">
            <v>B071113J7M</v>
          </cell>
          <cell r="B1246" t="str">
            <v>Sujata Powermatic Plus 900 Watts Juicer Mixer Grinder</v>
          </cell>
          <cell r="C1246" t="str">
            <v>Home&amp;Kitchen|Kitchen&amp;HomeAppliances|SmallKitchenAppliances|JuicerMixerGrinders</v>
          </cell>
          <cell r="D1246">
            <v>5890</v>
          </cell>
          <cell r="E1246">
            <v>7506</v>
          </cell>
          <cell r="F1246">
            <v>0.22</v>
          </cell>
          <cell r="G1246">
            <v>4.5</v>
          </cell>
          <cell r="H1246">
            <v>7241</v>
          </cell>
        </row>
        <row r="1247">
          <cell r="A1247" t="str">
            <v>B09YLWT89W</v>
          </cell>
          <cell r="B1247" t="str">
            <v>Sure From Aquaguard Delight NXT RO+UV+UF+Taste Adjuster(MTDS),6L water purifier,8 stages purification,Suitable for borewell,tanker,municipal water(Black) from Eureka Forbes</v>
          </cell>
          <cell r="C1247" t="str">
            <v>Home&amp;Kitchen|Kitchen&amp;HomeAppliances|WaterPurifiers&amp;Accessories|WaterFilters&amp;Purifiers</v>
          </cell>
          <cell r="D1247">
            <v>9199</v>
          </cell>
          <cell r="E1247">
            <v>18000</v>
          </cell>
          <cell r="F1247">
            <v>0.49</v>
          </cell>
          <cell r="G1247">
            <v>4</v>
          </cell>
          <cell r="H1247">
            <v>16020</v>
          </cell>
        </row>
        <row r="1248">
          <cell r="A1248" t="str">
            <v>B0814LP6S9</v>
          </cell>
          <cell r="B1248" t="str">
            <v>PrettyKrafts Laundry Basket for clothes with Lid &amp; Handles, Toys Organiser, 75 Ltr Grey</v>
          </cell>
          <cell r="C1248" t="str">
            <v>Home&amp;Kitchen|HomeStorage&amp;Organization|LaundryOrganization|LaundryBaskets</v>
          </cell>
          <cell r="D1248">
            <v>351</v>
          </cell>
          <cell r="E1248">
            <v>1099</v>
          </cell>
          <cell r="F1248">
            <v>0.68</v>
          </cell>
          <cell r="G1248">
            <v>3.7</v>
          </cell>
          <cell r="H1248">
            <v>1470</v>
          </cell>
        </row>
        <row r="1249">
          <cell r="A1249" t="str">
            <v>B07BKSSDR2</v>
          </cell>
          <cell r="B1249" t="str">
            <v>Dr Trust Electronic Kitchen Digital Scale Weighing Machine (Blue)</v>
          </cell>
          <cell r="C1249" t="str">
            <v>Health&amp;PersonalCare|HomeMedicalSupplies&amp;Equipment|HealthMonitors|WeighingScales|DigitalBathroomScales</v>
          </cell>
          <cell r="D1249">
            <v>899</v>
          </cell>
          <cell r="E1249">
            <v>1900</v>
          </cell>
          <cell r="F1249">
            <v>0.53</v>
          </cell>
          <cell r="G1249">
            <v>4</v>
          </cell>
          <cell r="H1249">
            <v>3663</v>
          </cell>
        </row>
        <row r="1250">
          <cell r="A1250" t="str">
            <v>B09VGS66FV</v>
          </cell>
          <cell r="B1250" t="str">
            <v>Tesora - Inspired by you Large Premium Electric Kettle 1.8L, Stainless Steel Inner Body - Auto Power Cut, Boil Dry Protection &amp; Cool Touch Double Wall, Portable | 1500 Watts |1 Year Warranty | (White)</v>
          </cell>
          <cell r="C1250" t="str">
            <v>Home&amp;Kitchen|Kitchen&amp;HomeAppliances|SmallKitchenAppliances|Kettles&amp;HotWaterDispensers|Kettle&amp;ToasterSets</v>
          </cell>
          <cell r="D1250">
            <v>1349</v>
          </cell>
          <cell r="E1250">
            <v>1850</v>
          </cell>
          <cell r="F1250">
            <v>0.27</v>
          </cell>
          <cell r="G1250">
            <v>4.4000000000000004</v>
          </cell>
          <cell r="H1250">
            <v>638</v>
          </cell>
        </row>
        <row r="1251">
          <cell r="A1251" t="str">
            <v>B07RCGTZ4M</v>
          </cell>
          <cell r="B1251" t="str">
            <v>AGARO Ace 1600 Watts, 21.5 kPa Suction Power, 21 litres Wet &amp; Dry Stainless Steel Vacuum Cleaner with Blower Function and Washable Dust Bag</v>
          </cell>
          <cell r="C1251" t="str">
            <v>Home&amp;Kitchen|Kitchen&amp;HomeAppliances|Vacuum,Cleaning&amp;Ironing|Vacuums&amp;FloorCare|Vacuums|Wet-DryVacuums</v>
          </cell>
          <cell r="D1251">
            <v>6236</v>
          </cell>
          <cell r="E1251">
            <v>9999</v>
          </cell>
          <cell r="F1251">
            <v>0.38</v>
          </cell>
          <cell r="G1251">
            <v>4.0999999999999996</v>
          </cell>
          <cell r="H1251">
            <v>3552</v>
          </cell>
        </row>
        <row r="1252">
          <cell r="A1252" t="str">
            <v>B0747VDH9L</v>
          </cell>
          <cell r="B1252" t="str">
            <v>INALSA Hand Blender 1000 Watt with Chopper, Whisker, 600 ml Multipurpose Jar|Variable Speed And Turbo Speed Function |100% Copper Motor |Low Noise |ANTI-SPLASH TECHNOLOGY|2 Year Warranty</v>
          </cell>
          <cell r="C1252" t="str">
            <v>Home&amp;Kitchen|Kitchen&amp;HomeAppliances|SmallKitchenAppliances|HandBlenders</v>
          </cell>
          <cell r="D1252">
            <v>2742</v>
          </cell>
          <cell r="E1252">
            <v>3995</v>
          </cell>
          <cell r="F1252">
            <v>0.31</v>
          </cell>
          <cell r="G1252">
            <v>4.4000000000000004</v>
          </cell>
          <cell r="H1252">
            <v>11148</v>
          </cell>
        </row>
        <row r="1253">
          <cell r="A1253" t="str">
            <v>B08XLR6DSB</v>
          </cell>
          <cell r="B1253" t="str">
            <v>akiara - Makes life easy Electric Handy Sewing/Stitch Handheld Cordless Portable White Sewing Machine for Home Tailoring, Hand Machine | Mini Silai | White Hand Machine with Adapter</v>
          </cell>
          <cell r="C1253" t="str">
            <v>Home&amp;Kitchen|Kitchen&amp;HomeAppliances|SewingMachines&amp;Accessories|Sewing&amp;EmbroideryMachines</v>
          </cell>
          <cell r="D1253">
            <v>721</v>
          </cell>
          <cell r="E1253">
            <v>1499</v>
          </cell>
          <cell r="F1253">
            <v>0.52</v>
          </cell>
          <cell r="G1253">
            <v>3.1</v>
          </cell>
          <cell r="H1253">
            <v>2449</v>
          </cell>
        </row>
        <row r="1254">
          <cell r="A1254" t="str">
            <v>B08H6CZSHT</v>
          </cell>
          <cell r="B1254" t="str">
            <v>Philips EasySpeed Plus Steam Iron GC2145/20-2200W, Quick Heat Up with up to 30 g/min steam, 110 g steam Boost, Scratch Resistant Ceramic Soleplate, Vertical steam &amp; Drip-Stop</v>
          </cell>
          <cell r="C1254" t="str">
            <v>Home&amp;Kitchen|Kitchen&amp;HomeAppliances|Vacuum,Cleaning&amp;Ironing|Irons,Steamers&amp;Accessories|Irons|SteamIrons</v>
          </cell>
          <cell r="D1254">
            <v>2903</v>
          </cell>
          <cell r="E1254">
            <v>3295</v>
          </cell>
          <cell r="F1254">
            <v>0.12</v>
          </cell>
          <cell r="G1254">
            <v>4.3</v>
          </cell>
          <cell r="H1254">
            <v>2299</v>
          </cell>
        </row>
        <row r="1255">
          <cell r="A1255" t="str">
            <v>B07CVR2L5K</v>
          </cell>
          <cell r="B1255" t="str">
            <v>INALSA Electric Chopper Bullet- 400 Watts with 100% Pure Copper Motor| Chop, Mince, Puree, Dice | Twin Blade Technology| 900 ml Capacity| One Touch Operation, 1.30mtr Long Power Cord (Black/Silver)</v>
          </cell>
          <cell r="C1255" t="str">
            <v>Home&amp;Kitchen|Kitchen&amp;HomeAppliances|SmallKitchenAppliances|MiniFoodProcessors&amp;Choppers</v>
          </cell>
          <cell r="D1255">
            <v>1656</v>
          </cell>
          <cell r="E1255">
            <v>2695</v>
          </cell>
          <cell r="F1255">
            <v>0.39</v>
          </cell>
          <cell r="G1255">
            <v>4.4000000000000004</v>
          </cell>
          <cell r="H1255">
            <v>6027</v>
          </cell>
        </row>
        <row r="1256">
          <cell r="A1256" t="str">
            <v>B09J4YQYX3</v>
          </cell>
          <cell r="B1256" t="str">
            <v>Borosil Electric Egg Boiler, 8 Egg Capacity, For Hard, Soft, Medium Boiled Eggs, Steamed Vegetables, Transparent Lid, Stainless Steel Exterior (500 Watts)</v>
          </cell>
          <cell r="C1256" t="str">
            <v>Home&amp;Kitchen|Kitchen&amp;HomeAppliances|SmallKitchenAppliances|EggBoilers</v>
          </cell>
          <cell r="D1256">
            <v>1399</v>
          </cell>
          <cell r="E1256">
            <v>2290</v>
          </cell>
          <cell r="F1256">
            <v>0.39</v>
          </cell>
          <cell r="G1256">
            <v>4.4000000000000004</v>
          </cell>
          <cell r="H1256">
            <v>461</v>
          </cell>
        </row>
        <row r="1257">
          <cell r="A1257" t="str">
            <v>B0B2DD8BQ8</v>
          </cell>
          <cell r="B1257" t="str">
            <v>Wipro Vesta Grill 1000 Watt Sandwich Maker |Dual function-SW Maker&amp;Griller|Non stick Coat -BPA&amp;PTFE Free |Auto Temp Cut-off| Height Control -180·∂ø&amp;105·∂ø |2 year warranty|SS Finish|Standard size</v>
          </cell>
          <cell r="C1257" t="str">
            <v>Home&amp;Kitchen|Kitchen&amp;HomeAppliances|SmallKitchenAppliances|SandwichMakers</v>
          </cell>
          <cell r="D1257">
            <v>2079</v>
          </cell>
          <cell r="E1257">
            <v>3099</v>
          </cell>
          <cell r="F1257">
            <v>0.33</v>
          </cell>
          <cell r="G1257">
            <v>4.0999999999999996</v>
          </cell>
          <cell r="H1257">
            <v>282</v>
          </cell>
        </row>
        <row r="1258">
          <cell r="A1258" t="str">
            <v>B0123P3PWE</v>
          </cell>
          <cell r="B1258" t="str">
            <v>Rico IRPRO 1500 Watt Japanese Technology Electric Water Heater Immersion Rod Shockproof Protection &amp; Stainless Steel Heating Element for Instant Heating| ISI Certified 1 Year Replacement Warranty</v>
          </cell>
          <cell r="C1258" t="str">
            <v>Home&amp;Kitchen|Heating,Cooling&amp;AirQuality|WaterHeaters&amp;Geysers|ImmersionRods</v>
          </cell>
          <cell r="D1258">
            <v>999</v>
          </cell>
          <cell r="E1258">
            <v>1075</v>
          </cell>
          <cell r="F1258">
            <v>7.0000000000000007E-2</v>
          </cell>
          <cell r="G1258">
            <v>4.0999999999999996</v>
          </cell>
          <cell r="H1258">
            <v>9275</v>
          </cell>
        </row>
        <row r="1259">
          <cell r="A1259" t="str">
            <v>B08HDCWDXD</v>
          </cell>
          <cell r="B1259" t="str">
            <v>Eureka Forbes Active Clean 700 Watts Powerful Suction &amp; Blower Vacuum Cleaner with Washable HEPA Filter &amp; 6 Accessories,1 Year Warranty,Compact,Light Weight &amp; Easy to use (Red &amp; Black)</v>
          </cell>
          <cell r="C1259" t="str">
            <v>Home&amp;Kitchen|Kitchen&amp;HomeAppliances|Vacuum,Cleaning&amp;Ironing|Vacuums&amp;FloorCare|Vacuums|HandheldVacuums</v>
          </cell>
          <cell r="D1259">
            <v>3179</v>
          </cell>
          <cell r="E1259">
            <v>6999</v>
          </cell>
          <cell r="F1259">
            <v>0.55000000000000004</v>
          </cell>
          <cell r="G1259">
            <v>4</v>
          </cell>
          <cell r="H1259">
            <v>743</v>
          </cell>
        </row>
        <row r="1260">
          <cell r="A1260" t="str">
            <v>B0836JGZ74</v>
          </cell>
          <cell r="B1260" t="str">
            <v>CSI INTERNATIONAL¬Æ Instant Water Geyser, Water Heater, Portable Water Heater, Geyser Made of First Class ABS Plastic 3KW (White)</v>
          </cell>
          <cell r="C1260" t="str">
            <v>Home&amp;Kitchen|Heating,Cooling&amp;AirQuality|WaterHeaters&amp;Geysers|InstantWaterHeaters</v>
          </cell>
          <cell r="D1260">
            <v>1049</v>
          </cell>
          <cell r="E1260">
            <v>2499</v>
          </cell>
          <cell r="F1260">
            <v>0.57999999999999996</v>
          </cell>
          <cell r="G1260">
            <v>3.6</v>
          </cell>
          <cell r="H1260">
            <v>328</v>
          </cell>
        </row>
        <row r="1261">
          <cell r="A1261" t="str">
            <v>B0BCKJJN8R</v>
          </cell>
          <cell r="B1261" t="str">
            <v>Hindware Atlantic Xceed 5L 3kW Instant Water Heater with Copper Heating Element and High Grade Stainless Steel Tank</v>
          </cell>
          <cell r="C1261" t="str">
            <v>Home&amp;Kitchen|Heating,Cooling&amp;AirQuality|WaterHeaters&amp;Geysers|InstantWaterHeaters</v>
          </cell>
          <cell r="D1261">
            <v>3599</v>
          </cell>
          <cell r="E1261">
            <v>7290</v>
          </cell>
          <cell r="F1261">
            <v>0.51</v>
          </cell>
          <cell r="G1261">
            <v>3.9</v>
          </cell>
          <cell r="H1261">
            <v>942</v>
          </cell>
        </row>
        <row r="1262">
          <cell r="A1262" t="str">
            <v>B008P7IF02</v>
          </cell>
          <cell r="B1262" t="str">
            <v>Morphy Richards New Europa 800-Watt Espresso and Cappuccino 4-Cup Coffee Maker (Black)</v>
          </cell>
          <cell r="C1262" t="str">
            <v>Home&amp;Kitchen|Kitchen&amp;HomeAppliances|Coffee,Tea&amp;Espresso|EspressoMachines</v>
          </cell>
          <cell r="D1262">
            <v>4799</v>
          </cell>
          <cell r="E1262">
            <v>5795</v>
          </cell>
          <cell r="F1262">
            <v>0.17</v>
          </cell>
          <cell r="G1262">
            <v>3.9</v>
          </cell>
          <cell r="H1262">
            <v>3815</v>
          </cell>
        </row>
        <row r="1263">
          <cell r="A1263" t="str">
            <v>B08CNLYKW5</v>
          </cell>
          <cell r="B1263" t="str">
            <v>Lifelong Power - Pro 500 Watt 3 Jar Mixer Grinder with 3 Speed Control and 1100 Watt Dry Non-Stick soleplate Iron Super Combo (White and Grey, 1 Year Warranty)</v>
          </cell>
          <cell r="C1263" t="str">
            <v>Home&amp;Kitchen|Kitchen&amp;HomeAppliances|SmallKitchenAppliances|MixerGrinders</v>
          </cell>
          <cell r="D1263">
            <v>1699</v>
          </cell>
          <cell r="E1263">
            <v>3398</v>
          </cell>
          <cell r="F1263">
            <v>0.5</v>
          </cell>
          <cell r="G1263">
            <v>3.8</v>
          </cell>
          <cell r="H1263">
            <v>7988</v>
          </cell>
        </row>
        <row r="1264">
          <cell r="A1264" t="str">
            <v>B08C7TYHPB</v>
          </cell>
          <cell r="B1264" t="str">
            <v>iBELL Castor CTEK15L Premium 1.5 Litre Stainless Steel Electric Kettle,1500W Auto Cut-Off Feature,Silver</v>
          </cell>
          <cell r="C1264" t="str">
            <v>Home&amp;Kitchen|Kitchen&amp;HomeAppliances|SmallKitchenAppliances|Kettles&amp;HotWaterDispensers|Kettle&amp;ToasterSets</v>
          </cell>
          <cell r="D1264">
            <v>664</v>
          </cell>
          <cell r="E1264">
            <v>1490</v>
          </cell>
          <cell r="F1264">
            <v>0.55000000000000004</v>
          </cell>
          <cell r="G1264">
            <v>4.0999999999999996</v>
          </cell>
          <cell r="H1264">
            <v>925</v>
          </cell>
        </row>
        <row r="1265">
          <cell r="A1265" t="str">
            <v>B08VJFYH6N</v>
          </cell>
          <cell r="B1265" t="str">
            <v>BAJAJ PYGMY MINI 110 MM 10 W HIGH SPEED OPERATION, USB CHARGING, MULTI-CLIP FUNCTION PERSONAL FAN</v>
          </cell>
          <cell r="C1265" t="str">
            <v>Home&amp;Kitchen|Heating,Cooling&amp;AirQuality|Fans|TableFans</v>
          </cell>
          <cell r="D1265">
            <v>948</v>
          </cell>
          <cell r="E1265">
            <v>1620</v>
          </cell>
          <cell r="F1265">
            <v>0.41</v>
          </cell>
          <cell r="G1265">
            <v>4.0999999999999996</v>
          </cell>
          <cell r="H1265">
            <v>4370</v>
          </cell>
        </row>
        <row r="1266">
          <cell r="A1266" t="str">
            <v>B08235JZFB</v>
          </cell>
          <cell r="B1266" t="str">
            <v>Crompton InstaGlide 1000-Watts Dry Iron with American Heritage Coating, Pack of 1 Iron</v>
          </cell>
          <cell r="C1266" t="str">
            <v>Home&amp;Kitchen|Kitchen&amp;HomeAppliances|Vacuum,Cleaning&amp;Ironing|Irons,Steamers&amp;Accessories|Irons|DryIrons</v>
          </cell>
          <cell r="D1266">
            <v>850</v>
          </cell>
          <cell r="E1266">
            <v>1000</v>
          </cell>
          <cell r="F1266">
            <v>0.15</v>
          </cell>
          <cell r="G1266">
            <v>4.0999999999999996</v>
          </cell>
          <cell r="H1266">
            <v>7619</v>
          </cell>
        </row>
        <row r="1267">
          <cell r="A1267" t="str">
            <v>B078XFKBZL</v>
          </cell>
          <cell r="B1267" t="str">
            <v>Prestige Clean Home Water Purifier Cartridge</v>
          </cell>
          <cell r="C1267" t="str">
            <v>Home&amp;Kitchen|Kitchen&amp;HomeAppliances|WaterPurifiers&amp;Accessories|WaterCartridges</v>
          </cell>
          <cell r="D1267">
            <v>600</v>
          </cell>
          <cell r="E1267">
            <v>640</v>
          </cell>
          <cell r="F1267">
            <v>0.06</v>
          </cell>
          <cell r="G1267">
            <v>3.8</v>
          </cell>
          <cell r="H1267">
            <v>2593</v>
          </cell>
        </row>
        <row r="1268">
          <cell r="A1268" t="str">
            <v>B01M265AAK</v>
          </cell>
          <cell r="B1268" t="str">
            <v>Morphy Richards Aristo 2000 Watts PTC Room Heater (White)</v>
          </cell>
          <cell r="C1268" t="str">
            <v>Home&amp;Kitchen|Heating,Cooling&amp;AirQuality|RoomHeaters|ElectricHeaters</v>
          </cell>
          <cell r="D1268">
            <v>3711</v>
          </cell>
          <cell r="E1268">
            <v>4495</v>
          </cell>
          <cell r="F1268">
            <v>0.17</v>
          </cell>
          <cell r="G1268">
            <v>4.3</v>
          </cell>
          <cell r="H1268">
            <v>356</v>
          </cell>
        </row>
        <row r="1269">
          <cell r="A1269" t="str">
            <v>B0B694PXQJ</v>
          </cell>
          <cell r="B1269" t="str">
            <v>Gadgetronics Digital Kitchen Weighing Scale &amp; Food Weight Machine for Health, Fitness, Home Baking &amp; Cooking (10 KGs,1 Year Warranty &amp; Batteries Included)</v>
          </cell>
          <cell r="C1269" t="str">
            <v>Home&amp;Kitchen|Kitchen&amp;HomeAppliances|SmallKitchenAppliances|DigitalKitchenScales</v>
          </cell>
          <cell r="D1269">
            <v>799</v>
          </cell>
          <cell r="E1269">
            <v>2999</v>
          </cell>
          <cell r="F1269">
            <v>0.73</v>
          </cell>
          <cell r="G1269">
            <v>4.5</v>
          </cell>
          <cell r="H1269">
            <v>63</v>
          </cell>
        </row>
        <row r="1270">
          <cell r="A1270" t="str">
            <v>B00B3VFJY2</v>
          </cell>
          <cell r="B1270" t="str">
            <v>HUL Pureit Germkill kit for Advanced 23 L water purifier - 3000 L Capacity, Sand, Multicolour</v>
          </cell>
          <cell r="C1270" t="str">
            <v>Home&amp;Kitchen|Kitchen&amp;HomeAppliances|WaterPurifiers&amp;Accessories|WaterPurifierAccessories</v>
          </cell>
          <cell r="D1270">
            <v>980</v>
          </cell>
          <cell r="E1270">
            <v>980</v>
          </cell>
          <cell r="F1270">
            <v>0</v>
          </cell>
          <cell r="G1270">
            <v>4.2</v>
          </cell>
          <cell r="H1270">
            <v>4740</v>
          </cell>
        </row>
        <row r="1271">
          <cell r="A1271" t="str">
            <v>B08W9BK4MD</v>
          </cell>
          <cell r="B1271" t="str">
            <v>Tom &amp; Jerry Folding Laundry Basket for Clothes with Lid &amp; Handle, Toys Organiser, 75 Litre, Green</v>
          </cell>
          <cell r="C1271" t="str">
            <v>Home&amp;Kitchen|HomeStorage&amp;Organization|LaundryOrganization|LaundryBaskets</v>
          </cell>
          <cell r="D1271">
            <v>351</v>
          </cell>
          <cell r="E1271">
            <v>899</v>
          </cell>
          <cell r="F1271">
            <v>0.61</v>
          </cell>
          <cell r="G1271">
            <v>3.9</v>
          </cell>
          <cell r="H1271">
            <v>296</v>
          </cell>
        </row>
        <row r="1272">
          <cell r="A1272" t="str">
            <v>B09X5HD5T1</v>
          </cell>
          <cell r="B1272" t="str">
            <v>Ikea Little Loved Corner PRODUKT Milk-frother, Coffee/Tea Frother, Handheld Milk Wand Mixer Frother, Black</v>
          </cell>
          <cell r="C1272" t="str">
            <v>Home&amp;Kitchen|Kitchen&amp;HomeAppliances|Coffee,Tea&amp;Espresso|MilkFrothers</v>
          </cell>
          <cell r="D1272">
            <v>229</v>
          </cell>
          <cell r="E1272">
            <v>499</v>
          </cell>
          <cell r="F1272">
            <v>0.54</v>
          </cell>
          <cell r="G1272">
            <v>3.5</v>
          </cell>
          <cell r="H1272">
            <v>185</v>
          </cell>
        </row>
        <row r="1273">
          <cell r="A1273" t="str">
            <v>B08H6B3G96</v>
          </cell>
          <cell r="B1273" t="str">
            <v>Philips EasySpeed Plus Steam Iron GC2147/30-2400W, Quick Heat up with up to 30 g/min steam, 150g steam Boost, Scratch Resistant Ceramic Soleplate, Vertical steam, Drip-Stop</v>
          </cell>
          <cell r="C1273" t="str">
            <v>Home&amp;Kitchen|Kitchen&amp;HomeAppliances|Vacuum,Cleaning&amp;Ironing|Irons,Steamers&amp;Accessories|Irons|SteamIrons</v>
          </cell>
          <cell r="D1273">
            <v>3349</v>
          </cell>
          <cell r="E1273">
            <v>3995</v>
          </cell>
          <cell r="F1273">
            <v>0.16</v>
          </cell>
          <cell r="G1273">
            <v>4.3</v>
          </cell>
          <cell r="H1273">
            <v>1954</v>
          </cell>
        </row>
        <row r="1274">
          <cell r="A1274" t="str">
            <v>B09N3BFP4M</v>
          </cell>
          <cell r="B1274" t="str">
            <v>Bajaj New Shakti Neo Plus 15 Litre 4 Star Rated Storage Water Heater (Geyser) with Multiple Safety System, White</v>
          </cell>
          <cell r="C1274" t="str">
            <v>Home&amp;Kitchen|Heating,Cooling&amp;AirQuality|WaterHeaters&amp;Geysers|StorageWaterHeaters</v>
          </cell>
          <cell r="D1274">
            <v>5499</v>
          </cell>
          <cell r="E1274">
            <v>11500</v>
          </cell>
          <cell r="F1274">
            <v>0.52</v>
          </cell>
          <cell r="G1274">
            <v>3.9</v>
          </cell>
          <cell r="H1274">
            <v>959</v>
          </cell>
        </row>
        <row r="1275">
          <cell r="A1275" t="str">
            <v>B09DSQXCM8</v>
          </cell>
          <cell r="B1275" t="str">
            <v>House of Quirk Reusable Sticky Picker Cleaner Easy-Tear Sheets Travel Pet Hair Lint Rollers Brush (10cm Sheet, Set of 3 Rolls, 180 Sheets, 60 Sheets Each roll Lint Roller Remover, Multicolour)</v>
          </cell>
          <cell r="C1275" t="str">
            <v>Home&amp;Kitchen|Kitchen&amp;HomeAppliances|Vacuum,Cleaning&amp;Ironing|Irons,Steamers&amp;Accessories|LintShavers</v>
          </cell>
          <cell r="D1275">
            <v>299</v>
          </cell>
          <cell r="E1275">
            <v>499</v>
          </cell>
          <cell r="F1275">
            <v>0.4</v>
          </cell>
          <cell r="G1275">
            <v>3.9</v>
          </cell>
          <cell r="H1275">
            <v>1015</v>
          </cell>
        </row>
        <row r="1276">
          <cell r="A1276" t="str">
            <v>B01M69WCZ6</v>
          </cell>
          <cell r="B1276" t="str">
            <v>Allin Exporters J66 Ultrasonic Humidifier Cool Mist Air Purifier for Dryness, Cold &amp; Cough Large Capacity for Room, Baby, Plants, Bedroom (2.4 L) (1 Year Warranty)</v>
          </cell>
          <cell r="C1276" t="str">
            <v>Home&amp;Kitchen|Heating,Cooling&amp;AirQuality|Humidifiers</v>
          </cell>
          <cell r="D1276">
            <v>2249</v>
          </cell>
          <cell r="E1276">
            <v>3550</v>
          </cell>
          <cell r="F1276">
            <v>0.37</v>
          </cell>
          <cell r="G1276">
            <v>4</v>
          </cell>
          <cell r="H1276">
            <v>3973</v>
          </cell>
        </row>
        <row r="1277">
          <cell r="A1277" t="str">
            <v>B0BM9H2NY9</v>
          </cell>
          <cell r="B1277" t="str">
            <v>Multifunctional 2 in 1 Electric Egg Boiling Steamer Egg Frying Pan Egg Boiler Electric Automatic Off with Egg Boiler Machine Non-Stick Electric Egg Frying Pan-Tiger Woods (Multy)</v>
          </cell>
          <cell r="C1277" t="str">
            <v>Home&amp;Kitchen|Kitchen&amp;HomeAppliances|SmallKitchenAppliances|EggBoilers</v>
          </cell>
          <cell r="D1277">
            <v>699</v>
          </cell>
          <cell r="E1277">
            <v>1599</v>
          </cell>
          <cell r="F1277">
            <v>0.56000000000000005</v>
          </cell>
          <cell r="G1277">
            <v>4.7</v>
          </cell>
          <cell r="H1277">
            <v>2300</v>
          </cell>
        </row>
        <row r="1278">
          <cell r="A1278" t="str">
            <v>B099FDW2ZF</v>
          </cell>
          <cell r="B1278" t="str">
            <v>Maharaja Whiteline Nano Carbon Neo, 500 Watts Room Heater (Black, White), Standard (5200100986)</v>
          </cell>
          <cell r="C1278" t="str">
            <v>Home&amp;Kitchen|Heating,Cooling&amp;AirQuality|RoomHeaters|ElectricHeaters</v>
          </cell>
          <cell r="D1278">
            <v>1235</v>
          </cell>
          <cell r="E1278">
            <v>1499</v>
          </cell>
          <cell r="F1278">
            <v>0.18</v>
          </cell>
          <cell r="G1278">
            <v>4.0999999999999996</v>
          </cell>
          <cell r="H1278">
            <v>203</v>
          </cell>
        </row>
        <row r="1279">
          <cell r="A1279" t="str">
            <v>B0B935YNR7</v>
          </cell>
          <cell r="B1279" t="str">
            <v>KENT Electric Chopper-B for Kitchen 250 Watt | Chop, Mince, Puree, Whisk, 400 ml Capacity | Stainless Steel Double Chopping Blades | Transparent Chopping Bowl | Anti-Skid | One Touch Operation | Black</v>
          </cell>
          <cell r="C1279" t="str">
            <v>Home&amp;Kitchen|Kitchen&amp;HomeAppliances|SmallKitchenAppliances|MiniFoodProcessors&amp;Choppers</v>
          </cell>
          <cell r="D1279">
            <v>1349</v>
          </cell>
          <cell r="E1279">
            <v>2999</v>
          </cell>
          <cell r="F1279">
            <v>0.55000000000000004</v>
          </cell>
          <cell r="G1279">
            <v>3.8</v>
          </cell>
          <cell r="H1279">
            <v>441</v>
          </cell>
        </row>
        <row r="1280">
          <cell r="A1280" t="str">
            <v>B07JGCGNDG</v>
          </cell>
          <cell r="B1280" t="str">
            <v>Crompton Amica 15-L 5 Star Rated Storage Water Heater (Geyser) with Free Installation (White)</v>
          </cell>
          <cell r="C1280" t="str">
            <v>Home&amp;Kitchen|Heating,Cooling&amp;AirQuality|WaterHeaters&amp;Geysers|StorageWaterHeaters</v>
          </cell>
          <cell r="D1280">
            <v>6800</v>
          </cell>
          <cell r="E1280">
            <v>11500</v>
          </cell>
          <cell r="F1280">
            <v>0.41</v>
          </cell>
          <cell r="G1280">
            <v>4.0999999999999996</v>
          </cell>
          <cell r="H1280">
            <v>10308</v>
          </cell>
        </row>
        <row r="1281">
          <cell r="A1281" t="str">
            <v>B08L12N5H1</v>
          </cell>
          <cell r="B1281" t="str">
            <v>Eureka Forbes car Vac 100 Watts Powerful Suction Vacuum Cleaner with Washable HEPA Filter, 3 Accessories,Compact,Light Weight &amp; Easy to use (Black and Red)</v>
          </cell>
          <cell r="C1281" t="str">
            <v>Home&amp;Kitchen|Kitchen&amp;HomeAppliances|Vacuum,Cleaning&amp;Ironing|Vacuums&amp;FloorCare|Vacuums|HandheldVacuums</v>
          </cell>
          <cell r="D1281">
            <v>2099</v>
          </cell>
          <cell r="E1281">
            <v>2499</v>
          </cell>
          <cell r="F1281">
            <v>0.16</v>
          </cell>
          <cell r="G1281" t="str">
            <v>|</v>
          </cell>
          <cell r="H1281">
            <v>992</v>
          </cell>
        </row>
        <row r="1282">
          <cell r="A1282" t="str">
            <v>B07GWTWFS2</v>
          </cell>
          <cell r="B1282" t="str">
            <v>KENT 16025 Sandwich Grill 700W | Non-Toxic Ceramic Coating | Automatic Temperature Cut-off with LED Indicator | Adjustable Height Control, Metallic Silver, Standard</v>
          </cell>
          <cell r="C1282" t="str">
            <v>Home&amp;Kitchen|Kitchen&amp;HomeAppliances|SmallKitchenAppliances|SandwichMakers</v>
          </cell>
          <cell r="D1282">
            <v>1699</v>
          </cell>
          <cell r="E1282">
            <v>1975</v>
          </cell>
          <cell r="F1282">
            <v>0.14000000000000001</v>
          </cell>
          <cell r="G1282">
            <v>4.0999999999999996</v>
          </cell>
          <cell r="H1282">
            <v>4716</v>
          </cell>
        </row>
        <row r="1283">
          <cell r="A1283" t="str">
            <v>B09KRHXTLN</v>
          </cell>
          <cell r="B1283" t="str">
            <v>Candes Gloster All in One Silent Blower Fan Room Heater Ideal for Small and Medium Area, 2000 Watts (White)</v>
          </cell>
          <cell r="C1283" t="str">
            <v>Home&amp;Kitchen|Heating,Cooling&amp;AirQuality|RoomHeaters|FanHeaters</v>
          </cell>
          <cell r="D1283">
            <v>1069</v>
          </cell>
          <cell r="E1283">
            <v>1699</v>
          </cell>
          <cell r="F1283">
            <v>0.37</v>
          </cell>
          <cell r="G1283">
            <v>3.9</v>
          </cell>
          <cell r="H1283">
            <v>313</v>
          </cell>
        </row>
        <row r="1284">
          <cell r="A1284" t="str">
            <v>B09H34V36W</v>
          </cell>
          <cell r="B1284" t="str">
            <v>Inalsa Electric Fan Heater Hotty - 2000 Watts Variable Temperature Control Cool/Warm/Hot Air Selector | Over Heat Protection | ISI Certification, White</v>
          </cell>
          <cell r="C1284" t="str">
            <v>Home&amp;Kitchen|Heating,Cooling&amp;AirQuality|RoomHeaters|FanHeaters</v>
          </cell>
          <cell r="D1284">
            <v>1349</v>
          </cell>
          <cell r="E1284">
            <v>2495</v>
          </cell>
          <cell r="F1284">
            <v>0.46</v>
          </cell>
          <cell r="G1284">
            <v>3.8</v>
          </cell>
          <cell r="H1284">
            <v>166</v>
          </cell>
        </row>
        <row r="1285">
          <cell r="A1285" t="str">
            <v>B09J2QCKKM</v>
          </cell>
          <cell r="B1285" t="str">
            <v>Havells Zella Flap Auto Immersion Rod 1500 Watts</v>
          </cell>
          <cell r="C1285" t="str">
            <v>Home&amp;Kitchen|Heating,Cooling&amp;AirQuality|WaterHeaters&amp;Geysers|ImmersionRods</v>
          </cell>
          <cell r="D1285">
            <v>1499</v>
          </cell>
          <cell r="E1285">
            <v>3500</v>
          </cell>
          <cell r="F1285">
            <v>0.56999999999999995</v>
          </cell>
          <cell r="G1285">
            <v>4.0999999999999996</v>
          </cell>
          <cell r="H1285">
            <v>303</v>
          </cell>
        </row>
        <row r="1286">
          <cell r="A1286" t="str">
            <v>B09XRBJ94N</v>
          </cell>
          <cell r="B1286" t="str">
            <v>iBELL SM1301 3-in-1 Sandwich Maker with Detachable Plates for Toast / Waffle / Grill , 750 Watt (Black)</v>
          </cell>
          <cell r="C1286" t="str">
            <v>Home&amp;Kitchen|Kitchen&amp;HomeAppliances|SmallKitchenAppliances|SandwichMakers</v>
          </cell>
          <cell r="D1286">
            <v>2092</v>
          </cell>
          <cell r="E1286">
            <v>4600</v>
          </cell>
          <cell r="F1286">
            <v>0.55000000000000004</v>
          </cell>
          <cell r="G1286">
            <v>4.3</v>
          </cell>
          <cell r="H1286">
            <v>562</v>
          </cell>
        </row>
        <row r="1287">
          <cell r="A1287" t="str">
            <v>B07SLNG3LW</v>
          </cell>
          <cell r="B1287" t="str">
            <v>Inalsa Vacuum Cleaner Wet and Dry Micro WD10 with 3in1 Multifunction Wet/Dry/Blowing| 14KPA Suction and Impact Resistant Polymer Tank,(Yellow/Black)</v>
          </cell>
          <cell r="C1287" t="str">
            <v>Home&amp;Kitchen|Kitchen&amp;HomeAppliances|Vacuum,Cleaning&amp;Ironing|Vacuums&amp;FloorCare|Vacuums|Wet-DryVacuums</v>
          </cell>
          <cell r="D1287">
            <v>3859</v>
          </cell>
          <cell r="E1287">
            <v>10295</v>
          </cell>
          <cell r="F1287">
            <v>0.63</v>
          </cell>
          <cell r="G1287">
            <v>3.9</v>
          </cell>
          <cell r="H1287">
            <v>8095</v>
          </cell>
        </row>
        <row r="1288">
          <cell r="A1288" t="str">
            <v>B0BNDGL26T</v>
          </cell>
          <cell r="B1288" t="str">
            <v>MR. BRAND Portable USB Juicer Electric USB Juice Maker Mixer Bottle Blender Grinder Mixer,6 Blades Rechargeable Bottle with (Multi color) (MULTI MIXER 6 BLED)</v>
          </cell>
          <cell r="C1288" t="str">
            <v>Home&amp;Kitchen|Kitchen&amp;HomeAppliances|SmallKitchenAppliances|JuicerMixerGrinders</v>
          </cell>
          <cell r="D1288">
            <v>499</v>
          </cell>
          <cell r="E1288">
            <v>2199</v>
          </cell>
          <cell r="F1288">
            <v>0.77</v>
          </cell>
          <cell r="G1288">
            <v>2.8</v>
          </cell>
          <cell r="H1288">
            <v>109</v>
          </cell>
        </row>
        <row r="1289">
          <cell r="A1289" t="str">
            <v>B095PWLLY6</v>
          </cell>
          <cell r="B1289" t="str">
            <v>Crompton Hill Briz Deco 1200mm (48 inch) High Speed Designer Ceiling Fan (Smoked Brown)</v>
          </cell>
          <cell r="C1289" t="str">
            <v>Home&amp;Kitchen|Heating,Cooling&amp;AirQuality|Fans|CeilingFans</v>
          </cell>
          <cell r="D1289">
            <v>1804</v>
          </cell>
          <cell r="E1289">
            <v>2380</v>
          </cell>
          <cell r="F1289">
            <v>0.24</v>
          </cell>
          <cell r="G1289">
            <v>4</v>
          </cell>
          <cell r="H1289">
            <v>15382</v>
          </cell>
        </row>
        <row r="1290">
          <cell r="A1290" t="str">
            <v>B07Y9PY6Y1</v>
          </cell>
          <cell r="B1290" t="str">
            <v>Sujata Powermatic Plus, Juicer Mixer Grinder with Chutney Jar, 900 Watts, 3 Jars (White)</v>
          </cell>
          <cell r="C1290" t="str">
            <v>Home&amp;Kitchen|Kitchen&amp;HomeAppliances|SmallKitchenAppliances|JuicerMixerGrinders</v>
          </cell>
          <cell r="D1290">
            <v>6525</v>
          </cell>
          <cell r="E1290">
            <v>8820</v>
          </cell>
          <cell r="F1290">
            <v>0.26</v>
          </cell>
          <cell r="G1290">
            <v>4.5</v>
          </cell>
          <cell r="H1290">
            <v>5137</v>
          </cell>
        </row>
        <row r="1291">
          <cell r="A1291" t="str">
            <v>B0BJ966M5K</v>
          </cell>
          <cell r="B1291" t="str">
            <v>Aquadpure Copper + Mineral RO+UV+UF 10 to 12 Liter RO + UV + TDS ADJUSTER Water Purifier with Copper Charge Technology black &amp; copper Best For Home and Office (Made In India)</v>
          </cell>
          <cell r="C1291" t="str">
            <v>Home&amp;Kitchen|Kitchen&amp;HomeAppliances|WaterPurifiers&amp;Accessories|WaterFilters&amp;Purifiers</v>
          </cell>
          <cell r="D1291">
            <v>4999</v>
          </cell>
          <cell r="E1291">
            <v>24999</v>
          </cell>
          <cell r="F1291">
            <v>0.8</v>
          </cell>
          <cell r="G1291">
            <v>4.5999999999999996</v>
          </cell>
          <cell r="H1291">
            <v>124</v>
          </cell>
        </row>
        <row r="1292">
          <cell r="A1292" t="str">
            <v>B086GVRP63</v>
          </cell>
          <cell r="B1292" t="str">
            <v>Amazon Basics 650 Watt Drip Coffee Maker with Borosilicate Carafe</v>
          </cell>
          <cell r="C1292" t="str">
            <v>Home&amp;Kitchen|Kitchen&amp;HomeAppliances|Coffee,Tea&amp;Espresso|DripCoffeeMachines</v>
          </cell>
          <cell r="D1292">
            <v>1189</v>
          </cell>
          <cell r="E1292">
            <v>2400</v>
          </cell>
          <cell r="F1292">
            <v>0.5</v>
          </cell>
          <cell r="G1292">
            <v>4.0999999999999996</v>
          </cell>
          <cell r="H1292">
            <v>618</v>
          </cell>
        </row>
        <row r="1293">
          <cell r="A1293" t="str">
            <v>B08MVXPTDG</v>
          </cell>
          <cell r="B1293" t="str">
            <v>Crompton Insta Delight Fan Circulator Room Heater with 3 Heat Settings (Slate Grey &amp; Black, 2000 Watt)</v>
          </cell>
          <cell r="C1293" t="str">
            <v>Home&amp;Kitchen|Heating,Cooling&amp;AirQuality|RoomHeaters|FanHeaters</v>
          </cell>
          <cell r="D1293">
            <v>2590</v>
          </cell>
          <cell r="E1293">
            <v>4200</v>
          </cell>
          <cell r="F1293">
            <v>0.38</v>
          </cell>
          <cell r="G1293">
            <v>4.0999999999999996</v>
          </cell>
          <cell r="H1293">
            <v>63</v>
          </cell>
        </row>
        <row r="1294">
          <cell r="A1294" t="str">
            <v>B0BMZ6SY89</v>
          </cell>
          <cell r="B1294" t="str">
            <v>!!HANEUL!!1000 Watt/2000-Watt Room Heater!! Fan Heater!!Pure White!!HN-2500!!Made in India!!Thermoset!!</v>
          </cell>
          <cell r="C1294" t="str">
            <v>Home&amp;Kitchen|Heating,Cooling&amp;AirQuality|RoomHeaters|FanHeaters</v>
          </cell>
          <cell r="D1294">
            <v>899</v>
          </cell>
          <cell r="E1294">
            <v>1599</v>
          </cell>
          <cell r="F1294">
            <v>0.44</v>
          </cell>
          <cell r="G1294">
            <v>3.4</v>
          </cell>
          <cell r="H1294">
            <v>15</v>
          </cell>
        </row>
        <row r="1295">
          <cell r="A1295" t="str">
            <v>B09P1MFKG1</v>
          </cell>
          <cell r="B1295" t="str">
            <v>Melbon VM-905 2000-Watt Room Heater (ISI Certified, White Color) Ideal Electric Fan Heater for Small to Medium Room/Area (Plastic Body)</v>
          </cell>
          <cell r="C1295" t="str">
            <v>Home&amp;Kitchen|Heating,Cooling&amp;AirQuality|RoomHeaters|FanHeaters</v>
          </cell>
          <cell r="D1295">
            <v>998</v>
          </cell>
          <cell r="E1295">
            <v>2999</v>
          </cell>
          <cell r="F1295">
            <v>0.67</v>
          </cell>
          <cell r="G1295">
            <v>4.5999999999999996</v>
          </cell>
          <cell r="H1295">
            <v>9</v>
          </cell>
        </row>
        <row r="1296">
          <cell r="A1296" t="str">
            <v>B01LY9W8AF</v>
          </cell>
          <cell r="B1296" t="str">
            <v>Cello Eliza Plastic Laundry Bag/Basket, 50 litres, Light Grey</v>
          </cell>
          <cell r="C1296" t="str">
            <v>Home&amp;Kitchen|HomeStorage&amp;Organization|LaundryOrganization|LaundryBaskets</v>
          </cell>
          <cell r="D1296">
            <v>998.06</v>
          </cell>
          <cell r="E1296">
            <v>1282</v>
          </cell>
          <cell r="F1296">
            <v>0.22</v>
          </cell>
          <cell r="G1296">
            <v>4.2</v>
          </cell>
          <cell r="H1296">
            <v>7274</v>
          </cell>
        </row>
        <row r="1297">
          <cell r="A1297" t="str">
            <v>B07ZJND9B9</v>
          </cell>
          <cell r="B1297" t="str">
            <v>ACTIVA 1200 MM HIGH SPEED 390 RPM BEE APPROVED 5 STAR RATED APSRA CEILING FAN BROWN 2 Years Warranty</v>
          </cell>
          <cell r="C1297" t="str">
            <v>Home&amp;Kitchen|Heating,Cooling&amp;AirQuality|Fans|CeilingFans</v>
          </cell>
          <cell r="D1297">
            <v>1099</v>
          </cell>
          <cell r="E1297">
            <v>1990</v>
          </cell>
          <cell r="F1297">
            <v>0.45</v>
          </cell>
          <cell r="G1297">
            <v>3.9</v>
          </cell>
          <cell r="H1297">
            <v>5911</v>
          </cell>
        </row>
        <row r="1298">
          <cell r="A1298" t="str">
            <v>B0B2CWRDB1</v>
          </cell>
          <cell r="B1298" t="str">
            <v>Shakti Technology S5 High Pressure Car Washer Machine 1900 Watts and Pressure 125 Bar with 10 Meter Hose Pipe</v>
          </cell>
          <cell r="C1298" t="str">
            <v>Home&amp;Kitchen|Kitchen&amp;HomeAppliances|Vacuum,Cleaning&amp;Ironing|PressureWashers,Steam&amp;WindowCleaners</v>
          </cell>
          <cell r="D1298">
            <v>5999</v>
          </cell>
          <cell r="E1298">
            <v>9999</v>
          </cell>
          <cell r="F1298">
            <v>0.4</v>
          </cell>
          <cell r="G1298">
            <v>4.2</v>
          </cell>
          <cell r="H1298">
            <v>170</v>
          </cell>
        </row>
        <row r="1299">
          <cell r="A1299" t="str">
            <v>B072NCN9M4</v>
          </cell>
          <cell r="B1299" t="str">
            <v>AMERICAN MICRONIC- Imported Wet &amp; Dry Vacuum Cleaner, 21 Litre Stainless Steel with Blower &amp; HEPA filter, 1600 Watts 100% Copper Motor 28 KPa suction with washable reusable dust bag (Red/Black/Steel)-AMI-VCD21-1600WDx</v>
          </cell>
          <cell r="C1299" t="str">
            <v>Home&amp;Kitchen|Kitchen&amp;HomeAppliances|Vacuum,Cleaning&amp;Ironing|Vacuums&amp;FloorCare|Vacuums|Wet-DryVacuums</v>
          </cell>
          <cell r="D1299">
            <v>8886</v>
          </cell>
          <cell r="E1299">
            <v>11850</v>
          </cell>
          <cell r="F1299">
            <v>0.25</v>
          </cell>
          <cell r="G1299">
            <v>4.2</v>
          </cell>
          <cell r="H1299">
            <v>3065</v>
          </cell>
        </row>
        <row r="1300">
          <cell r="A1300" t="str">
            <v>B08SKZ2RMG</v>
          </cell>
          <cell r="B1300" t="str">
            <v>Demokrazy New Nova Lint Cum Fuzz Remover for All Woolens Sweaters, Blankets, Jackets Remover Pill Remover from Carpets, Curtains (Pack of 1)</v>
          </cell>
          <cell r="C1300" t="str">
            <v>Home&amp;Kitchen|Kitchen&amp;HomeAppliances|Vacuum,Cleaning&amp;Ironing|Irons,Steamers&amp;Accessories|LintShavers</v>
          </cell>
          <cell r="D1300">
            <v>475</v>
          </cell>
          <cell r="E1300">
            <v>999</v>
          </cell>
          <cell r="F1300">
            <v>0.52</v>
          </cell>
          <cell r="G1300">
            <v>4.0999999999999996</v>
          </cell>
          <cell r="H1300">
            <v>1021</v>
          </cell>
        </row>
        <row r="1301">
          <cell r="A1301" t="str">
            <v>B0B53DS4TF</v>
          </cell>
          <cell r="B1301" t="str">
            <v>Instant Pot Air Fryer, Vortex 2QT, Touch Control Panel, 360¬∞ EvenCrisp‚Ñ¢ Technology, Uses 95 % less Oil, 4-in-1 Appliance: Air Fry, Roast, Bake, Reheat (Vortex 1.97Litre, Black)</v>
          </cell>
          <cell r="C1301" t="str">
            <v>Home&amp;Kitchen|Kitchen&amp;HomeAppliances|SmallKitchenAppliances|DeepFatFryers|AirFryers</v>
          </cell>
          <cell r="D1301">
            <v>4995</v>
          </cell>
          <cell r="E1301">
            <v>20049</v>
          </cell>
          <cell r="F1301">
            <v>0.75</v>
          </cell>
          <cell r="G1301">
            <v>4.8</v>
          </cell>
          <cell r="H1301">
            <v>3964</v>
          </cell>
        </row>
        <row r="1302">
          <cell r="A1302" t="str">
            <v>B08BJN4MP3</v>
          </cell>
          <cell r="B1302" t="str">
            <v>HUL Pureit Eco Water Saver Mineral RO+UV+MF AS wall mounted/Counter top Black 10L Water Purifier</v>
          </cell>
          <cell r="C1302" t="str">
            <v>Home&amp;Kitchen|Kitchen&amp;HomeAppliances|WaterPurifiers&amp;Accessories|WaterFilters&amp;Purifiers</v>
          </cell>
          <cell r="D1302">
            <v>13999</v>
          </cell>
          <cell r="E1302">
            <v>24850</v>
          </cell>
          <cell r="F1302">
            <v>0.44</v>
          </cell>
          <cell r="G1302">
            <v>4.4000000000000004</v>
          </cell>
          <cell r="H1302">
            <v>8948</v>
          </cell>
        </row>
        <row r="1303">
          <cell r="A1303" t="str">
            <v>B0BCYQY9X5</v>
          </cell>
          <cell r="B1303" t="str">
            <v>Livpure Glo Star RO+UV+UF+Mineraliser - 7 L Storage Tank, 15 LPH Water Purifier for Home, Black</v>
          </cell>
          <cell r="C1303" t="str">
            <v>Home&amp;Kitchen|Kitchen&amp;HomeAppliances|WaterPurifiers&amp;Accessories|WaterFilters&amp;Purifiers</v>
          </cell>
          <cell r="D1303">
            <v>8499</v>
          </cell>
          <cell r="E1303">
            <v>16490</v>
          </cell>
          <cell r="F1303">
            <v>0.48</v>
          </cell>
          <cell r="G1303">
            <v>4.3</v>
          </cell>
          <cell r="H1303">
            <v>97</v>
          </cell>
        </row>
        <row r="1304">
          <cell r="A1304" t="str">
            <v>B009UORDX4</v>
          </cell>
          <cell r="B1304" t="str">
            <v>Philips Hi113 1000-Watt Plastic Body Ptfe Coating Dry Iron, Pack of 1</v>
          </cell>
          <cell r="C1304" t="str">
            <v>Home&amp;Kitchen|Kitchen&amp;HomeAppliances|Vacuum,Cleaning&amp;Ironing|Irons,Steamers&amp;Accessories|Irons|DryIrons</v>
          </cell>
          <cell r="D1304">
            <v>949</v>
          </cell>
          <cell r="E1304">
            <v>975</v>
          </cell>
          <cell r="F1304">
            <v>0.03</v>
          </cell>
          <cell r="G1304">
            <v>4.3</v>
          </cell>
          <cell r="H1304">
            <v>7223</v>
          </cell>
        </row>
        <row r="1305">
          <cell r="A1305" t="str">
            <v>B08VGDBF3B</v>
          </cell>
          <cell r="B1305" t="str">
            <v>Kuber Industries Round Non Woven Fabric Foldable Laundry Basket|Toy Storage Basket|Cloth Storage Basket With Handles| Capicity 45 Ltr (Grey &amp; Black)-KUBMART11446</v>
          </cell>
          <cell r="C1305" t="str">
            <v>Home&amp;Kitchen|HomeStorage&amp;Organization|LaundryOrganization|LaundryBaskets</v>
          </cell>
          <cell r="D1305">
            <v>395</v>
          </cell>
          <cell r="E1305">
            <v>499</v>
          </cell>
          <cell r="F1305">
            <v>0.21</v>
          </cell>
          <cell r="G1305">
            <v>4</v>
          </cell>
          <cell r="H1305">
            <v>330</v>
          </cell>
        </row>
        <row r="1306">
          <cell r="A1306" t="str">
            <v>B012ELCYUG</v>
          </cell>
          <cell r="B1306" t="str">
            <v>Preethi MGA-502 0.4-Litre Grind and Store Jar (White), stainless steel, Set of 1</v>
          </cell>
          <cell r="C1306" t="str">
            <v>Home&amp;Kitchen|Kitchen&amp;HomeAppliances|SmallKitchenAppliances|SmallApplianceParts&amp;Accessories|StandMixerAccessories</v>
          </cell>
          <cell r="D1306">
            <v>635</v>
          </cell>
          <cell r="E1306">
            <v>635</v>
          </cell>
          <cell r="F1306">
            <v>0</v>
          </cell>
          <cell r="G1306">
            <v>4.3</v>
          </cell>
          <cell r="H1306">
            <v>4570</v>
          </cell>
        </row>
        <row r="1307">
          <cell r="A1307" t="str">
            <v>B07S9M8YTY</v>
          </cell>
          <cell r="B1307" t="str">
            <v>Usha Aurora 1000 W Dry Iron with Innovative Tail Light Indicator, Weilburger Soleplate (White &amp; Grey)</v>
          </cell>
          <cell r="C1307" t="str">
            <v>Home&amp;Kitchen|Kitchen&amp;HomeAppliances|Vacuum,Cleaning&amp;Ironing|Irons,Steamers&amp;Accessories|Irons|DryIrons</v>
          </cell>
          <cell r="D1307">
            <v>717</v>
          </cell>
          <cell r="E1307">
            <v>1390</v>
          </cell>
          <cell r="F1307">
            <v>0.48</v>
          </cell>
          <cell r="G1307">
            <v>4</v>
          </cell>
          <cell r="H1307">
            <v>4867</v>
          </cell>
        </row>
        <row r="1308">
          <cell r="A1308" t="str">
            <v>B0B19VJXQZ</v>
          </cell>
          <cell r="B1308" t="str">
            <v>ECOVACS DEEBOT N8 2-in-1 Robotic Vacuum Cleaner, 2022 New Launch, Most Powerful Suction, Covers 2000+ Sq. Ft in One Charge, Advanced dToF Technology with OZMO Mopping (DEEBOT N8) - White</v>
          </cell>
          <cell r="C1308" t="str">
            <v>Home&amp;Kitchen|Kitchen&amp;HomeAppliances|Vacuum,Cleaning&amp;Ironing|Vacuums&amp;FloorCare|Vacuums|RoboticVacuums</v>
          </cell>
          <cell r="D1308">
            <v>27900</v>
          </cell>
          <cell r="E1308">
            <v>59900</v>
          </cell>
          <cell r="F1308">
            <v>0.53</v>
          </cell>
          <cell r="G1308">
            <v>4.4000000000000004</v>
          </cell>
          <cell r="H1308">
            <v>5298</v>
          </cell>
        </row>
        <row r="1309">
          <cell r="A1309" t="str">
            <v>B00SMFPJG0</v>
          </cell>
          <cell r="B1309" t="str">
            <v>Kent Gold, Optima, Gold+ Spare Kit</v>
          </cell>
          <cell r="C1309" t="str">
            <v>Home&amp;Kitchen|Kitchen&amp;HomeAppliances|WaterPurifiers&amp;Accessories|WaterCartridges</v>
          </cell>
          <cell r="D1309">
            <v>649</v>
          </cell>
          <cell r="E1309">
            <v>670</v>
          </cell>
          <cell r="F1309">
            <v>0.03</v>
          </cell>
          <cell r="G1309">
            <v>4.0999999999999996</v>
          </cell>
          <cell r="H1309">
            <v>7786</v>
          </cell>
        </row>
        <row r="1310">
          <cell r="A1310" t="str">
            <v>B0BHYLCL19</v>
          </cell>
          <cell r="B1310" t="str">
            <v>AVNISH Tap Water Purifier Filter Faucet 6 Layer Carbon Activated Dust Chlorine Remover Water Softener for Drinking Cartridge Alkaline Taps for Kitchen Sink Bathroom Wash Basin (6-Layer Filtration)</v>
          </cell>
          <cell r="C1310" t="str">
            <v>Home&amp;Kitchen|Kitchen&amp;HomeAppliances|WaterPurifiers&amp;Accessories|WaterPurifierAccessories</v>
          </cell>
          <cell r="D1310">
            <v>193</v>
          </cell>
          <cell r="E1310">
            <v>399</v>
          </cell>
          <cell r="F1310">
            <v>0.52</v>
          </cell>
          <cell r="G1310">
            <v>3.6</v>
          </cell>
          <cell r="H1310">
            <v>37</v>
          </cell>
        </row>
        <row r="1311">
          <cell r="A1311" t="str">
            <v>B0BPJBTB3F</v>
          </cell>
          <cell r="B1311" t="str">
            <v>Khaitan ORFin Fan heater for Home and kitchen-K0 2215</v>
          </cell>
          <cell r="C1311" t="str">
            <v>Home&amp;Kitchen|Heating,Cooling&amp;AirQuality|RoomHeaters|FanHeaters</v>
          </cell>
          <cell r="D1311">
            <v>1299</v>
          </cell>
          <cell r="E1311">
            <v>2495</v>
          </cell>
          <cell r="F1311">
            <v>0.48</v>
          </cell>
          <cell r="G1311">
            <v>2</v>
          </cell>
          <cell r="H1311">
            <v>2</v>
          </cell>
        </row>
        <row r="1312">
          <cell r="A1312" t="str">
            <v>B08MXJYB2V</v>
          </cell>
          <cell r="B1312" t="str">
            <v>USHA RapidMix 500-Watt Copper Motor Mixer Grinder with 3 Jars and 5 Years Warranty(Sea Green/White)</v>
          </cell>
          <cell r="C1312" t="str">
            <v>Home&amp;Kitchen|Kitchen&amp;HomeAppliances|SmallKitchenAppliances|MixerGrinders</v>
          </cell>
          <cell r="D1312">
            <v>2449</v>
          </cell>
          <cell r="E1312">
            <v>3390</v>
          </cell>
          <cell r="F1312">
            <v>0.28000000000000003</v>
          </cell>
          <cell r="G1312">
            <v>4</v>
          </cell>
          <cell r="H1312">
            <v>5206</v>
          </cell>
        </row>
        <row r="1313">
          <cell r="A1313" t="str">
            <v>B081B1JL35</v>
          </cell>
          <cell r="B1313" t="str">
            <v>CSI INTERNATIONAL¬Æ Instant Water Geyser, Water Heater, Portable Water Heater, Geyser Made of First Class ABS Plastic 3KW (Red)</v>
          </cell>
          <cell r="C1313" t="str">
            <v>Home&amp;Kitchen|Heating,Cooling&amp;AirQuality|WaterHeaters&amp;Geysers|InstantWaterHeaters</v>
          </cell>
          <cell r="D1313">
            <v>1049</v>
          </cell>
          <cell r="E1313">
            <v>2499</v>
          </cell>
          <cell r="F1313">
            <v>0.57999999999999996</v>
          </cell>
          <cell r="G1313">
            <v>3.7</v>
          </cell>
          <cell r="H1313">
            <v>638</v>
          </cell>
        </row>
        <row r="1314">
          <cell r="A1314" t="str">
            <v>B09VL9KFDB</v>
          </cell>
          <cell r="B1314" t="str">
            <v>Havells Gatik Neo 400mm Pedestal Fan (Aqua Blue)</v>
          </cell>
          <cell r="C1314" t="str">
            <v>Home&amp;Kitchen|Heating,Cooling&amp;AirQuality|Fans|TableFans</v>
          </cell>
          <cell r="D1314">
            <v>2399</v>
          </cell>
          <cell r="E1314">
            <v>4200</v>
          </cell>
          <cell r="F1314">
            <v>0.43</v>
          </cell>
          <cell r="G1314">
            <v>3.8</v>
          </cell>
          <cell r="H1314">
            <v>397</v>
          </cell>
        </row>
        <row r="1315">
          <cell r="A1315" t="str">
            <v>B0B1MDZV9C</v>
          </cell>
          <cell r="B1315" t="str">
            <v>INALSA Upright Vacuum Cleaner, 2-in-1,Handheld &amp; Stick for Home &amp; Office Use,800W- with 16KPA Strong Suction &amp; HEPA Filtration|0.8L Dust Tank|Includes Multiple Accessories,(Grey/Black)</v>
          </cell>
          <cell r="C1315" t="str">
            <v>Home&amp;Kitchen|Kitchen&amp;HomeAppliances|Vacuum,Cleaning&amp;Ironing|Vacuums&amp;FloorCare|Vacuums|HandheldVacuums</v>
          </cell>
          <cell r="D1315">
            <v>2286</v>
          </cell>
          <cell r="E1315">
            <v>4495</v>
          </cell>
          <cell r="F1315">
            <v>0.49</v>
          </cell>
          <cell r="G1315">
            <v>3.9</v>
          </cell>
          <cell r="H1315">
            <v>326</v>
          </cell>
        </row>
        <row r="1316">
          <cell r="A1316" t="str">
            <v>B08TT63N58</v>
          </cell>
          <cell r="B1316" t="str">
            <v>ROYAL STEP - AMAZON'S BRAND - Portable Electric USB Juice Maker Juicer Bottle Blender Grinder Mixer,4 Blades Rechargeable Bottle with (Multi color) (MULTI)</v>
          </cell>
          <cell r="C1316" t="str">
            <v>Home&amp;Kitchen|Kitchen&amp;HomeAppliances|SmallKitchenAppliances|Juicers</v>
          </cell>
          <cell r="D1316">
            <v>499</v>
          </cell>
          <cell r="E1316">
            <v>2199</v>
          </cell>
          <cell r="F1316">
            <v>0.77</v>
          </cell>
          <cell r="G1316">
            <v>3.1</v>
          </cell>
          <cell r="H1316">
            <v>3527</v>
          </cell>
        </row>
        <row r="1317">
          <cell r="A1317" t="str">
            <v>B08YK7BBD2</v>
          </cell>
          <cell r="B1317" t="str">
            <v>Nirdambhay Mini Bag Sealer, 2 in 1 Heat Sealer and Cutter Handheld Sealing Machine Portable Bag Resealer Sealer for Plastic Bags Food Storage Snack Fresh Bag Sealer (Including 2 AA Battery)</v>
          </cell>
          <cell r="C1317" t="str">
            <v>Home&amp;Kitchen|Kitchen&amp;HomeAppliances|SmallKitchenAppliances|VacuumSealers</v>
          </cell>
          <cell r="D1317">
            <v>429</v>
          </cell>
          <cell r="E1317">
            <v>999</v>
          </cell>
          <cell r="F1317">
            <v>0.56999999999999995</v>
          </cell>
          <cell r="G1317">
            <v>3</v>
          </cell>
          <cell r="H1317">
            <v>617</v>
          </cell>
        </row>
        <row r="1318">
          <cell r="A1318" t="str">
            <v>B07YQ5SN4H</v>
          </cell>
          <cell r="B1318" t="str">
            <v>Cello Non-Stick Aluminium Sandwich Gas Toaster(Black)</v>
          </cell>
          <cell r="C1318" t="str">
            <v>Home&amp;Kitchen|Kitchen&amp;HomeAppliances|SmallKitchenAppliances|SandwichMakers</v>
          </cell>
          <cell r="D1318">
            <v>299</v>
          </cell>
          <cell r="E1318">
            <v>595</v>
          </cell>
          <cell r="F1318">
            <v>0.5</v>
          </cell>
          <cell r="G1318">
            <v>4</v>
          </cell>
          <cell r="H1318">
            <v>314</v>
          </cell>
        </row>
        <row r="1319">
          <cell r="A1319" t="str">
            <v>B0B7FJNSZR</v>
          </cell>
          <cell r="B1319" t="str">
            <v>Proven¬Æ Copper + Mineral RO+UV+UF 10 to 12 Liter RO + UV + TDS ADJUSTER Water Purifier with Copper Charge Technology black &amp; copper Best For Home and Office (Made In India)</v>
          </cell>
          <cell r="C1319" t="str">
            <v>Home&amp;Kitchen|Kitchen&amp;HomeAppliances|WaterPurifiers&amp;Accessories|WaterFilters&amp;Purifiers</v>
          </cell>
          <cell r="D1319">
            <v>5395</v>
          </cell>
          <cell r="E1319">
            <v>19990</v>
          </cell>
          <cell r="F1319">
            <v>0.73</v>
          </cell>
          <cell r="G1319">
            <v>4.4000000000000004</v>
          </cell>
          <cell r="H1319">
            <v>535</v>
          </cell>
        </row>
        <row r="1320">
          <cell r="A1320" t="str">
            <v>B01N6IJG0F</v>
          </cell>
          <cell r="B1320" t="str">
            <v>Morphy Richards Daisy 1000W Dry Iron with American Heritage Non-Stick Coated Soleplate, White</v>
          </cell>
          <cell r="C1320" t="str">
            <v>Home&amp;Kitchen|Kitchen&amp;HomeAppliances|Vacuum,Cleaning&amp;Ironing|Irons,Steamers&amp;Accessories|Irons|DryIrons</v>
          </cell>
          <cell r="D1320">
            <v>559</v>
          </cell>
          <cell r="E1320">
            <v>1010</v>
          </cell>
          <cell r="F1320">
            <v>0.45</v>
          </cell>
          <cell r="G1320">
            <v>4.0999999999999996</v>
          </cell>
          <cell r="H1320">
            <v>17325</v>
          </cell>
        </row>
        <row r="1321">
          <cell r="A1321" t="str">
            <v>B0B84QN4CN</v>
          </cell>
          <cell r="B1321" t="str">
            <v>Wipro Vesta 1200 Watt GD201 Lightweight Automatic Dry Iron| Quick Heat Up| Stylish &amp; Sleek |Anti bacterial German Weilburger Double Coated Soleplate |2 Years Warranty</v>
          </cell>
          <cell r="C1321" t="str">
            <v>Home&amp;Kitchen|Kitchen&amp;HomeAppliances|Vacuum,Cleaning&amp;Ironing|Irons,Steamers&amp;Accessories|Irons|DryIrons</v>
          </cell>
          <cell r="D1321">
            <v>660</v>
          </cell>
          <cell r="E1321">
            <v>1100</v>
          </cell>
          <cell r="F1321">
            <v>0.4</v>
          </cell>
          <cell r="G1321">
            <v>3.6</v>
          </cell>
          <cell r="H1321">
            <v>91</v>
          </cell>
        </row>
        <row r="1322">
          <cell r="A1322" t="str">
            <v>B0B8ZM9RVV</v>
          </cell>
          <cell r="B1322" t="str">
            <v>Zuvexa Egg Boiler Poacher Automatic Off Steaming, Cooking, Boiling Double Layer 14 Egg Boiler (Multicolor)‚Ä¶</v>
          </cell>
          <cell r="C1322" t="str">
            <v>Home&amp;Kitchen|Kitchen&amp;HomeAppliances|SmallKitchenAppliances|EggBoilers</v>
          </cell>
          <cell r="D1322">
            <v>419</v>
          </cell>
          <cell r="E1322">
            <v>999</v>
          </cell>
          <cell r="F1322">
            <v>0.57999999999999996</v>
          </cell>
          <cell r="G1322">
            <v>4.4000000000000004</v>
          </cell>
          <cell r="H1322">
            <v>227</v>
          </cell>
        </row>
        <row r="1323">
          <cell r="A1323" t="str">
            <v>B01892MIPA</v>
          </cell>
          <cell r="B1323" t="str">
            <v>AO Smith HSE-VAS-X-015 Storage 15 Litre Vertical Water Heater (Geyser) White 4 Star</v>
          </cell>
          <cell r="C1323" t="str">
            <v>Home&amp;Kitchen|Heating,Cooling&amp;AirQuality|WaterHeaters&amp;Geysers|StorageWaterHeaters</v>
          </cell>
          <cell r="D1323">
            <v>7349</v>
          </cell>
          <cell r="E1323">
            <v>10900</v>
          </cell>
          <cell r="F1323">
            <v>0.33</v>
          </cell>
          <cell r="G1323">
            <v>4.2</v>
          </cell>
          <cell r="H1323">
            <v>11957</v>
          </cell>
        </row>
        <row r="1324">
          <cell r="A1324" t="str">
            <v>B08ZHYNTM1</v>
          </cell>
          <cell r="B1324" t="str">
            <v>Havells Festiva 1200mm Dust Resistant Ceiling Fan (Gold Mist)</v>
          </cell>
          <cell r="C1324" t="str">
            <v>Home&amp;Kitchen|Heating,Cooling&amp;AirQuality|Fans|CeilingFans</v>
          </cell>
          <cell r="D1324">
            <v>2899</v>
          </cell>
          <cell r="E1324">
            <v>4005</v>
          </cell>
          <cell r="F1324">
            <v>0.28000000000000003</v>
          </cell>
          <cell r="G1324">
            <v>4.3</v>
          </cell>
          <cell r="H1324">
            <v>7140</v>
          </cell>
        </row>
        <row r="1325">
          <cell r="A1325" t="str">
            <v>B09SDDQQKP</v>
          </cell>
          <cell r="B1325" t="str">
            <v>INALSA Vaccum Cleaner Handheld 800W High Powerful Motor- Dura Clean with HEPA Filtration &amp; Strong Powerful 16KPA Suction| Lightweight, Compact &amp; Durable Body|Includes Multiple Accessories,(Grey/Black)</v>
          </cell>
          <cell r="C1325" t="str">
            <v>Home&amp;Kitchen|Kitchen&amp;HomeAppliances|Vacuum,Cleaning&amp;Ironing|Vacuums&amp;FloorCare|Vacuums|HandheldVacuums</v>
          </cell>
          <cell r="D1325">
            <v>1799</v>
          </cell>
          <cell r="E1325">
            <v>3295</v>
          </cell>
          <cell r="F1325">
            <v>0.45</v>
          </cell>
          <cell r="G1325">
            <v>3.8</v>
          </cell>
          <cell r="H1325">
            <v>687</v>
          </cell>
        </row>
        <row r="1326">
          <cell r="A1326" t="str">
            <v>B0B5RP43VN</v>
          </cell>
          <cell r="B1326" t="str">
            <v>iBELL SM1515NEW Sandwich Maker with Floating Hinges, 1000Watt, Panini / Grill / Toast (Black)</v>
          </cell>
          <cell r="C1326" t="str">
            <v>Home&amp;Kitchen|Kitchen&amp;HomeAppliances|SmallKitchenAppliances|SandwichMakers</v>
          </cell>
          <cell r="D1326">
            <v>1474</v>
          </cell>
          <cell r="E1326">
            <v>4650</v>
          </cell>
          <cell r="F1326">
            <v>0.68</v>
          </cell>
          <cell r="G1326">
            <v>4.0999999999999996</v>
          </cell>
          <cell r="H1326">
            <v>1045</v>
          </cell>
        </row>
        <row r="1327">
          <cell r="A1327" t="str">
            <v>B096NTB9XT</v>
          </cell>
          <cell r="B1327" t="str">
            <v>Aquaguard Aura RO+UV+UF+Taste Adjuster(MTDS) with Active Copper &amp; Zinc 7L water purifier,8 stages of purification,suitable for borewell,tanker,municipal water(Black) from Eureka Forbes</v>
          </cell>
          <cell r="C1327" t="str">
            <v>Home&amp;Kitchen|Kitchen&amp;HomeAppliances|WaterPurifiers&amp;Accessories|WaterFilters&amp;Purifiers</v>
          </cell>
          <cell r="D1327">
            <v>15999</v>
          </cell>
          <cell r="E1327">
            <v>24500</v>
          </cell>
          <cell r="F1327">
            <v>0.35</v>
          </cell>
          <cell r="G1327">
            <v>4</v>
          </cell>
          <cell r="H1327">
            <v>11206</v>
          </cell>
        </row>
        <row r="1328">
          <cell r="A1328" t="str">
            <v>B078JF6X9B</v>
          </cell>
          <cell r="B1328" t="str">
            <v>Havells Instanio 3-Litre 4.5KW Instant Water Heater (Geyser), White Blue</v>
          </cell>
          <cell r="C1328" t="str">
            <v>Home&amp;Kitchen|Heating,Cooling&amp;AirQuality|WaterHeaters&amp;Geysers|InstantWaterHeaters</v>
          </cell>
          <cell r="D1328">
            <v>3645</v>
          </cell>
          <cell r="E1328">
            <v>6070</v>
          </cell>
          <cell r="F1328">
            <v>0.4</v>
          </cell>
          <cell r="G1328">
            <v>4.2</v>
          </cell>
          <cell r="H1328">
            <v>561</v>
          </cell>
        </row>
        <row r="1329">
          <cell r="A1329" t="str">
            <v>B08CGW4GYR</v>
          </cell>
          <cell r="B1329" t="str">
            <v>Milk Frother, Immersion Blender Cordlesss Foam Maker USB Rechargeable Small Mixer Handheld with 2 Stainless WhisksÔºåWisker for Stirring 3-Speed Adjustable Mini Frother for Cappuccino Latte Coffee Egg</v>
          </cell>
          <cell r="C1329" t="str">
            <v>Home&amp;Kitchen|Kitchen&amp;HomeAppliances|SmallKitchenAppliances|HandBlenders</v>
          </cell>
          <cell r="D1329">
            <v>375</v>
          </cell>
          <cell r="E1329">
            <v>999</v>
          </cell>
          <cell r="F1329">
            <v>0.62</v>
          </cell>
          <cell r="G1329">
            <v>3.6</v>
          </cell>
          <cell r="H1329">
            <v>1988</v>
          </cell>
        </row>
        <row r="1330">
          <cell r="A1330" t="str">
            <v>B00A328ENA</v>
          </cell>
          <cell r="B1330" t="str">
            <v>Panasonic SR-WA22H (E) Automatic Rice Cooker, Apple Green, 2.2 Liters</v>
          </cell>
          <cell r="C1330" t="str">
            <v>Home&amp;Kitchen|Kitchen&amp;HomeAppliances|SmallKitchenAppliances|Rice&amp;PastaCookers</v>
          </cell>
          <cell r="D1330">
            <v>2976</v>
          </cell>
          <cell r="E1330">
            <v>3945</v>
          </cell>
          <cell r="F1330">
            <v>0.25</v>
          </cell>
          <cell r="G1330">
            <v>4.2</v>
          </cell>
          <cell r="H1330">
            <v>3740</v>
          </cell>
        </row>
        <row r="1331">
          <cell r="A1331" t="str">
            <v>B0763K5HLQ</v>
          </cell>
          <cell r="B1331" t="str">
            <v>InstaCuppa Milk Frother for Coffee - Handheld Battery-Operated Electric Milk and Coffee Frother, Stainless Steel Whisk and Stand, Portable Foam Maker for Coffee, Cappuccino, Lattes, and Egg Beaters</v>
          </cell>
          <cell r="C1331" t="str">
            <v>Home&amp;Kitchen|Kitchen&amp;HomeAppliances|Coffee,Tea&amp;Espresso|MilkFrothers</v>
          </cell>
          <cell r="D1331">
            <v>1099</v>
          </cell>
          <cell r="E1331">
            <v>1499</v>
          </cell>
          <cell r="F1331">
            <v>0.27</v>
          </cell>
          <cell r="G1331">
            <v>4.0999999999999996</v>
          </cell>
          <cell r="H1331">
            <v>4401</v>
          </cell>
        </row>
        <row r="1332">
          <cell r="A1332" t="str">
            <v>B09PDZNSBG</v>
          </cell>
          <cell r="B1332" t="str">
            <v>Goodscity Garment Steamer for Clothes, Steam Iron Press - Vertical &amp; Horizontal Steaming up to 22g/min, 1200 Watt, 230 ml Water tank &amp; 30 sec Fast Heating (GC 111)</v>
          </cell>
          <cell r="C1332" t="str">
            <v>Home&amp;Kitchen|Kitchen&amp;HomeAppliances|Vacuum,Cleaning&amp;Ironing|Irons,Steamers&amp;Accessories|Irons|SteamIrons</v>
          </cell>
          <cell r="D1332">
            <v>2575</v>
          </cell>
          <cell r="E1332">
            <v>6700</v>
          </cell>
          <cell r="F1332">
            <v>0.62</v>
          </cell>
          <cell r="G1332">
            <v>4.2</v>
          </cell>
          <cell r="H1332">
            <v>611</v>
          </cell>
        </row>
        <row r="1333">
          <cell r="A1333" t="str">
            <v>B085LPT5F4</v>
          </cell>
          <cell r="B1333" t="str">
            <v>Solidaire 550-Watt Mixer Grinder with 3 Jars (Black) (SLD-550-B)</v>
          </cell>
          <cell r="C1333" t="str">
            <v>Home&amp;Kitchen|Kitchen&amp;HomeAppliances|SmallKitchenAppliances|MixerGrinders</v>
          </cell>
          <cell r="D1333">
            <v>1649</v>
          </cell>
          <cell r="E1333">
            <v>2800</v>
          </cell>
          <cell r="F1333">
            <v>0.41</v>
          </cell>
          <cell r="G1333">
            <v>3.9</v>
          </cell>
          <cell r="H1333">
            <v>2162</v>
          </cell>
        </row>
        <row r="1334">
          <cell r="A1334" t="str">
            <v>B0B9RZ4G4W</v>
          </cell>
          <cell r="B1334" t="str">
            <v>Amazon Basics 300 W Hand Blender with Stainless Steel Stem for Hot/Cold Blending and In-Built Cord Hook, ISI-Marked, Black</v>
          </cell>
          <cell r="C1334" t="str">
            <v>Home&amp;Kitchen|Kitchen&amp;HomeAppliances|SmallKitchenAppliances|HandBlenders</v>
          </cell>
          <cell r="D1334">
            <v>799</v>
          </cell>
          <cell r="E1334">
            <v>1699</v>
          </cell>
          <cell r="F1334">
            <v>0.53</v>
          </cell>
          <cell r="G1334">
            <v>4</v>
          </cell>
          <cell r="H1334">
            <v>97</v>
          </cell>
        </row>
        <row r="1335">
          <cell r="A1335" t="str">
            <v>B0085W2MUQ</v>
          </cell>
          <cell r="B1335" t="str">
            <v>Orpat HHB-100E 250-Watt Hand Blender (White)</v>
          </cell>
          <cell r="C1335" t="str">
            <v>Home&amp;Kitchen|Kitchen&amp;HomeAppliances|SmallKitchenAppliances|HandBlenders</v>
          </cell>
          <cell r="D1335">
            <v>765</v>
          </cell>
          <cell r="E1335">
            <v>970</v>
          </cell>
          <cell r="F1335">
            <v>0.21</v>
          </cell>
          <cell r="G1335">
            <v>4.2</v>
          </cell>
          <cell r="H1335">
            <v>6055</v>
          </cell>
        </row>
        <row r="1336">
          <cell r="A1336" t="str">
            <v>B09474JWN6</v>
          </cell>
          <cell r="B1336" t="str">
            <v>HealthSense Rechargeable Lint Remover for Clothes | Fuzz and Fur Remover | Electric Fabric Shaver, Trimmer for Clothes, Carpet, Sofa, Sweaters, Curtains | One-Year Warranty Included - New-Feel LR350</v>
          </cell>
          <cell r="C1336" t="str">
            <v>Home&amp;Kitchen|Kitchen&amp;HomeAppliances|Vacuum,Cleaning&amp;Ironing|Irons,Steamers&amp;Accessories|LintShavers</v>
          </cell>
          <cell r="D1336">
            <v>999</v>
          </cell>
          <cell r="E1336">
            <v>1500</v>
          </cell>
          <cell r="F1336">
            <v>0.33</v>
          </cell>
          <cell r="G1336">
            <v>4.2</v>
          </cell>
          <cell r="H1336">
            <v>386</v>
          </cell>
        </row>
        <row r="1337">
          <cell r="A1337" t="str">
            <v>B09G2VTHQM</v>
          </cell>
          <cell r="B1337" t="str">
            <v>AGARO Classic Portable Yogurt Maker, 1.2L Capacity, Electric, Automatic, Grey and White, Medium (33603)</v>
          </cell>
          <cell r="C1337" t="str">
            <v>Home&amp;Kitchen|Kitchen&amp;HomeAppliances|SmallKitchenAppliances|YogurtMakers</v>
          </cell>
          <cell r="D1337">
            <v>587</v>
          </cell>
          <cell r="E1337">
            <v>1295</v>
          </cell>
          <cell r="F1337">
            <v>0.55000000000000004</v>
          </cell>
          <cell r="G1337">
            <v>4.0999999999999996</v>
          </cell>
          <cell r="H1337">
            <v>557</v>
          </cell>
        </row>
        <row r="1338">
          <cell r="A1338" t="str">
            <v>B07R679HTT</v>
          </cell>
          <cell r="B1338" t="str">
            <v>AGARO Imperial 240-Watt Slow Juicer with Cold Press Technology</v>
          </cell>
          <cell r="C1338" t="str">
            <v>Home&amp;Kitchen|Kitchen&amp;HomeAppliances|SmallKitchenAppliances|Juicers|ColdPressJuicers</v>
          </cell>
          <cell r="D1338">
            <v>12609</v>
          </cell>
          <cell r="E1338">
            <v>23999</v>
          </cell>
          <cell r="F1338">
            <v>0.47</v>
          </cell>
          <cell r="G1338">
            <v>4.4000000000000004</v>
          </cell>
          <cell r="H1338">
            <v>2288</v>
          </cell>
        </row>
        <row r="1339">
          <cell r="A1339" t="str">
            <v>B00B7GKXMG</v>
          </cell>
          <cell r="B1339" t="str">
            <v>Wipro Smartlife Super Deluxe Dry Iron- 1000W</v>
          </cell>
          <cell r="C1339" t="str">
            <v>Home&amp;Kitchen|Kitchen&amp;HomeAppliances|Vacuum,Cleaning&amp;Ironing|Irons,Steamers&amp;Accessories|Irons|DryIrons</v>
          </cell>
          <cell r="D1339">
            <v>699</v>
          </cell>
          <cell r="E1339">
            <v>850</v>
          </cell>
          <cell r="F1339">
            <v>0.18</v>
          </cell>
          <cell r="G1339">
            <v>4.0999999999999996</v>
          </cell>
          <cell r="H1339">
            <v>1106</v>
          </cell>
        </row>
        <row r="1340">
          <cell r="A1340" t="str">
            <v>B07H3N8RJH</v>
          </cell>
          <cell r="B1340" t="str">
            <v>AmazonBasics Cylinder Bagless Vacuum Cleaner with Power Suction, Low Sound, High Energy Efficiency and 2 Years Warranty (1.5L, Black)</v>
          </cell>
          <cell r="C1340" t="str">
            <v>Home&amp;Kitchen|Kitchen&amp;HomeAppliances|Vacuum,Cleaning&amp;Ironing|Vacuums&amp;FloorCare|Vacuums|CanisterVacuums</v>
          </cell>
          <cell r="D1340">
            <v>3799</v>
          </cell>
          <cell r="E1340">
            <v>6000</v>
          </cell>
          <cell r="F1340">
            <v>0.37</v>
          </cell>
          <cell r="G1340">
            <v>4.2</v>
          </cell>
          <cell r="H1340">
            <v>11935</v>
          </cell>
        </row>
        <row r="1341">
          <cell r="A1341" t="str">
            <v>B07K2HVKLL</v>
          </cell>
          <cell r="B1341" t="str">
            <v>Crompton IHL 251 1500-Watt Immersion Water Heater with Copper Heating Element and IP 68 Protection</v>
          </cell>
          <cell r="C1341" t="str">
            <v>Home&amp;Kitchen|Heating,Cooling&amp;AirQuality|WaterHeaters&amp;Geysers|ImmersionRods</v>
          </cell>
          <cell r="D1341">
            <v>640</v>
          </cell>
          <cell r="E1341">
            <v>1020</v>
          </cell>
          <cell r="F1341">
            <v>0.37</v>
          </cell>
          <cell r="G1341">
            <v>4.0999999999999996</v>
          </cell>
          <cell r="H1341">
            <v>5059</v>
          </cell>
        </row>
        <row r="1342">
          <cell r="A1342" t="str">
            <v>B09MQ9PDHR</v>
          </cell>
          <cell r="B1342" t="str">
            <v>SaiEllin Room Heater For Home 2000 Watts Room Heater For Bedroom | ISI Approved With 1 Year Warranty | For 250 Sq. Feet Blower Heater &amp; Room Heaters Home For Winters</v>
          </cell>
          <cell r="C1342" t="str">
            <v>Home&amp;Kitchen|Heating,Cooling&amp;AirQuality|RoomHeaters|FanHeaters</v>
          </cell>
          <cell r="D1342">
            <v>979</v>
          </cell>
          <cell r="E1342">
            <v>1999</v>
          </cell>
          <cell r="F1342">
            <v>0.51</v>
          </cell>
          <cell r="G1342">
            <v>3.9</v>
          </cell>
          <cell r="H1342">
            <v>157</v>
          </cell>
        </row>
        <row r="1343">
          <cell r="A1343" t="str">
            <v>B014HDJ7ZE</v>
          </cell>
          <cell r="B1343" t="str">
            <v>Bajaj Majesty Duetto Gas 6 Ltr Vertical Water Heater ( LPG), White</v>
          </cell>
          <cell r="C1343" t="str">
            <v>Home&amp;Kitchen|Heating,Cooling&amp;AirQuality|WaterHeaters&amp;Geysers|InstantWaterHeaters</v>
          </cell>
          <cell r="D1343">
            <v>5365</v>
          </cell>
          <cell r="E1343">
            <v>7445</v>
          </cell>
          <cell r="F1343">
            <v>0.28000000000000003</v>
          </cell>
          <cell r="G1343">
            <v>3.9</v>
          </cell>
          <cell r="H1343">
            <v>3584</v>
          </cell>
        </row>
        <row r="1344">
          <cell r="A1344" t="str">
            <v>B07D2NMTTV</v>
          </cell>
          <cell r="B1344" t="str">
            <v>Black + Decker BD BXIR2201IN 2200-Watt Cord &amp; Cordless Steam Iron (Green)</v>
          </cell>
          <cell r="C1344" t="str">
            <v>Home&amp;Kitchen|Kitchen&amp;HomeAppliances|Vacuum,Cleaning&amp;Ironing|Irons,Steamers&amp;Accessories|Irons|SteamIrons</v>
          </cell>
          <cell r="D1344">
            <v>3199</v>
          </cell>
          <cell r="E1344">
            <v>3500</v>
          </cell>
          <cell r="F1344">
            <v>0.09</v>
          </cell>
          <cell r="G1344">
            <v>4.2</v>
          </cell>
          <cell r="H1344">
            <v>1899</v>
          </cell>
        </row>
        <row r="1345">
          <cell r="A1345" t="str">
            <v>B075K76YW1</v>
          </cell>
          <cell r="B1345" t="str">
            <v>Inalsa Hand Blender| Hand Mixer|Beater - Easy Mix, Powerful 250 Watt Motor | Variable 7 Speed Control | 1 Year Warranty | (White/Red)</v>
          </cell>
          <cell r="C1345" t="str">
            <v>Home&amp;Kitchen|Kitchen&amp;HomeAppliances|SmallKitchenAppliances|HandMixers</v>
          </cell>
          <cell r="D1345">
            <v>979</v>
          </cell>
          <cell r="E1345">
            <v>1395</v>
          </cell>
          <cell r="F1345">
            <v>0.3</v>
          </cell>
          <cell r="G1345">
            <v>4.2</v>
          </cell>
          <cell r="H1345">
            <v>15252</v>
          </cell>
        </row>
        <row r="1346">
          <cell r="A1346" t="str">
            <v>B0BNLFQDG2</v>
          </cell>
          <cell r="B1346" t="str">
            <v>Longway Blaze 2 Rod Quartz Room Heater (White, Gray, 800 watts)</v>
          </cell>
          <cell r="C1346" t="str">
            <v>Home&amp;Kitchen|Heating,Cooling&amp;AirQuality|RoomHeaters|ElectricHeaters</v>
          </cell>
          <cell r="D1346">
            <v>929</v>
          </cell>
          <cell r="E1346">
            <v>2199</v>
          </cell>
          <cell r="F1346">
            <v>0.57999999999999996</v>
          </cell>
          <cell r="G1346">
            <v>3.7</v>
          </cell>
          <cell r="H1346">
            <v>4</v>
          </cell>
        </row>
        <row r="1347">
          <cell r="A1347" t="str">
            <v>B082ZQ4479</v>
          </cell>
          <cell r="B1347" t="str">
            <v>Prestige PWG 07 Wet Grinder, 2L (Multicolor) with Coconut Scraper and Atta Kneader Attachments, 200 Watt</v>
          </cell>
          <cell r="C1347" t="str">
            <v>Home&amp;Kitchen|Kitchen&amp;HomeAppliances|SmallKitchenAppliances|Mills&amp;Grinders|WetGrinders</v>
          </cell>
          <cell r="D1347">
            <v>3710</v>
          </cell>
          <cell r="E1347">
            <v>4330</v>
          </cell>
          <cell r="F1347">
            <v>0.14000000000000001</v>
          </cell>
          <cell r="G1347">
            <v>3.7</v>
          </cell>
          <cell r="H1347">
            <v>1662</v>
          </cell>
        </row>
        <row r="1348">
          <cell r="A1348" t="str">
            <v>B09Y358DZQ</v>
          </cell>
          <cell r="B1348" t="str">
            <v>Pigeon Zest Mixer Grinder 3 Speed Control 750 Watt Powerful Copper Motor with 3 Stainless Steel Jars for Dry Grinding, Wet Grinding and Making Chutney and 3 Polycarbonate lids - Blue</v>
          </cell>
          <cell r="C1348" t="str">
            <v>Home&amp;Kitchen|Kitchen&amp;HomeAppliances|SmallKitchenAppliances|MixerGrinders</v>
          </cell>
          <cell r="D1348">
            <v>2033</v>
          </cell>
          <cell r="E1348">
            <v>4295</v>
          </cell>
          <cell r="F1348">
            <v>0.53</v>
          </cell>
          <cell r="G1348">
            <v>3.4</v>
          </cell>
          <cell r="H1348">
            <v>422</v>
          </cell>
        </row>
        <row r="1349">
          <cell r="A1349" t="str">
            <v>B09M3F4HGB</v>
          </cell>
          <cell r="B1349" t="str">
            <v>Borosil Volcano 13 Fin Oil Filled Radiator Room Heater, 2900 W, Black</v>
          </cell>
          <cell r="C1349" t="str">
            <v>Home&amp;Kitchen|Heating,Cooling&amp;AirQuality|RoomHeaters|ElectricHeaters</v>
          </cell>
          <cell r="D1349">
            <v>9495</v>
          </cell>
          <cell r="E1349">
            <v>18990</v>
          </cell>
          <cell r="F1349">
            <v>0.5</v>
          </cell>
          <cell r="G1349">
            <v>4.2</v>
          </cell>
          <cell r="H1349">
            <v>79</v>
          </cell>
        </row>
        <row r="1350">
          <cell r="A1350" t="str">
            <v>B07VZH6ZBB</v>
          </cell>
          <cell r="B1350" t="str">
            <v>Crompton Solarium Qube 15-L 5 Star Rated Storage Water Heater (Geyser) with Free Installation and Connection Pipes (White and Black)</v>
          </cell>
          <cell r="C1350" t="str">
            <v>Home&amp;Kitchen|Heating,Cooling&amp;AirQuality|WaterHeaters&amp;Geysers|StorageWaterHeaters</v>
          </cell>
          <cell r="D1350">
            <v>7799</v>
          </cell>
          <cell r="E1350">
            <v>12500</v>
          </cell>
          <cell r="F1350">
            <v>0.38</v>
          </cell>
          <cell r="G1350">
            <v>4</v>
          </cell>
          <cell r="H1350">
            <v>5160</v>
          </cell>
        </row>
        <row r="1351">
          <cell r="A1351" t="str">
            <v>B07F366Z51</v>
          </cell>
          <cell r="B1351" t="str">
            <v>Singer Aroma 1.8 Liter Electric Kettle High Grade Stainless Steel with Cool and Touch Body and Cordless Base, 1500 watts, Auto Shut Off with Dry Boiling (Silver/Black)</v>
          </cell>
          <cell r="C1351" t="str">
            <v>Home&amp;Kitchen|Kitchen&amp;HomeAppliances|SmallKitchenAppliances|Kettles&amp;HotWaterDispensers|ElectricKettles</v>
          </cell>
          <cell r="D1351">
            <v>949</v>
          </cell>
          <cell r="E1351">
            <v>2385</v>
          </cell>
          <cell r="F1351">
            <v>0.6</v>
          </cell>
          <cell r="G1351">
            <v>4.0999999999999996</v>
          </cell>
          <cell r="H1351">
            <v>2311</v>
          </cell>
        </row>
        <row r="1352">
          <cell r="A1352" t="str">
            <v>B077BTLQ67</v>
          </cell>
          <cell r="B1352" t="str">
            <v>Orient Electric Aura Neo Instant 3L Water Heater (Geyser), 5-level Safety Shield, Stainless Steel Tank (White &amp; Turquoise)</v>
          </cell>
          <cell r="C1352" t="str">
            <v>Home&amp;Kitchen|Heating,Cooling&amp;AirQuality|WaterHeaters&amp;Geysers|InstantWaterHeaters</v>
          </cell>
          <cell r="D1352">
            <v>2790</v>
          </cell>
          <cell r="E1352">
            <v>4890</v>
          </cell>
          <cell r="F1352">
            <v>0.43</v>
          </cell>
          <cell r="G1352">
            <v>3.9</v>
          </cell>
          <cell r="H1352">
            <v>588</v>
          </cell>
        </row>
        <row r="1353">
          <cell r="A1353" t="str">
            <v>B07YSJ7FF1</v>
          </cell>
          <cell r="B1353" t="str">
            <v>Crompton Brio 1000-Watts Dry Iron with Weilburger Coating (Sky Blue and White)</v>
          </cell>
          <cell r="C1353" t="str">
            <v>Home&amp;Kitchen|Kitchen&amp;HomeAppliances|Vacuum,Cleaning&amp;Ironing|Irons,Steamers&amp;Accessories|Irons|DryIrons</v>
          </cell>
          <cell r="D1353">
            <v>645</v>
          </cell>
          <cell r="E1353">
            <v>1100</v>
          </cell>
          <cell r="F1353">
            <v>0.41</v>
          </cell>
          <cell r="G1353">
            <v>4</v>
          </cell>
          <cell r="H1353">
            <v>3271</v>
          </cell>
        </row>
        <row r="1354">
          <cell r="A1354" t="str">
            <v>B07TXCY3YK</v>
          </cell>
          <cell r="B1354" t="str">
            <v>Butterfly Hero Mixer Grinder, 500W, 3 Jars (Grey)</v>
          </cell>
          <cell r="C1354" t="str">
            <v>Home&amp;Kitchen|Kitchen&amp;HomeAppliances|SmallKitchenAppliances|MixerGrinders</v>
          </cell>
          <cell r="D1354">
            <v>2237.81</v>
          </cell>
          <cell r="E1354">
            <v>3899</v>
          </cell>
          <cell r="F1354">
            <v>0.43</v>
          </cell>
          <cell r="G1354">
            <v>3.9</v>
          </cell>
          <cell r="H1354">
            <v>11004</v>
          </cell>
        </row>
        <row r="1355">
          <cell r="A1355" t="str">
            <v>B07TC9F7PN</v>
          </cell>
          <cell r="B1355" t="str">
            <v>Racold Eterno Pro 25L Vertical 5 Star Storage Water Heater (Geyser) with free Standard Installation and free Installation Pipes</v>
          </cell>
          <cell r="C1355" t="str">
            <v>Home&amp;Kitchen|Heating,Cooling&amp;AirQuality|WaterHeaters&amp;Geysers|StorageWaterHeaters</v>
          </cell>
          <cell r="D1355">
            <v>8699</v>
          </cell>
          <cell r="E1355">
            <v>16899</v>
          </cell>
          <cell r="F1355">
            <v>0.49</v>
          </cell>
          <cell r="G1355">
            <v>4.2</v>
          </cell>
          <cell r="H1355">
            <v>3195</v>
          </cell>
        </row>
        <row r="1356">
          <cell r="A1356" t="str">
            <v>B09NS5TKPN</v>
          </cell>
          <cell r="B1356" t="str">
            <v>LG 1.5 Ton 5 Star AI DUAL Inverter Split AC (Copper, Super Convertible 6-in-1 Cooling, HD Filter with Anti-Virus Protection, 2022 Model, PS-Q19YNZE, White)</v>
          </cell>
          <cell r="C1356" t="str">
            <v>Home&amp;Kitchen|Heating,Cooling&amp;AirQuality|AirConditioners|Split-SystemAirConditioners</v>
          </cell>
          <cell r="D1356">
            <v>42990</v>
          </cell>
          <cell r="E1356">
            <v>75990</v>
          </cell>
          <cell r="F1356">
            <v>0.43</v>
          </cell>
          <cell r="G1356">
            <v>4.3</v>
          </cell>
          <cell r="H1356">
            <v>3231</v>
          </cell>
        </row>
        <row r="1357">
          <cell r="A1357" t="str">
            <v>B00LP9RFSU</v>
          </cell>
          <cell r="B1357" t="str">
            <v>Eureka Forbes Aquasure Amrit Twin Cartridge (Pack of 2), White</v>
          </cell>
          <cell r="C1357" t="str">
            <v>Home&amp;Kitchen|Kitchen&amp;HomeAppliances|WaterPurifiers&amp;Accessories|WaterPurifierAccessories</v>
          </cell>
          <cell r="D1357">
            <v>825</v>
          </cell>
          <cell r="E1357">
            <v>825</v>
          </cell>
          <cell r="F1357">
            <v>0</v>
          </cell>
          <cell r="G1357">
            <v>4</v>
          </cell>
          <cell r="H1357">
            <v>3246</v>
          </cell>
        </row>
        <row r="1358">
          <cell r="A1358" t="str">
            <v>B0B7L86YCB</v>
          </cell>
          <cell r="B1358" t="str">
            <v>Green Tales Heat Seal Mini Food Sealer-Impulse Machine for Sealing Plastic Bags Packaging</v>
          </cell>
          <cell r="C1358" t="str">
            <v>Home&amp;Kitchen|Kitchen&amp;HomeAppliances|SmallKitchenAppliances|VacuumSealers</v>
          </cell>
          <cell r="D1358">
            <v>161</v>
          </cell>
          <cell r="E1358">
            <v>300</v>
          </cell>
          <cell r="F1358">
            <v>0.46</v>
          </cell>
          <cell r="G1358">
            <v>2.6</v>
          </cell>
          <cell r="H1358">
            <v>24</v>
          </cell>
        </row>
        <row r="1359">
          <cell r="A1359" t="str">
            <v>B09VPH38JS</v>
          </cell>
          <cell r="B1359" t="str">
            <v>SaleOn Instant Coal Heater 500W Charcoal Burner Electric Stove Hot Plate - Mix Colors - Pack of 1 - Only Charcoal Heater</v>
          </cell>
          <cell r="C1359" t="str">
            <v>Home&amp;Kitchen|Kitchen&amp;HomeAppliances|SmallKitchenAppliances|InductionCooktop</v>
          </cell>
          <cell r="D1359">
            <v>697</v>
          </cell>
          <cell r="E1359">
            <v>1499</v>
          </cell>
          <cell r="F1359">
            <v>0.54</v>
          </cell>
          <cell r="G1359">
            <v>3.8</v>
          </cell>
          <cell r="H1359">
            <v>144</v>
          </cell>
        </row>
        <row r="1360">
          <cell r="A1360" t="str">
            <v>B01MUAUOCX</v>
          </cell>
          <cell r="B1360" t="str">
            <v>Sujata Chutney Steel Jar, 400 ml, (White), Stainless Steel</v>
          </cell>
          <cell r="C1360" t="str">
            <v>Home&amp;Kitchen|Kitchen&amp;HomeAppliances|SmallKitchenAppliances|SmallApplianceParts&amp;Accessories</v>
          </cell>
          <cell r="D1360">
            <v>688</v>
          </cell>
          <cell r="E1360">
            <v>747</v>
          </cell>
          <cell r="F1360">
            <v>0.08</v>
          </cell>
          <cell r="G1360">
            <v>4.5</v>
          </cell>
          <cell r="H1360">
            <v>2280</v>
          </cell>
        </row>
        <row r="1361">
          <cell r="A1361" t="str">
            <v>B09MB3DKG1</v>
          </cell>
          <cell r="B1361" t="str">
            <v>KHAITAN AVAANTE KA-2013 1200 Watt 3-Rod Halogen Heater (1200 Watts, Grey)</v>
          </cell>
          <cell r="C1361" t="str">
            <v>Home&amp;Kitchen|Heating,Cooling&amp;AirQuality|RoomHeaters|HalogenHeaters</v>
          </cell>
          <cell r="D1361">
            <v>2199</v>
          </cell>
          <cell r="E1361">
            <v>3999</v>
          </cell>
          <cell r="F1361">
            <v>0.45</v>
          </cell>
          <cell r="G1361">
            <v>3.5</v>
          </cell>
          <cell r="H1361">
            <v>340</v>
          </cell>
        </row>
        <row r="1362">
          <cell r="A1362" t="str">
            <v>B08QHLXWV3</v>
          </cell>
          <cell r="B1362" t="str">
            <v>Kenstar 2400 Watts 9 Fins Oil Filled Radiator with PTC Fan Heater (BLACK GOLD)</v>
          </cell>
          <cell r="C1362" t="str">
            <v>Home&amp;Kitchen|Heating,Cooling&amp;AirQuality|RoomHeaters|FanHeaters</v>
          </cell>
          <cell r="D1362">
            <v>6850</v>
          </cell>
          <cell r="E1362">
            <v>11990</v>
          </cell>
          <cell r="F1362">
            <v>0.43</v>
          </cell>
          <cell r="G1362">
            <v>3.9</v>
          </cell>
          <cell r="H1362">
            <v>144</v>
          </cell>
        </row>
        <row r="1363">
          <cell r="A1363" t="str">
            <v>B07G147SZD</v>
          </cell>
          <cell r="B1363" t="str">
            <v>NEXOMS Instant Heating Water Tap Wall Mounted with 3 Pin Indian Plug (16Amp)</v>
          </cell>
          <cell r="C1363" t="str">
            <v>Home&amp;Kitchen|Heating,Cooling&amp;AirQuality|WaterHeaters&amp;Geysers|InstantWaterHeaters</v>
          </cell>
          <cell r="D1363">
            <v>2699</v>
          </cell>
          <cell r="E1363">
            <v>3799</v>
          </cell>
          <cell r="F1363">
            <v>0.28999999999999998</v>
          </cell>
          <cell r="G1363">
            <v>4</v>
          </cell>
          <cell r="H1363">
            <v>727</v>
          </cell>
        </row>
        <row r="1364">
          <cell r="A1364" t="str">
            <v>B09LH32678</v>
          </cell>
          <cell r="B1364" t="str">
            <v>JIALTO Mini Waffle Maker 4 Inch- 350 Watts: Stainless Steel Non-Stick Electric Iron Machine for Individual Belgian Waffles, Pan Cakes, Paninis or Other Snacks - Aqua blue</v>
          </cell>
          <cell r="C1364" t="str">
            <v>Home&amp;Kitchen|Kitchen&amp;HomeAppliances|SmallKitchenAppliances|WaffleMakers&amp;Irons</v>
          </cell>
          <cell r="D1364">
            <v>899</v>
          </cell>
          <cell r="E1364">
            <v>1999</v>
          </cell>
          <cell r="F1364">
            <v>0.55000000000000004</v>
          </cell>
          <cell r="G1364">
            <v>4</v>
          </cell>
          <cell r="H1364">
            <v>832</v>
          </cell>
        </row>
        <row r="1365">
          <cell r="A1365" t="str">
            <v>B09R1YFL6S</v>
          </cell>
          <cell r="B1365" t="str">
            <v>Candes BlowHot All in One Silent Blower Fan Room Heater (ABS Body, White, Brown) 2000 Watts</v>
          </cell>
          <cell r="C1365" t="str">
            <v>Home&amp;Kitchen|Heating,Cooling&amp;AirQuality|RoomHeaters|FanHeaters</v>
          </cell>
          <cell r="D1365">
            <v>1090</v>
          </cell>
          <cell r="E1365">
            <v>2999</v>
          </cell>
          <cell r="F1365">
            <v>0.64</v>
          </cell>
          <cell r="G1365">
            <v>3.5</v>
          </cell>
          <cell r="H1365">
            <v>57</v>
          </cell>
        </row>
        <row r="1366">
          <cell r="A1366" t="str">
            <v>B07Q4NJQC5</v>
          </cell>
          <cell r="B1366" t="str">
            <v>Ionix Jewellery Scale | Weight Scale | Digital Weight Machine | weight machine for gold | Electronic weighing machines for Jewellery 0.01G to 200G Small Weight Machine for Shop - Silver</v>
          </cell>
          <cell r="C1366" t="str">
            <v>Home&amp;Kitchen|Kitchen&amp;HomeAppliances|SmallKitchenAppliances|DigitalKitchenScales</v>
          </cell>
          <cell r="D1366">
            <v>295</v>
          </cell>
          <cell r="E1366">
            <v>599</v>
          </cell>
          <cell r="F1366">
            <v>0.51</v>
          </cell>
          <cell r="G1366">
            <v>4</v>
          </cell>
          <cell r="H1366">
            <v>1644</v>
          </cell>
        </row>
        <row r="1367">
          <cell r="A1367" t="str">
            <v>B097RN7BBK</v>
          </cell>
          <cell r="B1367" t="str">
            <v>Kitchen Kit Electric Kettle, 1.8L Stainless Steel Tea Kettle, Fast Boil Water Warmer with Auto Shut Off and Boil Dry Protection Tech</v>
          </cell>
          <cell r="C1367" t="str">
            <v>Home&amp;Kitchen|Kitchen&amp;HomeAppliances|SmallKitchenAppliances|Kettles&amp;HotWaterDispensers|Kettle&amp;ToasterSets</v>
          </cell>
          <cell r="D1367">
            <v>479</v>
          </cell>
          <cell r="E1367">
            <v>1999</v>
          </cell>
          <cell r="F1367">
            <v>0.76</v>
          </cell>
          <cell r="G1367">
            <v>3.4</v>
          </cell>
          <cell r="H1367">
            <v>1066</v>
          </cell>
        </row>
        <row r="1368">
          <cell r="A1368" t="str">
            <v>B097MKZHNV</v>
          </cell>
          <cell r="B1368" t="str">
            <v>Racold Pronto Pro 3Litres 3KW Vertical Instant Water Heater (Geyser)</v>
          </cell>
          <cell r="C1368" t="str">
            <v>Home&amp;Kitchen|Heating,Cooling&amp;AirQuality|WaterHeaters&amp;Geysers|InstantWaterHeaters</v>
          </cell>
          <cell r="D1368">
            <v>2949</v>
          </cell>
          <cell r="E1368">
            <v>4849</v>
          </cell>
          <cell r="F1368">
            <v>0.39</v>
          </cell>
          <cell r="G1368">
            <v>4.2</v>
          </cell>
          <cell r="H1368">
            <v>7968</v>
          </cell>
        </row>
        <row r="1369">
          <cell r="A1369" t="str">
            <v>B07LG96SDB</v>
          </cell>
          <cell r="B1369" t="str">
            <v>ESN 999 Supreme Quality 1500W Immersion Water Heater Rod (Black)</v>
          </cell>
          <cell r="C1369" t="str">
            <v>Home&amp;Kitchen|Heating,Cooling&amp;AirQuality|WaterHeaters&amp;Geysers|ImmersionRods</v>
          </cell>
          <cell r="D1369">
            <v>335</v>
          </cell>
          <cell r="E1369">
            <v>510</v>
          </cell>
          <cell r="F1369">
            <v>0.34</v>
          </cell>
          <cell r="G1369">
            <v>3.8</v>
          </cell>
          <cell r="H1369">
            <v>3195</v>
          </cell>
        </row>
        <row r="1370">
          <cell r="A1370" t="str">
            <v>B08KS2KQTK</v>
          </cell>
          <cell r="B1370"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C1370" t="str">
            <v>Home&amp;Kitchen|Kitchen&amp;HomeAppliances|Coffee,Tea&amp;Espresso|DripCoffeeMachines</v>
          </cell>
          <cell r="D1370">
            <v>293</v>
          </cell>
          <cell r="E1370">
            <v>499</v>
          </cell>
          <cell r="F1370">
            <v>0.41</v>
          </cell>
          <cell r="G1370">
            <v>4.0999999999999996</v>
          </cell>
          <cell r="H1370">
            <v>1456</v>
          </cell>
        </row>
        <row r="1371">
          <cell r="A1371" t="str">
            <v>B095K14P86</v>
          </cell>
          <cell r="B1371" t="str">
            <v>Saiyam Stainless Steel Espresso Maker Stovetop Coffee Percolator Italian Coffee Maker Moka Pot (4 Cup - 200 ml, Silver)</v>
          </cell>
          <cell r="C1371" t="str">
            <v>Home&amp;Kitchen|Kitchen&amp;HomeAppliances|Coffee,Tea&amp;Espresso|StovetopEspressoPots</v>
          </cell>
          <cell r="D1371">
            <v>599</v>
          </cell>
          <cell r="E1371">
            <v>1299</v>
          </cell>
          <cell r="F1371">
            <v>0.54</v>
          </cell>
          <cell r="G1371">
            <v>4.2</v>
          </cell>
          <cell r="H1371">
            <v>590</v>
          </cell>
        </row>
        <row r="1372">
          <cell r="A1372" t="str">
            <v>B08K36NZSV</v>
          </cell>
          <cell r="B1372" t="str">
            <v>KONVIO NEER 10 Inch Spun Filter (PP SPUN) Cartridge Compatible for 10 Inch Pre-Filter Housing of Water Purifier | Pack of 4 Spun</v>
          </cell>
          <cell r="C1372" t="str">
            <v>Home&amp;Kitchen|Kitchen&amp;HomeAppliances|WaterPurifiers&amp;Accessories|WaterPurifierAccessories</v>
          </cell>
          <cell r="D1372">
            <v>499</v>
          </cell>
          <cell r="E1372">
            <v>999</v>
          </cell>
          <cell r="F1372">
            <v>0.5</v>
          </cell>
          <cell r="G1372">
            <v>4.3</v>
          </cell>
          <cell r="H1372">
            <v>1436</v>
          </cell>
        </row>
        <row r="1373">
          <cell r="A1373" t="str">
            <v>B07LDPLSZC</v>
          </cell>
          <cell r="B1373" t="str">
            <v>Havells Glydo 1000 watt Dry Iron With American Heritage Non Stick Sole Plate, Aerodynamic Design, Easy Grip Temperature Knob &amp; 2 years Warranty. (Charcoal Blue)</v>
          </cell>
          <cell r="C1373" t="str">
            <v>Home&amp;Kitchen|Kitchen&amp;HomeAppliances|Vacuum,Cleaning&amp;Ironing|Irons,Steamers&amp;Accessories|Irons|DryIrons</v>
          </cell>
          <cell r="D1373">
            <v>849</v>
          </cell>
          <cell r="E1373">
            <v>1190</v>
          </cell>
          <cell r="F1373">
            <v>0.28999999999999998</v>
          </cell>
          <cell r="G1373">
            <v>4.2</v>
          </cell>
          <cell r="H1373">
            <v>4184</v>
          </cell>
        </row>
        <row r="1374">
          <cell r="A1374" t="str">
            <v>B07F1T31ZZ</v>
          </cell>
          <cell r="B1374" t="str">
            <v>Raffles Premium Stainless Steel South Indian Coffee Filter/Drip Coffee Maker, 2-3 Cups, 150 ml</v>
          </cell>
          <cell r="C1374" t="str">
            <v>Home&amp;Kitchen|Kitchen&amp;HomeAppliances|Coffee,Tea&amp;Espresso|DripCoffeeMachines</v>
          </cell>
          <cell r="D1374">
            <v>249</v>
          </cell>
          <cell r="E1374">
            <v>400</v>
          </cell>
          <cell r="F1374">
            <v>0.38</v>
          </cell>
          <cell r="G1374">
            <v>4.0999999999999996</v>
          </cell>
          <cell r="H1374">
            <v>693</v>
          </cell>
        </row>
        <row r="1375">
          <cell r="A1375" t="str">
            <v>B0BNDRK886</v>
          </cell>
          <cell r="B1375" t="str">
            <v>IONIX Activated Carbon Faucet Water Filters Universal Interface Home Kitchen Faucet Tap Water | Tap filter Multilayer | Clean Purifier Filter Cartridge Five Layer Water Filter-Pack of 1</v>
          </cell>
          <cell r="C1375" t="str">
            <v>Home&amp;Kitchen|Kitchen&amp;HomeAppliances|WaterPurifiers&amp;Accessories|WaterPurifierAccessories</v>
          </cell>
          <cell r="D1375">
            <v>185</v>
          </cell>
          <cell r="E1375">
            <v>599</v>
          </cell>
          <cell r="F1375">
            <v>0.69</v>
          </cell>
          <cell r="G1375">
            <v>3.9</v>
          </cell>
          <cell r="H1375">
            <v>1306</v>
          </cell>
        </row>
        <row r="1376">
          <cell r="A1376" t="str">
            <v>B09ZVJXN5L</v>
          </cell>
          <cell r="B1376" t="str">
            <v>KNYUC MART Mini Electric Handy Room Heater Compact Plug-in, The Wall Outlet 400 Watts, Handy Air Warmer Blower Adjustable Timer Digital Display</v>
          </cell>
          <cell r="C1376" t="str">
            <v>Home&amp;Kitchen|Heating,Cooling&amp;AirQuality|RoomHeaters|FanHeaters</v>
          </cell>
          <cell r="D1376">
            <v>778</v>
          </cell>
          <cell r="E1376">
            <v>999</v>
          </cell>
          <cell r="F1376">
            <v>0.22</v>
          </cell>
          <cell r="G1376">
            <v>3.3</v>
          </cell>
          <cell r="H1376">
            <v>8</v>
          </cell>
        </row>
        <row r="1377">
          <cell r="A1377" t="str">
            <v>B08JKPVDKL</v>
          </cell>
          <cell r="B1377" t="str">
            <v>INKULTURE Stainless_Steel Measuring Cups &amp; Spoon Combo for Dry or Liquid/Kitchen Gadgets for Cooking &amp; Baking Cakes/Measuring Cup Set Combo with Handles (Set of 4 Cups &amp; 4 Spoons)</v>
          </cell>
          <cell r="C1377" t="str">
            <v>Home&amp;Kitchen|Kitchen&amp;HomeAppliances|Coffee,Tea&amp;Espresso|CoffeeMakerAccessories|MeasuringSpoons</v>
          </cell>
          <cell r="D1377">
            <v>279</v>
          </cell>
          <cell r="E1377">
            <v>699</v>
          </cell>
          <cell r="F1377">
            <v>0.6</v>
          </cell>
          <cell r="G1377">
            <v>4.3</v>
          </cell>
          <cell r="H1377">
            <v>2326</v>
          </cell>
        </row>
        <row r="1378">
          <cell r="A1378" t="str">
            <v>B09JFR8H3Q</v>
          </cell>
          <cell r="B1378" t="str">
            <v>Macmillan Aquafresh 5 Micron PS-05 10" in PP Spun Filter Candle Set for All Type RO Water Purifier 10 inch (4)</v>
          </cell>
          <cell r="C1378" t="str">
            <v>Home&amp;Kitchen|Kitchen&amp;HomeAppliances|WaterPurifiers&amp;Accessories|WaterPurifierAccessories</v>
          </cell>
          <cell r="D1378">
            <v>215</v>
          </cell>
          <cell r="E1378">
            <v>1499</v>
          </cell>
          <cell r="F1378">
            <v>0.86</v>
          </cell>
          <cell r="G1378">
            <v>3.9</v>
          </cell>
          <cell r="H1378">
            <v>1004</v>
          </cell>
        </row>
        <row r="1379">
          <cell r="A1379" t="str">
            <v>B07LDN9Q2P</v>
          </cell>
          <cell r="B1379" t="str">
            <v>Havells D'zire 1000 watt Dry Iron With American Heritage Sole Plate, Aerodynamic Design, Easy Grip Temperature Knob &amp; 2 years Warranty. (Mint)</v>
          </cell>
          <cell r="C1379" t="str">
            <v>Home&amp;Kitchen|Kitchen&amp;HomeAppliances|Vacuum,Cleaning&amp;Ironing|Irons,Steamers&amp;Accessories|Irons|DryIrons</v>
          </cell>
          <cell r="D1379">
            <v>889</v>
          </cell>
          <cell r="E1379">
            <v>1295</v>
          </cell>
          <cell r="F1379">
            <v>0.31</v>
          </cell>
          <cell r="G1379">
            <v>4.3</v>
          </cell>
          <cell r="H1379">
            <v>6400</v>
          </cell>
        </row>
        <row r="1380">
          <cell r="A1380" t="str">
            <v>B08T8KWNQ9</v>
          </cell>
          <cell r="B1380" t="str">
            <v>TE‚Ñ¢ Instant Electric Heating Hot and Cold Water Geyser Tap Water with Digital Display (White)</v>
          </cell>
          <cell r="C1380" t="str">
            <v>Home&amp;Kitchen|Heating,Cooling&amp;AirQuality|WaterHeaters&amp;Geysers|InstantWaterHeaters</v>
          </cell>
          <cell r="D1380">
            <v>1449</v>
          </cell>
          <cell r="E1380">
            <v>4999</v>
          </cell>
          <cell r="F1380">
            <v>0.71</v>
          </cell>
          <cell r="G1380">
            <v>3.6</v>
          </cell>
          <cell r="H1380">
            <v>63</v>
          </cell>
        </row>
        <row r="1381">
          <cell r="A1381" t="str">
            <v>B07Y1RCCW5</v>
          </cell>
          <cell r="B1381" t="str">
            <v>ZIGMA WinoteK WinoteK Sun Instant Water Geyser, Water Heater, Portable Water Heater, Geysers Made of First Class ABS Plastic, automatic Reset Model, AE10-3 W (Yellow)</v>
          </cell>
          <cell r="C1381" t="str">
            <v>Home&amp;Kitchen|Heating,Cooling&amp;AirQuality|WaterHeaters&amp;Geysers|InstantWaterHeaters</v>
          </cell>
          <cell r="D1381">
            <v>1190</v>
          </cell>
          <cell r="E1381">
            <v>2550</v>
          </cell>
          <cell r="F1381">
            <v>0.53</v>
          </cell>
          <cell r="G1381">
            <v>3.8</v>
          </cell>
          <cell r="H1381">
            <v>1181</v>
          </cell>
        </row>
        <row r="1382">
          <cell r="A1382" t="str">
            <v>B0762HXMTF</v>
          </cell>
          <cell r="B1382" t="str">
            <v>KENT 11054 Alkaline Water Filter Pitcher 3.5 L | Chemical-Free Water with Balanced pH Levels 8.0 to 9.5 | Solves Acidity Issue | Equipped with Carbon and Sediment Filter - Grey</v>
          </cell>
          <cell r="C1382" t="str">
            <v>Home&amp;Kitchen|Kitchen&amp;HomeAppliances|WaterPurifiers&amp;Accessories|WaterFilters&amp;Purifiers</v>
          </cell>
          <cell r="D1382">
            <v>1799</v>
          </cell>
          <cell r="E1382">
            <v>1950</v>
          </cell>
          <cell r="F1382">
            <v>0.08</v>
          </cell>
          <cell r="G1382">
            <v>3.9</v>
          </cell>
          <cell r="H1382">
            <v>1888</v>
          </cell>
        </row>
        <row r="1383">
          <cell r="A1383" t="str">
            <v>B00K57MR22</v>
          </cell>
          <cell r="B1383" t="str">
            <v>Sujata Dynamix DX Mixer Grinder, 900W, 3 Jars (White)</v>
          </cell>
          <cell r="C1383" t="str">
            <v>Home&amp;Kitchen|Kitchen&amp;HomeAppliances|SmallKitchenAppliances|MixerGrinders</v>
          </cell>
          <cell r="D1383">
            <v>6120</v>
          </cell>
          <cell r="E1383">
            <v>8478</v>
          </cell>
          <cell r="F1383">
            <v>0.28000000000000003</v>
          </cell>
          <cell r="G1383">
            <v>4.5999999999999996</v>
          </cell>
          <cell r="H1383">
            <v>6550</v>
          </cell>
        </row>
        <row r="1384">
          <cell r="A1384" t="str">
            <v>B07TTSS5MP</v>
          </cell>
          <cell r="B1384" t="str">
            <v>Lifelong LLMG74 750 Watt Mixer Grinder with 3 Jars (White and Grey)</v>
          </cell>
          <cell r="C1384" t="str">
            <v>Home&amp;Kitchen|Kitchen&amp;HomeAppliances|SmallKitchenAppliances|MixerGrinders</v>
          </cell>
          <cell r="D1384">
            <v>1799</v>
          </cell>
          <cell r="E1384">
            <v>3299</v>
          </cell>
          <cell r="F1384">
            <v>0.45</v>
          </cell>
          <cell r="G1384">
            <v>3.8</v>
          </cell>
          <cell r="H1384">
            <v>1846</v>
          </cell>
        </row>
        <row r="1385">
          <cell r="A1385" t="str">
            <v>B09ZDVL7L8</v>
          </cell>
          <cell r="B1385" t="str">
            <v>TTK Prestige Limited Orion Mixer Grinder 500 Watts, 3 Jars (1200ml, 1000ml, 500ml) (Red)</v>
          </cell>
          <cell r="C1385" t="str">
            <v>Home&amp;Kitchen|Kitchen&amp;HomeAppliances|SmallKitchenAppliances|MixerGrinders</v>
          </cell>
          <cell r="D1385">
            <v>2199</v>
          </cell>
          <cell r="E1385">
            <v>3895</v>
          </cell>
          <cell r="F1385">
            <v>0.44</v>
          </cell>
          <cell r="G1385">
            <v>3.9</v>
          </cell>
          <cell r="H1385">
            <v>1085</v>
          </cell>
        </row>
        <row r="1386">
          <cell r="A1386" t="str">
            <v>B09XHXXCFH</v>
          </cell>
          <cell r="B1386" t="str">
            <v>AGARO Regal Electric Rice Cooker, 3L Ceramic Inner Bowl, Cooks Up to 600 Gms Raw Rice, SS Steamer, Preset Cooking Functions, Preset Timer, Keep Warm Function, LED Display, Black</v>
          </cell>
          <cell r="C1386" t="str">
            <v>Home&amp;Kitchen|Kitchen&amp;HomeAppliances|SmallKitchenAppliances|Rice&amp;PastaCookers</v>
          </cell>
          <cell r="D1386">
            <v>3685</v>
          </cell>
          <cell r="E1386">
            <v>5495</v>
          </cell>
          <cell r="F1386">
            <v>0.33</v>
          </cell>
          <cell r="G1386">
            <v>4.0999999999999996</v>
          </cell>
          <cell r="H1386">
            <v>290</v>
          </cell>
        </row>
        <row r="1387">
          <cell r="A1387" t="str">
            <v>B0BL3R4RGS</v>
          </cell>
          <cell r="B1387" t="str">
            <v>VAPJA¬Æ Portable Mini Juicer Cup Blender USB Rechargeable with 4 Blades for Shakes and Smoothies Fruits Vegetables Juice Maker Grinder Mixer Strong Cutting Bottle Sports Travel Outdoors Gym (BOTTLE)</v>
          </cell>
          <cell r="C1387" t="str">
            <v>Home&amp;Kitchen|Kitchen&amp;HomeAppliances|SmallKitchenAppliances|JuicerMixerGrinders</v>
          </cell>
          <cell r="D1387">
            <v>649</v>
          </cell>
          <cell r="E1387">
            <v>999</v>
          </cell>
          <cell r="F1387">
            <v>0.35</v>
          </cell>
          <cell r="G1387">
            <v>3.6</v>
          </cell>
          <cell r="H1387">
            <v>4</v>
          </cell>
        </row>
        <row r="1388">
          <cell r="A1388" t="str">
            <v>B07P1BR7L8</v>
          </cell>
          <cell r="B1388" t="str">
            <v>Philips HD6975/00 25 Litre Digital Oven Toaster Grill, Grey, 25 liter</v>
          </cell>
          <cell r="C1388" t="str">
            <v>Home&amp;Kitchen|Kitchen&amp;HomeAppliances|SmallKitchenAppliances|OvenToasterGrills</v>
          </cell>
          <cell r="D1388">
            <v>8599</v>
          </cell>
          <cell r="E1388">
            <v>8995</v>
          </cell>
          <cell r="F1388">
            <v>0.04</v>
          </cell>
          <cell r="G1388">
            <v>4.4000000000000004</v>
          </cell>
          <cell r="H1388">
            <v>9734</v>
          </cell>
        </row>
        <row r="1389">
          <cell r="A1389" t="str">
            <v>B078WB1VWJ</v>
          </cell>
          <cell r="B1389" t="str">
            <v>Usha EI 3710 Heavy Weight 1000-Watt Dry Iron with Golden American Heritage Soleplate, 1.75 Kg(White)</v>
          </cell>
          <cell r="C1389" t="str">
            <v>Home&amp;Kitchen|Kitchen&amp;HomeAppliances|Vacuum,Cleaning&amp;Ironing|Irons,Steamers&amp;Accessories|Irons|DryIrons</v>
          </cell>
          <cell r="D1389">
            <v>1110</v>
          </cell>
          <cell r="E1389">
            <v>1599</v>
          </cell>
          <cell r="F1389">
            <v>0.31</v>
          </cell>
          <cell r="G1389">
            <v>4.3</v>
          </cell>
          <cell r="H1389">
            <v>4022</v>
          </cell>
        </row>
        <row r="1390">
          <cell r="A1390" t="str">
            <v>B0BP89YBC1</v>
          </cell>
          <cell r="B1390" t="str">
            <v>Campfire Spring Chef Prolix Instant Portable Water Heater Geyser 1Ltr. for Use Home Stainless Steel Baking Rack | Restaurant | Office | Labs | Clinics | Saloon | with Installation Kit (With MCB)</v>
          </cell>
          <cell r="C1390" t="str">
            <v>Home&amp;Kitchen|Heating,Cooling&amp;AirQuality|WaterHeaters&amp;Geysers|InstantWaterHeaters</v>
          </cell>
          <cell r="D1390">
            <v>1499</v>
          </cell>
          <cell r="E1390">
            <v>3500</v>
          </cell>
          <cell r="F1390">
            <v>0.56999999999999995</v>
          </cell>
          <cell r="G1390">
            <v>4.7</v>
          </cell>
          <cell r="H1390">
            <v>2591</v>
          </cell>
        </row>
        <row r="1391">
          <cell r="A1391" t="str">
            <v>B09W9V2PXG</v>
          </cell>
          <cell r="B1391" t="str">
            <v>Themisto TH-WS20 Digital Kitchen Weighing Scale Stainless Steel (5Kg)</v>
          </cell>
          <cell r="C1391" t="str">
            <v>Home&amp;Kitchen|Kitchen&amp;HomeAppliances|SmallKitchenAppliances|DigitalKitchenScales</v>
          </cell>
          <cell r="D1391">
            <v>759</v>
          </cell>
          <cell r="E1391">
            <v>1999</v>
          </cell>
          <cell r="F1391">
            <v>0.62</v>
          </cell>
          <cell r="G1391">
            <v>4.3</v>
          </cell>
          <cell r="H1391">
            <v>532</v>
          </cell>
        </row>
        <row r="1392">
          <cell r="A1392" t="str">
            <v>B09XTQFFCG</v>
          </cell>
          <cell r="B1392" t="str">
            <v>FYA Handheld Vacuum Cleaner Cordless, Wireless Hand Vacuum&amp;Air Blower 2-in-1, Mini Portable Car Vacuum Cleaner with Powerful Suction, USB Rechargeable Vacuum for Pet Hair, Home and Car</v>
          </cell>
          <cell r="C1392" t="str">
            <v>Home&amp;Kitchen|Kitchen&amp;HomeAppliances|Vacuum,Cleaning&amp;Ironing|Vacuums&amp;FloorCare|Vacuums|HandheldVacuums</v>
          </cell>
          <cell r="D1392">
            <v>2669</v>
          </cell>
          <cell r="E1392">
            <v>3199</v>
          </cell>
          <cell r="F1392">
            <v>0.17</v>
          </cell>
          <cell r="G1392">
            <v>3.9</v>
          </cell>
          <cell r="H1392">
            <v>260</v>
          </cell>
        </row>
        <row r="1393">
          <cell r="A1393" t="str">
            <v>B08LVVTGZK</v>
          </cell>
          <cell r="B1393" t="str">
            <v>Lifelong LLSM120G Sandwich Griller , Classic Pro 750 W Sandwich Maker with 4 Slice Non-Stick Fixed Plates for Sandwiches at Home with 1 Year Warranty (Black)</v>
          </cell>
          <cell r="C1393" t="str">
            <v>Home&amp;Kitchen|Kitchen&amp;HomeAppliances|SmallKitchenAppliances|SandwichMakers</v>
          </cell>
          <cell r="D1393">
            <v>929</v>
          </cell>
          <cell r="E1393">
            <v>1300</v>
          </cell>
          <cell r="F1393">
            <v>0.28999999999999998</v>
          </cell>
          <cell r="G1393">
            <v>3.9</v>
          </cell>
          <cell r="H1393">
            <v>1672</v>
          </cell>
        </row>
        <row r="1394">
          <cell r="A1394" t="str">
            <v>B07J2BQZD6</v>
          </cell>
          <cell r="B1394" t="str">
            <v>Kuber Industries Nylon Mesh Laundry Basket|Sturdy Material &amp; Durable Handles|Netted Lightweight Laundry Bag, Size 36 x 36 x 58, Capicity 30 Ltr (Pink)</v>
          </cell>
          <cell r="C1394" t="str">
            <v>Home&amp;Kitchen|HomeStorage&amp;Organization|LaundryOrganization|LaundryBaskets</v>
          </cell>
          <cell r="D1394">
            <v>199</v>
          </cell>
          <cell r="E1394">
            <v>399</v>
          </cell>
          <cell r="F1394">
            <v>0.5</v>
          </cell>
          <cell r="G1394">
            <v>3.7</v>
          </cell>
          <cell r="H1394">
            <v>7945</v>
          </cell>
        </row>
        <row r="1395">
          <cell r="A1395" t="str">
            <v>B07HK53XM4</v>
          </cell>
          <cell r="B1395" t="str">
            <v>Bulfyss Plastic Sticky Lint Roller Hair Remover Cleaner Set of 5 Rolls 150 Sheets, 30 Sheets Each roll Lint Roller Remover for Clothes, Furniture, Carpet, Dog Fur, Sweater, Dust &amp; Dirt</v>
          </cell>
          <cell r="C1395" t="str">
            <v>Home&amp;Kitchen|Kitchen&amp;HomeAppliances|Vacuum,Cleaning&amp;Ironing|Irons,Steamers&amp;Accessories|LintShavers</v>
          </cell>
          <cell r="D1395">
            <v>279</v>
          </cell>
          <cell r="E1395">
            <v>599</v>
          </cell>
          <cell r="F1395">
            <v>0.53</v>
          </cell>
          <cell r="G1395">
            <v>3.5</v>
          </cell>
          <cell r="H1395">
            <v>1367</v>
          </cell>
        </row>
        <row r="1396">
          <cell r="A1396" t="str">
            <v>B08RDWBYCQ</v>
          </cell>
          <cell r="B1396" t="str">
            <v>T TOPLINE 180 W Electric Hand Mixer,Hand Blender , Egg Beater, Cake maker , Beater Cream Mix, Food Blender, Beater for Whipping Cream Beater for Cake With 7 -Speed with spatula and oil brush</v>
          </cell>
          <cell r="C1396" t="str">
            <v>Home&amp;Kitchen|Kitchen&amp;HomeAppliances|SmallKitchenAppliances|HandBlenders</v>
          </cell>
          <cell r="D1396">
            <v>549</v>
          </cell>
          <cell r="E1396">
            <v>999</v>
          </cell>
          <cell r="F1396">
            <v>0.45</v>
          </cell>
          <cell r="G1396">
            <v>4</v>
          </cell>
          <cell r="H1396">
            <v>1313</v>
          </cell>
        </row>
        <row r="1397">
          <cell r="A1397" t="str">
            <v>B09FHHTL8L</v>
          </cell>
          <cell r="B1397" t="str">
            <v>Empty Mist Trigger Plastic Spray Bottle for Multi use 200ml Pack of 2</v>
          </cell>
          <cell r="C1397" t="str">
            <v>Home&amp;Kitchen|HomeStorage&amp;Organization|LaundryOrganization|IroningAccessories|SprayBottles</v>
          </cell>
          <cell r="D1397">
            <v>85</v>
          </cell>
          <cell r="E1397">
            <v>199</v>
          </cell>
          <cell r="F1397">
            <v>0.56999999999999995</v>
          </cell>
          <cell r="G1397">
            <v>4.0999999999999996</v>
          </cell>
          <cell r="H1397">
            <v>212</v>
          </cell>
        </row>
        <row r="1398">
          <cell r="A1398" t="str">
            <v>B0BHNHMR3H</v>
          </cell>
          <cell r="B1398" t="str">
            <v>LONAXA Mini Travel Rechargeable Fruit Juicer - USB Electric Fruit &amp; Vegetable Juice Blender/Grinder for Home and Office Use (Multicolor)‚Ä¶</v>
          </cell>
          <cell r="C1398" t="str">
            <v>Home&amp;Kitchen|Kitchen&amp;HomeAppliances|SmallKitchenAppliances|JuicerMixerGrinders</v>
          </cell>
          <cell r="D1398">
            <v>499</v>
          </cell>
          <cell r="E1398">
            <v>1299</v>
          </cell>
          <cell r="F1398">
            <v>0.62</v>
          </cell>
          <cell r="G1398">
            <v>3.9</v>
          </cell>
          <cell r="H1398">
            <v>65</v>
          </cell>
        </row>
        <row r="1399">
          <cell r="A1399" t="str">
            <v>B07D8VBYB4</v>
          </cell>
          <cell r="B1399" t="str">
            <v>SUJATA Powermatic Plus, Juicer Mixer Grinder, 900 Watts, 2 Jars (White)</v>
          </cell>
          <cell r="C1399" t="str">
            <v>Home&amp;Kitchen|Kitchen&amp;HomeAppliances|SmallKitchenAppliances|JuicerMixerGrinders</v>
          </cell>
          <cell r="D1399">
            <v>5865</v>
          </cell>
          <cell r="E1399">
            <v>7776</v>
          </cell>
          <cell r="F1399">
            <v>0.25</v>
          </cell>
          <cell r="G1399">
            <v>4.4000000000000004</v>
          </cell>
          <cell r="H1399">
            <v>2737</v>
          </cell>
        </row>
        <row r="1400">
          <cell r="A1400" t="str">
            <v>B0B3TBY2YX</v>
          </cell>
          <cell r="B1400" t="str">
            <v>AGARO Royal Double Layered Kettle, 1.5 Litres, Double Layered Cool Touch , Dry Boiling Protection, Black</v>
          </cell>
          <cell r="C1400" t="str">
            <v>Home&amp;Kitchen|Kitchen&amp;HomeAppliances|SmallKitchenAppliances|Kettles&amp;HotWaterDispensers|ElectricKettles</v>
          </cell>
          <cell r="D1400">
            <v>1260</v>
          </cell>
          <cell r="E1400">
            <v>2299</v>
          </cell>
          <cell r="F1400">
            <v>0.45</v>
          </cell>
          <cell r="G1400">
            <v>4.3</v>
          </cell>
          <cell r="H1400">
            <v>55</v>
          </cell>
        </row>
        <row r="1401">
          <cell r="A1401" t="str">
            <v>B088WCFPQF</v>
          </cell>
          <cell r="B1401" t="str">
            <v>Cafe JEI French Press Coffee and Tea Maker 600ml with 4 Level Filtration System, Heat Resistant Borosilicate Glass (Black, 600ml)</v>
          </cell>
          <cell r="C1401" t="str">
            <v>Home&amp;Kitchen|Kitchen&amp;HomeAppliances|Coffee,Tea&amp;Espresso|CoffeePresses</v>
          </cell>
          <cell r="D1401">
            <v>1099</v>
          </cell>
          <cell r="E1401">
            <v>1500</v>
          </cell>
          <cell r="F1401">
            <v>0.27</v>
          </cell>
          <cell r="G1401">
            <v>4.5</v>
          </cell>
          <cell r="H1401">
            <v>1065</v>
          </cell>
        </row>
        <row r="1402">
          <cell r="A1402" t="str">
            <v>B07JZSG42Y</v>
          </cell>
          <cell r="B1402" t="str">
            <v>Borosil Prime Grill Sandwich Maker (Grey)</v>
          </cell>
          <cell r="C1402" t="str">
            <v>Home&amp;Kitchen|Kitchen&amp;HomeAppliances|SmallKitchenAppliances|SandwichMakers</v>
          </cell>
          <cell r="D1402">
            <v>1928</v>
          </cell>
          <cell r="E1402">
            <v>2590</v>
          </cell>
          <cell r="F1402">
            <v>0.26</v>
          </cell>
          <cell r="G1402">
            <v>4</v>
          </cell>
          <cell r="H1402">
            <v>2377</v>
          </cell>
        </row>
        <row r="1403">
          <cell r="A1403" t="str">
            <v>B08YRMBK9R</v>
          </cell>
          <cell r="B1403" t="str">
            <v>Candes 10 Litre Perfecto 5 Star Rated Automatic Instant Storage Electric Water Heater with Special Metal Body Anti Rust Coating With Installation Kit, 2KW Geyser (Ivory)</v>
          </cell>
          <cell r="C1403" t="str">
            <v>Home&amp;Kitchen|Heating,Cooling&amp;AirQuality|WaterHeaters&amp;Geysers|StorageWaterHeaters</v>
          </cell>
          <cell r="D1403">
            <v>3249</v>
          </cell>
          <cell r="E1403">
            <v>6299</v>
          </cell>
          <cell r="F1403">
            <v>0.48</v>
          </cell>
          <cell r="G1403">
            <v>3.9</v>
          </cell>
          <cell r="H1403">
            <v>2569</v>
          </cell>
        </row>
        <row r="1404">
          <cell r="A1404" t="str">
            <v>B00935MGHS</v>
          </cell>
          <cell r="B1404" t="str">
            <v>Prestige PSMFB 800 Watt Sandwich Toaster with Fixed Plates, Black</v>
          </cell>
          <cell r="C1404" t="str">
            <v>Home&amp;Kitchen|Kitchen&amp;HomeAppliances|SmallKitchenAppliances|SandwichMakers</v>
          </cell>
          <cell r="D1404">
            <v>1199</v>
          </cell>
          <cell r="E1404">
            <v>1795</v>
          </cell>
          <cell r="F1404">
            <v>0.33</v>
          </cell>
          <cell r="G1404">
            <v>4.2</v>
          </cell>
          <cell r="H1404">
            <v>5967</v>
          </cell>
        </row>
        <row r="1405">
          <cell r="A1405" t="str">
            <v>B07B5XJ572</v>
          </cell>
          <cell r="B1405" t="str">
            <v>iBELL MPK120L Premium Stainless Steel Multi Purpose Kettle/Cooker with Inner Pot 1.2 Litre (Silver)</v>
          </cell>
          <cell r="C1405" t="str">
            <v>Home&amp;Kitchen|Kitchen&amp;HomeAppliances|SmallKitchenAppliances|Kettles&amp;HotWaterDispensers|ElectricKettles</v>
          </cell>
          <cell r="D1405">
            <v>1456</v>
          </cell>
          <cell r="E1405">
            <v>3190</v>
          </cell>
          <cell r="F1405">
            <v>0.54</v>
          </cell>
          <cell r="G1405">
            <v>4.0999999999999996</v>
          </cell>
          <cell r="H1405">
            <v>1776</v>
          </cell>
        </row>
        <row r="1406">
          <cell r="A1406" t="str">
            <v>B086199CWG</v>
          </cell>
          <cell r="B1406" t="str">
            <v>Maharaja Whiteline Odacio Plus 550-Watt Juicer Mixer Grinder with 3 Jars (Black/Silver)</v>
          </cell>
          <cell r="C1406" t="str">
            <v>Home&amp;Kitchen|Kitchen&amp;HomeAppliances|SmallKitchenAppliances|JuicerMixerGrinders</v>
          </cell>
          <cell r="D1406">
            <v>3349</v>
          </cell>
          <cell r="E1406">
            <v>4799</v>
          </cell>
          <cell r="F1406">
            <v>0.3</v>
          </cell>
          <cell r="G1406">
            <v>3.7</v>
          </cell>
          <cell r="H1406">
            <v>4200</v>
          </cell>
        </row>
        <row r="1407">
          <cell r="A1407" t="str">
            <v>B0BBWJFK5C</v>
          </cell>
          <cell r="B1407" t="str">
            <v>Shakti Technology S3 High Pressure Car Washer Machine 1800 Watts and Pressure 120 Bar for Cleaning Car, Bike &amp; Home</v>
          </cell>
          <cell r="C1407" t="str">
            <v>Home&amp;Kitchen|Kitchen&amp;HomeAppliances|Vacuum,Cleaning&amp;Ironing|PressureWashers,Steam&amp;WindowCleaners</v>
          </cell>
          <cell r="D1407">
            <v>4899</v>
          </cell>
          <cell r="E1407">
            <v>8999</v>
          </cell>
          <cell r="F1407">
            <v>0.46</v>
          </cell>
          <cell r="G1407">
            <v>4.0999999999999996</v>
          </cell>
          <cell r="H1407">
            <v>297</v>
          </cell>
        </row>
        <row r="1408">
          <cell r="A1408" t="str">
            <v>B07GLS2563</v>
          </cell>
          <cell r="B1408" t="str">
            <v>Cello Quick Boil Popular Electric Kettle 1 Litre 1200 Watts | Stainless Steel body | Boiler for Water, Silver</v>
          </cell>
          <cell r="C1408" t="str">
            <v>Home&amp;Kitchen|Kitchen&amp;HomeAppliances|SmallKitchenAppliances|Kettles&amp;HotWaterDispensers|Kettle&amp;ToasterSets</v>
          </cell>
          <cell r="D1408">
            <v>1199</v>
          </cell>
          <cell r="E1408">
            <v>1899</v>
          </cell>
          <cell r="F1408">
            <v>0.37</v>
          </cell>
          <cell r="G1408">
            <v>4.2</v>
          </cell>
          <cell r="H1408">
            <v>3858</v>
          </cell>
        </row>
        <row r="1409">
          <cell r="A1409" t="str">
            <v>B09P182Z2H</v>
          </cell>
          <cell r="B1409" t="str">
            <v>AGARO Glory Cool Mist Ultrasonic Humidifier, 4.5Litres, For Large Area, Room, Home, Office, Adjustable Mist Output, Ceramic Ball Filter, Ultra Quiet, 360¬∞ Rotatable Nozzle, Auto Shut Off, Grey</v>
          </cell>
          <cell r="C1409" t="str">
            <v>Home&amp;Kitchen|Heating,Cooling&amp;AirQuality|Humidifiers</v>
          </cell>
          <cell r="D1409">
            <v>3290</v>
          </cell>
          <cell r="E1409">
            <v>5799</v>
          </cell>
          <cell r="F1409">
            <v>0.43</v>
          </cell>
          <cell r="G1409">
            <v>4.3</v>
          </cell>
          <cell r="H1409">
            <v>168</v>
          </cell>
        </row>
        <row r="1410">
          <cell r="A1410" t="str">
            <v>B0B59K1C8F</v>
          </cell>
          <cell r="B1410" t="str">
            <v>Wolpin 1 Lint Roller with 60 Sheets Remove Clothes Lint Dog Hair Dust (19 x 13 cm) Orange</v>
          </cell>
          <cell r="C1410" t="str">
            <v>Home&amp;Kitchen|Kitchen&amp;HomeAppliances|Vacuum,Cleaning&amp;Ironing|Irons,Steamers&amp;Accessories|LintShavers</v>
          </cell>
          <cell r="D1410">
            <v>179</v>
          </cell>
          <cell r="E1410">
            <v>799</v>
          </cell>
          <cell r="F1410">
            <v>0.78</v>
          </cell>
          <cell r="G1410">
            <v>3.6</v>
          </cell>
          <cell r="H1410">
            <v>101</v>
          </cell>
        </row>
        <row r="1411">
          <cell r="A1411" t="str">
            <v>B06Y36JKC3</v>
          </cell>
          <cell r="B1411" t="str">
            <v>Abode Kitchen Essential Measuring Cup &amp; Spoon for Spices | for Cooking and Baking Cake | Multipurpose Tablespoon Cups with Ring Holder | (Black)</v>
          </cell>
          <cell r="C1411" t="str">
            <v>Home&amp;Kitchen|Kitchen&amp;HomeAppliances|Coffee,Tea&amp;Espresso|CoffeeMakerAccessories|MeasuringSpoons</v>
          </cell>
          <cell r="D1411">
            <v>149</v>
          </cell>
          <cell r="E1411">
            <v>300</v>
          </cell>
          <cell r="F1411">
            <v>0.5</v>
          </cell>
          <cell r="G1411">
            <v>4.0999999999999996</v>
          </cell>
          <cell r="H1411">
            <v>4074</v>
          </cell>
        </row>
        <row r="1412">
          <cell r="A1412" t="str">
            <v>B075S9FVRY</v>
          </cell>
          <cell r="B1412" t="str">
            <v>Sujata Supermix, Mixer Grinder, 900 Watts, 3 Jars (White)</v>
          </cell>
          <cell r="C1412" t="str">
            <v>Home&amp;Kitchen|Kitchen&amp;HomeAppliances|SmallKitchenAppliances|MixerGrinders</v>
          </cell>
          <cell r="D1412">
            <v>5490</v>
          </cell>
          <cell r="E1412">
            <v>7200</v>
          </cell>
          <cell r="F1412">
            <v>0.24</v>
          </cell>
          <cell r="G1412">
            <v>4.5</v>
          </cell>
          <cell r="H1412">
            <v>1408</v>
          </cell>
        </row>
        <row r="1413">
          <cell r="A1413" t="str">
            <v>B08SJVD8QD</v>
          </cell>
          <cell r="B1413" t="str">
            <v>CARDEX Digital Kitchen Weighing Machine Multipurpose Electronic Weight Scale With Back Lite LCD Display for Measuring Food, Cake, Vegetable, Fruit (KITCHEN SCALE)</v>
          </cell>
          <cell r="C1413" t="str">
            <v>Home&amp;Kitchen|Kitchen&amp;HomeAppliances|SmallKitchenAppliances|DigitalKitchenScales</v>
          </cell>
          <cell r="D1413">
            <v>379</v>
          </cell>
          <cell r="E1413">
            <v>389</v>
          </cell>
          <cell r="F1413">
            <v>0.03</v>
          </cell>
          <cell r="G1413">
            <v>4.2</v>
          </cell>
          <cell r="H1413">
            <v>3739</v>
          </cell>
        </row>
        <row r="1414">
          <cell r="A1414" t="str">
            <v>B07FJNNZCJ</v>
          </cell>
          <cell r="B1414" t="str">
            <v>V-Guard Zenora RO+UF+MB Water Purifier | Suitable for water with TDS up to 2000 ppm | 8 Stage Purification with World-class RO Membrane and Advanced UF Membrane | Free PAN India Installation &amp; 1-Year Comprehensive Warranty | 7 Litre, Black</v>
          </cell>
          <cell r="C1414" t="str">
            <v>Home&amp;Kitchen|Kitchen&amp;HomeAppliances|WaterPurifiers&amp;Accessories|WaterFilters&amp;Purifiers</v>
          </cell>
          <cell r="D1414">
            <v>8699</v>
          </cell>
          <cell r="E1414">
            <v>13049</v>
          </cell>
          <cell r="F1414">
            <v>0.33</v>
          </cell>
          <cell r="G1414">
            <v>4.3</v>
          </cell>
          <cell r="H1414">
            <v>5891</v>
          </cell>
        </row>
        <row r="1415">
          <cell r="A1415" t="str">
            <v>B09MFR93KS</v>
          </cell>
          <cell r="B1415" t="str">
            <v>Bajaj Rex DLX 750 W 4 Jars Mixer Grinder, White and Blue</v>
          </cell>
          <cell r="C1415" t="str">
            <v>Home&amp;Kitchen|Kitchen&amp;HomeAppliances|SmallKitchenAppliances|MixerGrinders</v>
          </cell>
          <cell r="D1415">
            <v>3041.67</v>
          </cell>
          <cell r="E1415">
            <v>5999</v>
          </cell>
          <cell r="F1415">
            <v>0.49</v>
          </cell>
          <cell r="G1415">
            <v>4</v>
          </cell>
          <cell r="H1415">
            <v>777</v>
          </cell>
        </row>
        <row r="1416">
          <cell r="A1416" t="str">
            <v>B07Y5FDPKV</v>
          </cell>
          <cell r="B1416" t="str">
            <v>KENT 16051 Hand Blender 300 W | 5 Variable Speed Control | Multiple Beaters &amp; Dough Hooks | Turbo Function</v>
          </cell>
          <cell r="C1416" t="str">
            <v>Home&amp;Kitchen|Kitchen&amp;HomeAppliances|SmallKitchenAppliances|HandBlenders</v>
          </cell>
          <cell r="D1416">
            <v>1745</v>
          </cell>
          <cell r="E1416">
            <v>2400</v>
          </cell>
          <cell r="F1416">
            <v>0.27</v>
          </cell>
          <cell r="G1416">
            <v>4.2</v>
          </cell>
          <cell r="H1416">
            <v>14160</v>
          </cell>
        </row>
        <row r="1417">
          <cell r="A1417" t="str">
            <v>B0756KCV5K</v>
          </cell>
          <cell r="B1417" t="str">
            <v>Prestige PIC 15.0+ 1900-Watt Induction Cooktop (Black)</v>
          </cell>
          <cell r="C1417" t="str">
            <v>Home&amp;Kitchen|Kitchen&amp;HomeAppliances|SmallKitchenAppliances|InductionCooktop</v>
          </cell>
          <cell r="D1417">
            <v>3180</v>
          </cell>
          <cell r="E1417">
            <v>5295</v>
          </cell>
          <cell r="F1417">
            <v>0.4</v>
          </cell>
          <cell r="G1417">
            <v>4.2</v>
          </cell>
          <cell r="H1417">
            <v>6919</v>
          </cell>
        </row>
        <row r="1418">
          <cell r="A1418" t="str">
            <v>B0BJ6P3LSK</v>
          </cell>
          <cell r="B1418" t="str">
            <v>Aqua d pure Active Copper 12-L RO+UV Water Filter Purifier for Home, Kitchen Fully Automatic UF+TDS Controller</v>
          </cell>
          <cell r="C1418" t="str">
            <v>Home&amp;Kitchen|Kitchen&amp;HomeAppliances|WaterPurifiers&amp;Accessories|WaterFilters&amp;Purifiers</v>
          </cell>
          <cell r="D1418">
            <v>4999</v>
          </cell>
          <cell r="E1418">
            <v>24999</v>
          </cell>
          <cell r="F1418">
            <v>0.8</v>
          </cell>
          <cell r="G1418">
            <v>4.5</v>
          </cell>
          <cell r="H1418">
            <v>287</v>
          </cell>
        </row>
        <row r="1419">
          <cell r="A1419" t="str">
            <v>B09HS1NDRQ</v>
          </cell>
          <cell r="B1419" t="str">
            <v>PrettyKrafts Laundry Square Shape Basket Bag/Foldable/Multipurpose/Carry Handles/Slanting Lid for Home, Cloth Storage,(Single) Jute Grey</v>
          </cell>
          <cell r="C1419" t="str">
            <v>Home&amp;Kitchen|HomeStorage&amp;Organization|LaundryOrganization|LaundryBaskets</v>
          </cell>
          <cell r="D1419">
            <v>390</v>
          </cell>
          <cell r="E1419">
            <v>799</v>
          </cell>
          <cell r="F1419">
            <v>0.51</v>
          </cell>
          <cell r="G1419">
            <v>3.8</v>
          </cell>
          <cell r="H1419">
            <v>287</v>
          </cell>
        </row>
        <row r="1420">
          <cell r="A1420" t="str">
            <v>B018SJJ0GE</v>
          </cell>
          <cell r="B1420" t="str">
            <v>Libra Roti Maker Electric Automatic | chapati Maker Electric Automatic | roti Maker Machine with 900 Watts for Making Roti/Chapati/Parathas - Stainless Steel</v>
          </cell>
          <cell r="C1420" t="str">
            <v>Home&amp;Kitchen|Kitchen&amp;HomeAppliances|SmallKitchenAppliances|RotiMakers</v>
          </cell>
          <cell r="D1420">
            <v>1999</v>
          </cell>
          <cell r="E1420">
            <v>2999</v>
          </cell>
          <cell r="F1420">
            <v>0.33</v>
          </cell>
          <cell r="G1420">
            <v>4.4000000000000004</v>
          </cell>
          <cell r="H1420">
            <v>388</v>
          </cell>
        </row>
        <row r="1421">
          <cell r="A1421" t="str">
            <v>B09FPP3R1D</v>
          </cell>
          <cell r="B1421" t="str">
            <v>Glen 3 in 1 Electric Multi Cooker - Steam, Cook &amp; Egg Boiler with 350 W (SA 3035MC) - 350 Watts</v>
          </cell>
          <cell r="C1421" t="str">
            <v>Home&amp;Kitchen|Kitchen&amp;HomeAppliances|SmallKitchenAppliances|EggBoilers</v>
          </cell>
          <cell r="D1421">
            <v>1624</v>
          </cell>
          <cell r="E1421">
            <v>2495</v>
          </cell>
          <cell r="F1421">
            <v>0.35</v>
          </cell>
          <cell r="G1421">
            <v>4.0999999999999996</v>
          </cell>
          <cell r="H1421">
            <v>827</v>
          </cell>
        </row>
        <row r="1422">
          <cell r="A1422" t="str">
            <v>B01F7B2JCI</v>
          </cell>
          <cell r="B1422" t="str">
            <v>Dynore Stainless Steel Set of 4 Measuring Cup and 4 Measuring Spoon</v>
          </cell>
          <cell r="C1422" t="str">
            <v>Home&amp;Kitchen|Kitchen&amp;HomeAppliances|Coffee,Tea&amp;Espresso|CoffeeMakerAccessories|MeasuringSpoons</v>
          </cell>
          <cell r="D1422">
            <v>184</v>
          </cell>
          <cell r="E1422">
            <v>450</v>
          </cell>
          <cell r="F1422">
            <v>0.59</v>
          </cell>
          <cell r="G1422">
            <v>4.2</v>
          </cell>
          <cell r="H1422">
            <v>4971</v>
          </cell>
        </row>
        <row r="1423">
          <cell r="A1423" t="str">
            <v>B09NNZ1GF7</v>
          </cell>
          <cell r="B1423" t="str">
            <v>Lint Remover For Clothes With 1 Year Warranty Fabric Shaver Lint Shaver for Woolen Clothes Blanket Jackets Stainless Steel Blades,Bedding, Clothes and Furniture Best Remover for Fabrics Portable Lint Shavers (White Orange)</v>
          </cell>
          <cell r="C1423" t="str">
            <v>Home&amp;Kitchen|Kitchen&amp;HomeAppliances|Vacuum,Cleaning&amp;Ironing|Irons,Steamers&amp;Accessories|LintShavers</v>
          </cell>
          <cell r="D1423">
            <v>445</v>
          </cell>
          <cell r="E1423">
            <v>999</v>
          </cell>
          <cell r="F1423">
            <v>0.55000000000000004</v>
          </cell>
          <cell r="G1423">
            <v>4.3</v>
          </cell>
          <cell r="H1423">
            <v>229</v>
          </cell>
        </row>
        <row r="1424">
          <cell r="A1424" t="str">
            <v>B01CS4A5V4</v>
          </cell>
          <cell r="B1424" t="str">
            <v>Monitor AC Stand/Heavy Duty Air Conditioner Outdoor Unit Mounting Bracket</v>
          </cell>
          <cell r="C1424" t="str">
            <v>Home&amp;Kitchen|Heating,Cooling&amp;AirQuality|Parts&amp;Accessories|FanParts&amp;Accessories</v>
          </cell>
          <cell r="D1424">
            <v>699</v>
          </cell>
          <cell r="E1424">
            <v>1690</v>
          </cell>
          <cell r="F1424">
            <v>0.59</v>
          </cell>
          <cell r="G1424">
            <v>4.0999999999999996</v>
          </cell>
          <cell r="H1424">
            <v>3524</v>
          </cell>
        </row>
        <row r="1425">
          <cell r="A1425" t="str">
            <v>B0BL11S5QK</v>
          </cell>
          <cell r="B1425" t="str">
            <v>iBELL Induction Cooktop, 2000W with Auto Shut Off and Overheat Protection, BIS Certified, Black</v>
          </cell>
          <cell r="C1425" t="str">
            <v>Home&amp;Kitchen|Kitchen&amp;HomeAppliances|SmallKitchenAppliances|InductionCooktop</v>
          </cell>
          <cell r="D1425">
            <v>1601</v>
          </cell>
          <cell r="E1425">
            <v>3890</v>
          </cell>
          <cell r="F1425">
            <v>0.59</v>
          </cell>
          <cell r="G1425">
            <v>4.2</v>
          </cell>
          <cell r="H1425">
            <v>156</v>
          </cell>
        </row>
        <row r="1426">
          <cell r="A1426" t="str">
            <v>B09BL2KHQW</v>
          </cell>
          <cell r="B1426" t="str">
            <v>KENT POWP-Sediment Filter 10'' Thread WCAP</v>
          </cell>
          <cell r="C1426" t="str">
            <v>Home&amp;Kitchen|Kitchen&amp;HomeAppliances|WaterPurifiers&amp;Accessories|WaterPurifierAccessories</v>
          </cell>
          <cell r="D1426">
            <v>231</v>
          </cell>
          <cell r="E1426">
            <v>260</v>
          </cell>
          <cell r="F1426">
            <v>0.11</v>
          </cell>
          <cell r="G1426">
            <v>4.0999999999999996</v>
          </cell>
          <cell r="H1426">
            <v>490</v>
          </cell>
        </row>
        <row r="1427">
          <cell r="A1427" t="str">
            <v>B081RLM75M</v>
          </cell>
          <cell r="B1427" t="str">
            <v>LACOPINE Mini Pocket Size Lint Roller (White)</v>
          </cell>
          <cell r="C1427" t="str">
            <v>Home&amp;Kitchen|Kitchen&amp;HomeAppliances|Vacuum,Cleaning&amp;Ironing|Irons,Steamers&amp;Accessories|LintShavers</v>
          </cell>
          <cell r="D1427">
            <v>369</v>
          </cell>
          <cell r="E1427">
            <v>599</v>
          </cell>
          <cell r="F1427">
            <v>0.38</v>
          </cell>
          <cell r="G1427">
            <v>3.9</v>
          </cell>
          <cell r="H1427">
            <v>82</v>
          </cell>
        </row>
        <row r="1428">
          <cell r="A1428" t="str">
            <v>B07SYYVP69</v>
          </cell>
          <cell r="B1428" t="str">
            <v>iBELL SEK170BM Premium Electric Kettle, 1.7 Litre, Stainless Steel with Coating,1500W Auto Cut-Off, Silver with Black</v>
          </cell>
          <cell r="C1428" t="str">
            <v>Home&amp;Kitchen|Kitchen&amp;HomeAppliances|SmallKitchenAppliances|Kettles&amp;HotWaterDispensers|ElectricKettles</v>
          </cell>
          <cell r="D1428">
            <v>809</v>
          </cell>
          <cell r="E1428">
            <v>1950</v>
          </cell>
          <cell r="F1428">
            <v>0.59</v>
          </cell>
          <cell r="G1428">
            <v>3.9</v>
          </cell>
          <cell r="H1428">
            <v>710</v>
          </cell>
        </row>
        <row r="1429">
          <cell r="A1429" t="str">
            <v>B0BDZWMGZ1</v>
          </cell>
          <cell r="B1429" t="str">
            <v>Activa Easy Mix Nutri Mixer Grinder 500 Watt | Long Lasting Shock Proof ABS Body | Heavy Duty Motor With Nano - Grinding Technology</v>
          </cell>
          <cell r="C1429" t="str">
            <v>Home&amp;Kitchen|Kitchen&amp;HomeAppliances|SmallKitchenAppliances|MixerGrinders</v>
          </cell>
          <cell r="D1429">
            <v>1199</v>
          </cell>
          <cell r="E1429">
            <v>2990</v>
          </cell>
          <cell r="F1429">
            <v>0.6</v>
          </cell>
          <cell r="G1429">
            <v>3.8</v>
          </cell>
          <cell r="H1429">
            <v>133</v>
          </cell>
        </row>
        <row r="1430">
          <cell r="A1430" t="str">
            <v>B078JT7LTD</v>
          </cell>
          <cell r="B1430" t="str">
            <v>Sujata Dynamix, Mixer Grinder, 900 Watts, 3 Jars (White)</v>
          </cell>
          <cell r="C1430" t="str">
            <v>Home&amp;Kitchen|Kitchen&amp;HomeAppliances|SmallKitchenAppliances|MixerGrinders</v>
          </cell>
          <cell r="D1430">
            <v>6120</v>
          </cell>
          <cell r="E1430">
            <v>8073</v>
          </cell>
          <cell r="F1430">
            <v>0.24</v>
          </cell>
          <cell r="G1430">
            <v>4.5999999999999996</v>
          </cell>
          <cell r="H1430">
            <v>2751</v>
          </cell>
        </row>
        <row r="1431">
          <cell r="A1431" t="str">
            <v>B09WF4Q7B3</v>
          </cell>
          <cell r="B1431" t="str">
            <v>Wipro Vesta 1380W Cordless Steam Iron Quick heat up with 20gm/ min Steam Burst, Scratch resistant Ceramic soleplate ,Vertical and Horizontal Ironing, Steam burst of upto .8g/ shot</v>
          </cell>
          <cell r="C1431" t="str">
            <v>Home&amp;Kitchen|Kitchen&amp;HomeAppliances|Vacuum,Cleaning&amp;Ironing|Irons,Steamers&amp;Accessories|Irons|SteamIrons</v>
          </cell>
          <cell r="D1431">
            <v>1799</v>
          </cell>
          <cell r="E1431">
            <v>2599</v>
          </cell>
          <cell r="F1431">
            <v>0.31</v>
          </cell>
          <cell r="G1431">
            <v>3.6</v>
          </cell>
          <cell r="H1431">
            <v>771</v>
          </cell>
        </row>
        <row r="1432">
          <cell r="A1432" t="str">
            <v>B092R48XXB</v>
          </cell>
          <cell r="B1432" t="str">
            <v>Mi Robot Vacuum-Mop P, Best-in-class Laser Navigation in 10-20K INR price band, Intelligent mapping, Robotic Floor Cleaner with 2 in 1 Mopping and Vacuum, App Control (WiFi, Alexa,GA), Strong suction</v>
          </cell>
          <cell r="C1432" t="str">
            <v>Home&amp;Kitchen|Kitchen&amp;HomeAppliances|Vacuum,Cleaning&amp;Ironing|Vacuums&amp;FloorCare|Vacuums|RoboticVacuums</v>
          </cell>
          <cell r="D1432">
            <v>18999</v>
          </cell>
          <cell r="E1432">
            <v>29999</v>
          </cell>
          <cell r="F1432">
            <v>0.37</v>
          </cell>
          <cell r="G1432">
            <v>4.0999999999999996</v>
          </cell>
          <cell r="H1432">
            <v>2536</v>
          </cell>
        </row>
        <row r="1433">
          <cell r="A1433" t="str">
            <v>B00KIDSU8S</v>
          </cell>
          <cell r="B1433" t="str">
            <v>Havells Ventil Air DX 200mm Exhaust Fan (White)</v>
          </cell>
          <cell r="C1433" t="str">
            <v>Home&amp;Kitchen|Heating,Cooling&amp;AirQuality|Fans|ExhaustFans</v>
          </cell>
          <cell r="D1433">
            <v>1999</v>
          </cell>
          <cell r="E1433">
            <v>2360</v>
          </cell>
          <cell r="F1433">
            <v>0.15</v>
          </cell>
          <cell r="G1433">
            <v>4.2</v>
          </cell>
          <cell r="H1433">
            <v>7801</v>
          </cell>
        </row>
        <row r="1434">
          <cell r="A1434" t="str">
            <v>B0977CGNJJ</v>
          </cell>
          <cell r="B1434" t="str">
            <v>AGARO Royal Stand 1000W Mixer with 5L SS Bowl and 8 Speed Setting, Includes Whisking Cone, Mixing Beater &amp; Dough Hook, and Splash Guard, 2 Years Warranty, (Black), Medium (33554)</v>
          </cell>
          <cell r="C1434" t="str">
            <v>Home&amp;Kitchen|Kitchen&amp;HomeAppliances|SmallKitchenAppliances|StandMixers</v>
          </cell>
          <cell r="D1434">
            <v>5999</v>
          </cell>
          <cell r="E1434">
            <v>11495</v>
          </cell>
          <cell r="F1434">
            <v>0.48</v>
          </cell>
          <cell r="G1434">
            <v>4.3</v>
          </cell>
          <cell r="H1434">
            <v>534</v>
          </cell>
        </row>
        <row r="1435">
          <cell r="A1435" t="str">
            <v>B08WWKM5HQ</v>
          </cell>
          <cell r="B1435" t="str">
            <v>Crompton Highspeed Markle Prime 1200 mm (48 inch) Anti-Dust Ceiling Fan with Energy Efficient 55W Motor (Burgundy)</v>
          </cell>
          <cell r="C1435" t="str">
            <v>Home&amp;Kitchen|Heating,Cooling&amp;AirQuality|Fans|CeilingFans</v>
          </cell>
          <cell r="D1435">
            <v>2599</v>
          </cell>
          <cell r="E1435">
            <v>4780</v>
          </cell>
          <cell r="F1435">
            <v>0.46</v>
          </cell>
          <cell r="G1435">
            <v>3.9</v>
          </cell>
          <cell r="H1435">
            <v>898</v>
          </cell>
        </row>
        <row r="1436">
          <cell r="A1436" t="str">
            <v>B015GX9Y0W</v>
          </cell>
          <cell r="B1436" t="str">
            <v>Lifelong LLWM105 750-Watt Belgian Waffle Maker for Home| Makes 2 Square Shape Waffles| Non-stick Plates| Easy to Use¬†with Indicator Lights (1 Year Warranty, Black)</v>
          </cell>
          <cell r="C1436" t="str">
            <v>Home&amp;Kitchen|Kitchen&amp;HomeAppliances|SmallKitchenAppliances|WaffleMakers&amp;Irons</v>
          </cell>
          <cell r="D1436">
            <v>1199</v>
          </cell>
          <cell r="E1436">
            <v>2400</v>
          </cell>
          <cell r="F1436">
            <v>0.5</v>
          </cell>
          <cell r="G1436">
            <v>3.9</v>
          </cell>
          <cell r="H1436">
            <v>1202</v>
          </cell>
        </row>
        <row r="1437">
          <cell r="A1437" t="str">
            <v>B089BDBDGM</v>
          </cell>
          <cell r="B1437" t="str">
            <v>Kuber Industries Waterproof Round Laundry Bag/Hamper|Polka Dots Print Print with Handles|Foldable Bin &amp; 45 Liter Capicity|Size 37 x 37 x 49, Pack of 1(Black &amp; White)- CTKTC044992</v>
          </cell>
          <cell r="C1437" t="str">
            <v>Home&amp;Kitchen|HomeStorage&amp;Organization|LaundryOrganization|LaundryBaskets</v>
          </cell>
          <cell r="D1437">
            <v>219</v>
          </cell>
          <cell r="E1437">
            <v>249</v>
          </cell>
          <cell r="F1437">
            <v>0.12</v>
          </cell>
          <cell r="G1437">
            <v>4</v>
          </cell>
          <cell r="H1437">
            <v>1108</v>
          </cell>
        </row>
        <row r="1438">
          <cell r="A1438" t="str">
            <v>B0BPBG712X</v>
          </cell>
          <cell r="B1438" t="str">
            <v>Portable, Handy Compact Plug-in Portable Digital Electric Heater Fan Wall-Outlet Handy Air Warmer Blower Adjustable Timer Digital Display Heater for Home/Office/Camper (Black, 400 Watts)</v>
          </cell>
          <cell r="C1438" t="str">
            <v>Home&amp;Kitchen|Heating,Cooling&amp;AirQuality|RoomHeaters|FanHeaters</v>
          </cell>
          <cell r="D1438">
            <v>799</v>
          </cell>
          <cell r="E1438">
            <v>1199</v>
          </cell>
          <cell r="F1438">
            <v>0.33</v>
          </cell>
          <cell r="G1438">
            <v>4.4000000000000004</v>
          </cell>
          <cell r="H1438">
            <v>17</v>
          </cell>
        </row>
        <row r="1439">
          <cell r="A1439" t="str">
            <v>B00JBNZPFM</v>
          </cell>
          <cell r="B1439" t="str">
            <v>Karcher WD3 EU Wet and Dry Vacuum Cleaner, 1000 Watts Powerful Suction, 17 L Capacity, Blower Function, Easy Filter Removal for Home and Garden Cleaning¬† (Yellow/Black)</v>
          </cell>
          <cell r="C1439" t="str">
            <v>Home&amp;Kitchen|Kitchen&amp;HomeAppliances|Vacuum,Cleaning&amp;Ironing|Vacuums&amp;FloorCare|Vacuums|Wet-DryVacuums</v>
          </cell>
          <cell r="D1439">
            <v>6199</v>
          </cell>
          <cell r="E1439">
            <v>10999</v>
          </cell>
          <cell r="F1439">
            <v>0.44</v>
          </cell>
          <cell r="G1439">
            <v>4.2</v>
          </cell>
          <cell r="H1439">
            <v>10429</v>
          </cell>
        </row>
        <row r="1440">
          <cell r="A1440" t="str">
            <v>B08N6P8G5K</v>
          </cell>
          <cell r="B1440" t="str">
            <v>INALSA Air Fryer Digital 4L Nutri Fry - 1400W with Smart AirCrisp Technology| 8-Preset Menu, Touch Control &amp; Digital Display|Variable Temperature &amp; Timer Control|Free Recipe book|2 Yr Warranty (Black)</v>
          </cell>
          <cell r="C1440" t="str">
            <v>Home&amp;Kitchen|Kitchen&amp;HomeAppliances|SmallKitchenAppliances|DeepFatFryers|AirFryers</v>
          </cell>
          <cell r="D1440">
            <v>6790</v>
          </cell>
          <cell r="E1440">
            <v>10995</v>
          </cell>
          <cell r="F1440">
            <v>0.38</v>
          </cell>
          <cell r="G1440">
            <v>4.5</v>
          </cell>
          <cell r="H1440">
            <v>3192</v>
          </cell>
        </row>
        <row r="1441">
          <cell r="A1441" t="str">
            <v>B07NPBG1B4</v>
          </cell>
          <cell r="B1441" t="str">
            <v>AmazonBasics High Speed 55 Watt Oscillating Pedestal Fan, 400mm Sweep Length, White (Without Remote)</v>
          </cell>
          <cell r="C1441" t="str">
            <v>Home&amp;Kitchen|Heating,Cooling&amp;AirQuality|Fans|PedestalFans</v>
          </cell>
          <cell r="D1441">
            <v>1982.84</v>
          </cell>
          <cell r="E1441">
            <v>3300</v>
          </cell>
          <cell r="F1441">
            <v>0.4</v>
          </cell>
          <cell r="G1441">
            <v>4.0999999999999996</v>
          </cell>
          <cell r="H1441">
            <v>5873</v>
          </cell>
        </row>
        <row r="1442">
          <cell r="A1442" t="str">
            <v>B01MRARGBW</v>
          </cell>
          <cell r="B1442" t="str">
            <v>Eco Crystal J 5 inch Cartridge (Pack of 2)</v>
          </cell>
          <cell r="C1442" t="str">
            <v>Home&amp;Kitchen|Kitchen&amp;HomeAppliances|WaterPurifiers&amp;Accessories|WaterPurifierAccessories</v>
          </cell>
          <cell r="D1442">
            <v>199</v>
          </cell>
          <cell r="E1442">
            <v>400</v>
          </cell>
          <cell r="F1442">
            <v>0.5</v>
          </cell>
          <cell r="G1442">
            <v>4.0999999999999996</v>
          </cell>
          <cell r="H1442">
            <v>1379</v>
          </cell>
        </row>
        <row r="1443">
          <cell r="A1443" t="str">
            <v>B07VZYMQNZ</v>
          </cell>
          <cell r="B1443" t="str">
            <v>Borosil Rio 1.5 L Electric Kettle, Stainless Steel Inner Body, Boil Water For Tea, Coffee, Soup, Silver</v>
          </cell>
          <cell r="C1443" t="str">
            <v>Home&amp;Kitchen|Kitchen&amp;HomeAppliances|SmallKitchenAppliances|Kettles&amp;HotWaterDispensers|ElectricKettles</v>
          </cell>
          <cell r="D1443">
            <v>1180</v>
          </cell>
          <cell r="E1443">
            <v>1440</v>
          </cell>
          <cell r="F1443">
            <v>0.18</v>
          </cell>
          <cell r="G1443">
            <v>4.2</v>
          </cell>
          <cell r="H1443">
            <v>1527</v>
          </cell>
        </row>
        <row r="1444">
          <cell r="A1444" t="str">
            <v>B01L7C4IU2</v>
          </cell>
          <cell r="B1444" t="str">
            <v>Havells Ambrose 1200mm Ceiling Fan (Pearl White Wood)</v>
          </cell>
          <cell r="C1444" t="str">
            <v>Home&amp;Kitchen|Heating,Cooling&amp;AirQuality|Fans|CeilingFans</v>
          </cell>
          <cell r="D1444">
            <v>2199</v>
          </cell>
          <cell r="E1444">
            <v>3045</v>
          </cell>
          <cell r="F1444">
            <v>0.28000000000000003</v>
          </cell>
          <cell r="G1444">
            <v>4.2</v>
          </cell>
          <cell r="H1444">
            <v>2686</v>
          </cell>
        </row>
        <row r="1445">
          <cell r="A1445" t="str">
            <v>B09H7JDJCW</v>
          </cell>
          <cell r="B1445" t="str">
            <v>PHILIPS Drip Coffee Maker HD7432/20, 0.6 L, Ideal for 2-7 cups, Black, Medium</v>
          </cell>
          <cell r="C1445" t="str">
            <v>Home&amp;Kitchen|Kitchen&amp;HomeAppliances|Coffee,Tea&amp;Espresso|DripCoffeeMachines</v>
          </cell>
          <cell r="D1445">
            <v>2999</v>
          </cell>
          <cell r="E1445">
            <v>3595</v>
          </cell>
          <cell r="F1445">
            <v>0.17</v>
          </cell>
          <cell r="G1445">
            <v>4</v>
          </cell>
          <cell r="H1445">
            <v>178</v>
          </cell>
        </row>
        <row r="1446">
          <cell r="A1446" t="str">
            <v>B07F6GXNPB</v>
          </cell>
          <cell r="B1446" t="str">
            <v>Eureka Forbes Euroclean Paper Vacuum Cleaner Dust Bags for Excel, Ace, 300, Jet Models - Set of 10</v>
          </cell>
          <cell r="C1446" t="str">
            <v>Home&amp;Kitchen|Kitchen&amp;HomeAppliances|Vacuum,Cleaning&amp;Ironing|Vacuums&amp;FloorCare|VacuumAccessories|VacuumBags|HandheldBags</v>
          </cell>
          <cell r="D1446">
            <v>253</v>
          </cell>
          <cell r="E1446">
            <v>500</v>
          </cell>
          <cell r="F1446">
            <v>0.49</v>
          </cell>
          <cell r="G1446">
            <v>4.3</v>
          </cell>
          <cell r="H1446">
            <v>2664</v>
          </cell>
        </row>
        <row r="1447">
          <cell r="A1447" t="str">
            <v>B0B97D658R</v>
          </cell>
          <cell r="B1447" t="str">
            <v>Larrito wooden Cool Mist Humidifiers Essential Oil Diffuser Aroma Air Humidifier with Colorful Change for Car, Office, Babies, humidifiers for home, air humidifier for room (WOODEN HUMIDIFIRE-A)</v>
          </cell>
          <cell r="C1447" t="str">
            <v>Home&amp;Kitchen|Heating,Cooling&amp;AirQuality|Humidifiers</v>
          </cell>
          <cell r="D1447">
            <v>499</v>
          </cell>
          <cell r="E1447">
            <v>799</v>
          </cell>
          <cell r="F1447">
            <v>0.38</v>
          </cell>
          <cell r="G1447">
            <v>3.6</v>
          </cell>
          <cell r="H1447">
            <v>212</v>
          </cell>
        </row>
        <row r="1448">
          <cell r="A1448" t="str">
            <v>B09NFSHCWN</v>
          </cell>
          <cell r="B1448" t="str">
            <v>Hilton Quartz Heater 400/800-Watt ISI 2 Rods Multi Mode Heater Long Lasting Quick Heating Extremely Warm (Grey)</v>
          </cell>
          <cell r="C1448" t="str">
            <v>Home&amp;Kitchen|Heating,Cooling&amp;AirQuality|RoomHeaters|ElectricHeaters</v>
          </cell>
          <cell r="D1448">
            <v>1149</v>
          </cell>
          <cell r="E1448">
            <v>1899</v>
          </cell>
          <cell r="F1448">
            <v>0.39</v>
          </cell>
          <cell r="G1448">
            <v>3.5</v>
          </cell>
          <cell r="H1448">
            <v>24</v>
          </cell>
        </row>
        <row r="1449">
          <cell r="A1449" t="str">
            <v>B076VQS87V</v>
          </cell>
          <cell r="B1449" t="str">
            <v>Syska SDI-07 1000 W Stellar with Golden American Heritage Soleplate Dry Iron (Blue)</v>
          </cell>
          <cell r="C1449" t="str">
            <v>Home&amp;Kitchen|Kitchen&amp;HomeAppliances|Vacuum,Cleaning&amp;Ironing|Irons,Steamers&amp;Accessories|Irons|DryIrons</v>
          </cell>
          <cell r="D1449">
            <v>457</v>
          </cell>
          <cell r="E1449">
            <v>799</v>
          </cell>
          <cell r="F1449">
            <v>0.43</v>
          </cell>
          <cell r="G1449">
            <v>4.3</v>
          </cell>
          <cell r="H1449">
            <v>1868</v>
          </cell>
        </row>
        <row r="1450">
          <cell r="A1450" t="str">
            <v>B09LMMFW3S</v>
          </cell>
          <cell r="B1450" t="str">
            <v>IKEA Milk Frother for Your Milk, Coffee,(Cold and hot Drinks), Black</v>
          </cell>
          <cell r="C1450" t="str">
            <v>Home&amp;Kitchen|Kitchen&amp;HomeAppliances|Coffee,Tea&amp;Espresso|MilkFrothers</v>
          </cell>
          <cell r="D1450">
            <v>229</v>
          </cell>
          <cell r="E1450">
            <v>399</v>
          </cell>
          <cell r="F1450">
            <v>0.43</v>
          </cell>
          <cell r="G1450">
            <v>3.6</v>
          </cell>
          <cell r="H1450">
            <v>451</v>
          </cell>
        </row>
        <row r="1451">
          <cell r="A1451" t="str">
            <v>B0BBLHTRM9</v>
          </cell>
          <cell r="B1451" t="str">
            <v>IONIX Tap filter Multilayer | Activated Carbon Faucet Water Filters Universal Interface Home Kitchen Faucet Tap Water Clean Purifier Filter Cartridge Five Layer Water Filter-Pack of 1</v>
          </cell>
          <cell r="C1451" t="str">
            <v>Home&amp;Kitchen|Kitchen&amp;HomeAppliances|WaterPurifiers&amp;Accessories|WaterPurifierAccessories</v>
          </cell>
          <cell r="D1451">
            <v>199</v>
          </cell>
          <cell r="E1451">
            <v>699</v>
          </cell>
          <cell r="F1451">
            <v>0.72</v>
          </cell>
          <cell r="G1451">
            <v>2.9</v>
          </cell>
          <cell r="H1451">
            <v>159</v>
          </cell>
        </row>
        <row r="1452">
          <cell r="A1452" t="str">
            <v>B0BJYSCWFQ</v>
          </cell>
          <cell r="B1452" t="str">
            <v>Kitchengenix's Mini Waffle Maker 4 Inch- 350 Watts: Stainless Steel Non-Stick Electric Iron Machine for Individual Belgian Waffles, Pan Cakes, Paninis or Other Snacks (Red)</v>
          </cell>
          <cell r="C1452" t="str">
            <v>Home&amp;Kitchen|Kitchen&amp;HomeAppliances|SmallKitchenAppliances|WaffleMakers&amp;Irons</v>
          </cell>
          <cell r="D1452">
            <v>899</v>
          </cell>
          <cell r="E1452">
            <v>1999</v>
          </cell>
          <cell r="F1452">
            <v>0.55000000000000004</v>
          </cell>
          <cell r="G1452">
            <v>4.2</v>
          </cell>
          <cell r="H1452">
            <v>39</v>
          </cell>
        </row>
        <row r="1453">
          <cell r="A1453" t="str">
            <v>B0187F2IOK</v>
          </cell>
          <cell r="B1453" t="str">
            <v>Bajaj HM-01 Powerful 250W Hand Mixer, Black</v>
          </cell>
          <cell r="C1453" t="str">
            <v>Home&amp;Kitchen|Kitchen&amp;HomeAppliances|SmallKitchenAppliances|HandMixers</v>
          </cell>
          <cell r="D1453">
            <v>1499</v>
          </cell>
          <cell r="E1453">
            <v>2199</v>
          </cell>
          <cell r="F1453">
            <v>0.32</v>
          </cell>
          <cell r="G1453">
            <v>4.4000000000000004</v>
          </cell>
          <cell r="H1453">
            <v>6531</v>
          </cell>
        </row>
        <row r="1454">
          <cell r="A1454" t="str">
            <v>B0B8CB7MHW</v>
          </cell>
          <cell r="B1454" t="str">
            <v>KNOWZA Electric Handheld Milk Wand Mixer Frother for Latte Coffee Hot Milk, Milk Frother for Coffee, Egg Beater, Hand Blender, Coffee Beater (BLACK COFFEE BEATER)</v>
          </cell>
          <cell r="C1454" t="str">
            <v>Home&amp;Kitchen|Kitchen&amp;HomeAppliances|SmallKitchenAppliances|HandBlenders</v>
          </cell>
          <cell r="D1454">
            <v>426</v>
          </cell>
          <cell r="E1454">
            <v>999</v>
          </cell>
          <cell r="F1454">
            <v>0.56999999999999995</v>
          </cell>
          <cell r="G1454">
            <v>4.0999999999999996</v>
          </cell>
          <cell r="H1454">
            <v>222</v>
          </cell>
        </row>
        <row r="1455">
          <cell r="A1455" t="str">
            <v>B07K19NYZ8</v>
          </cell>
          <cell r="B1455" t="str">
            <v>Usha Hc 812 T Thermo Fan Room Heater</v>
          </cell>
          <cell r="C1455" t="str">
            <v>Home&amp;Kitchen|Heating,Cooling&amp;AirQuality|RoomHeaters|FanHeaters</v>
          </cell>
          <cell r="D1455">
            <v>2320</v>
          </cell>
          <cell r="E1455">
            <v>3290</v>
          </cell>
          <cell r="F1455">
            <v>0.28999999999999998</v>
          </cell>
          <cell r="G1455">
            <v>3.8</v>
          </cell>
          <cell r="H1455">
            <v>195</v>
          </cell>
        </row>
        <row r="1456">
          <cell r="A1456" t="str">
            <v>B08ZXZ362Z</v>
          </cell>
          <cell r="B1456" t="str">
            <v>akiara - Makes life easy Mini Sewing Machine for Home Tailoring use | Mini Silai Machine with Sewing Kit Set Sewing Box with Thread Scissors, Needle All in One Sewing Accessories (White &amp; Purple)</v>
          </cell>
          <cell r="C1456" t="str">
            <v>Home&amp;Kitchen|Kitchen&amp;HomeAppliances|SewingMachines&amp;Accessories|Sewing&amp;EmbroideryMachines</v>
          </cell>
          <cell r="D1456">
            <v>1563</v>
          </cell>
          <cell r="E1456">
            <v>3098</v>
          </cell>
          <cell r="F1456">
            <v>0.5</v>
          </cell>
          <cell r="G1456">
            <v>3.5</v>
          </cell>
          <cell r="H1456">
            <v>2283</v>
          </cell>
        </row>
        <row r="1457">
          <cell r="A1457" t="str">
            <v>B00GHL8VP2</v>
          </cell>
          <cell r="B1457" t="str">
            <v>USHA 1212 PTC with Adjustable Thermostat Fan Heater (Black/Brown, 1500-Watts).</v>
          </cell>
          <cell r="C1457" t="str">
            <v>Home&amp;Kitchen|Heating,Cooling&amp;AirQuality|RoomHeaters|ElectricHeaters</v>
          </cell>
          <cell r="D1457">
            <v>3487.77</v>
          </cell>
          <cell r="E1457">
            <v>4990</v>
          </cell>
          <cell r="F1457">
            <v>0.3</v>
          </cell>
          <cell r="G1457">
            <v>4.0999999999999996</v>
          </cell>
          <cell r="H1457">
            <v>1127</v>
          </cell>
        </row>
        <row r="1458">
          <cell r="A1458" t="str">
            <v>B0B9JZW1SQ</v>
          </cell>
          <cell r="B1458" t="str">
            <v>4 in 1 Handheld Electric Vegetable Cutter Set,Wireless Food Processor Electric Food Chopper for Garlic Chili Pepper Onion Ginger Celery Meat with Brush</v>
          </cell>
          <cell r="C1458" t="str">
            <v>Home&amp;Kitchen|Kitchen&amp;HomeAppliances|SmallKitchenAppliances|MiniFoodProcessors&amp;Choppers</v>
          </cell>
          <cell r="D1458">
            <v>498</v>
          </cell>
          <cell r="E1458">
            <v>1200</v>
          </cell>
          <cell r="F1458">
            <v>0.59</v>
          </cell>
          <cell r="G1458">
            <v>3.2</v>
          </cell>
          <cell r="H1458">
            <v>113</v>
          </cell>
        </row>
        <row r="1459">
          <cell r="A1459" t="str">
            <v>B00TI8E7BI</v>
          </cell>
          <cell r="B1459" t="str">
            <v>Philips HD9306/06 1.5-Litre Electric Kettle (Multicolor)</v>
          </cell>
          <cell r="C1459" t="str">
            <v>Home&amp;Kitchen|Kitchen&amp;HomeAppliances|SmallKitchenAppliances|Kettles&amp;HotWaterDispensers|ElectricKettles</v>
          </cell>
          <cell r="D1459">
            <v>2695</v>
          </cell>
          <cell r="E1459">
            <v>2695</v>
          </cell>
          <cell r="F1459">
            <v>0</v>
          </cell>
          <cell r="G1459">
            <v>4.4000000000000004</v>
          </cell>
          <cell r="H1459">
            <v>2518</v>
          </cell>
        </row>
        <row r="1460">
          <cell r="A1460" t="str">
            <v>B07J9KXQCC</v>
          </cell>
          <cell r="B1460" t="str">
            <v>Libra Room Heater for Home, Room Heaters Home for Winter, Electric Heater with 2000 Watts Power as per IS Specification for Small to Medium Rooms - FH12 (Grey)</v>
          </cell>
          <cell r="C1460" t="str">
            <v>Home&amp;Kitchen|Heating,Cooling&amp;AirQuality|RoomHeaters|ElectricHeaters</v>
          </cell>
          <cell r="D1460">
            <v>949</v>
          </cell>
          <cell r="E1460">
            <v>2299</v>
          </cell>
          <cell r="F1460">
            <v>0.59</v>
          </cell>
          <cell r="G1460">
            <v>3.6</v>
          </cell>
          <cell r="H1460">
            <v>550</v>
          </cell>
        </row>
        <row r="1461">
          <cell r="A1461" t="str">
            <v>B0B3JSWG81</v>
          </cell>
          <cell r="B1461" t="str">
            <v>NGI Store 2 Pieces Pet Hair Removers for Your Laundry Catcher Lint Remover for Washing Machine Lint Remover Reusable Portable Silica Gel Clothes Washer Dryer Floating Ball</v>
          </cell>
          <cell r="C1461" t="str">
            <v>Home&amp;Kitchen|Kitchen&amp;HomeAppliances|Vacuum,Cleaning&amp;Ironing|Irons,Steamers&amp;Accessories|LintShavers</v>
          </cell>
          <cell r="D1461">
            <v>199</v>
          </cell>
          <cell r="E1461">
            <v>999</v>
          </cell>
          <cell r="F1461">
            <v>0.8</v>
          </cell>
          <cell r="G1461">
            <v>3.1</v>
          </cell>
          <cell r="H1461">
            <v>2</v>
          </cell>
        </row>
        <row r="1462">
          <cell r="A1462" t="str">
            <v>B08L7J3T31</v>
          </cell>
          <cell r="B1462" t="str">
            <v>Noir Aqua - 5pcs PP Spun Filter + 1 Spanner | for All Types of RO Water purifiers (5 Piece, White, 10 Inch, 5 Micron) - RO Spun Filter Cartridge Sponge Replacement Water Filter Candle</v>
          </cell>
          <cell r="C1462" t="str">
            <v>Home&amp;Kitchen|Kitchen&amp;HomeAppliances|WaterPurifiers&amp;Accessories|WaterPurifierAccessories</v>
          </cell>
          <cell r="D1462">
            <v>379</v>
          </cell>
          <cell r="E1462">
            <v>919</v>
          </cell>
          <cell r="F1462">
            <v>0.59</v>
          </cell>
          <cell r="G1462">
            <v>4</v>
          </cell>
          <cell r="H1462">
            <v>1090</v>
          </cell>
        </row>
        <row r="1463">
          <cell r="A1463" t="str">
            <v>B01M6453MB</v>
          </cell>
          <cell r="B1463" t="str">
            <v>Prestige Delight PRWO Electric Rice Cooker (1 L, White)</v>
          </cell>
          <cell r="C1463" t="str">
            <v>Home&amp;Kitchen|Kitchen&amp;HomeAppliances|SmallKitchenAppliances|Rice&amp;PastaCookers</v>
          </cell>
          <cell r="D1463">
            <v>2280</v>
          </cell>
          <cell r="E1463">
            <v>3045</v>
          </cell>
          <cell r="F1463">
            <v>0.25</v>
          </cell>
          <cell r="G1463">
            <v>4.0999999999999996</v>
          </cell>
          <cell r="H1463">
            <v>4118</v>
          </cell>
        </row>
        <row r="1464">
          <cell r="A1464" t="str">
            <v>B009P2LIL4</v>
          </cell>
          <cell r="B1464" t="str">
            <v>Bajaj Majesty RX10 2000 Watts Heat Convector Room Heater (White, ISI Approved)</v>
          </cell>
          <cell r="C1464" t="str">
            <v>Home&amp;Kitchen|Heating,Cooling&amp;AirQuality|RoomHeaters|HeatConvectors</v>
          </cell>
          <cell r="D1464">
            <v>2219</v>
          </cell>
          <cell r="E1464">
            <v>3080</v>
          </cell>
          <cell r="F1464">
            <v>0.28000000000000003</v>
          </cell>
          <cell r="G1464">
            <v>3.6</v>
          </cell>
          <cell r="H1464">
            <v>468</v>
          </cell>
        </row>
        <row r="1465">
          <cell r="A1465" t="str">
            <v>B00J5DYCCA</v>
          </cell>
          <cell r="B1465" t="str">
            <v>Havells Ventil Air DSP 230mm Exhaust Fan (Pista Green)</v>
          </cell>
          <cell r="C1465" t="str">
            <v>Home&amp;Kitchen|Heating,Cooling&amp;AirQuality|Fans|ExhaustFans</v>
          </cell>
          <cell r="D1465">
            <v>1399</v>
          </cell>
          <cell r="E1465">
            <v>1890</v>
          </cell>
          <cell r="F1465">
            <v>0.26</v>
          </cell>
          <cell r="G1465">
            <v>4</v>
          </cell>
          <cell r="H1465">
            <v>8031</v>
          </cell>
        </row>
        <row r="1466">
          <cell r="A1466" t="str">
            <v>B01486F4G6</v>
          </cell>
          <cell r="B1466" t="str">
            <v>Borosil Jumbo 1000-Watt Grill Sandwich Maker (Black)</v>
          </cell>
          <cell r="C1466" t="str">
            <v>Home&amp;Kitchen|Kitchen&amp;HomeAppliances|SmallKitchenAppliances|SandwichMakers</v>
          </cell>
          <cell r="D1466">
            <v>2863</v>
          </cell>
          <cell r="E1466">
            <v>3690</v>
          </cell>
          <cell r="F1466">
            <v>0.22</v>
          </cell>
          <cell r="G1466">
            <v>4.3</v>
          </cell>
          <cell r="H1466">
            <v>6987</v>
          </cell>
        </row>
      </sheetData>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FECD-A0F3-4328-8C91-30A7765166E9}">
  <dimension ref="A1:M1466"/>
  <sheetViews>
    <sheetView tabSelected="1" workbookViewId="0">
      <selection activeCell="H7" sqref="H7"/>
    </sheetView>
  </sheetViews>
  <sheetFormatPr defaultRowHeight="15" x14ac:dyDescent="0.25"/>
  <cols>
    <col min="1" max="1" width="14.7109375" bestFit="1" customWidth="1"/>
    <col min="2" max="2" width="15.85546875" bestFit="1" customWidth="1"/>
    <col min="3" max="3" width="23.7109375" bestFit="1" customWidth="1"/>
    <col min="4" max="4" width="16" bestFit="1" customWidth="1"/>
    <col min="5" max="5" width="11.42578125" bestFit="1" customWidth="1"/>
    <col min="6" max="6" width="19.42578125" bestFit="1" customWidth="1"/>
    <col min="7" max="7" width="17.7109375" bestFit="1" customWidth="1"/>
    <col min="8" max="8" width="6.5703125" bestFit="1" customWidth="1"/>
    <col min="9" max="9" width="12.28515625" bestFit="1" customWidth="1"/>
    <col min="10" max="10" width="11.85546875" bestFit="1" customWidth="1"/>
    <col min="11" max="11" width="17.28515625" bestFit="1" customWidth="1"/>
    <col min="12" max="12" width="25.5703125" bestFit="1" customWidth="1"/>
    <col min="13" max="13" width="12.42578125" bestFit="1" customWidth="1"/>
  </cols>
  <sheetData>
    <row r="1" spans="1:13" x14ac:dyDescent="0.25">
      <c r="A1" t="str">
        <f>PROPER('[1]RAW DATA'!A1)</f>
        <v>Product Id</v>
      </c>
      <c r="B1" t="str">
        <f>PROPER('[1]RAW DATA'!B1)</f>
        <v>Product Name</v>
      </c>
      <c r="C1" t="str">
        <f>PROPER('[1]RAW DATA'!C1)</f>
        <v>Category</v>
      </c>
      <c r="D1" t="str">
        <f>PROPER('[1]RAW DATA'!D1)</f>
        <v>Discounted Price</v>
      </c>
      <c r="E1" t="str">
        <f>PROPER('[1]RAW DATA'!E1)</f>
        <v>Actual Price</v>
      </c>
      <c r="F1" t="str">
        <f>PROPER('[1]RAW DATA'!F1)</f>
        <v>Discount Percentage</v>
      </c>
      <c r="G1" t="s">
        <v>0</v>
      </c>
      <c r="H1" t="str">
        <f>PROPER('[1]RAW DATA'!G1)</f>
        <v>Rating</v>
      </c>
      <c r="I1" t="str">
        <f>PROPER('[1]RAW DATA'!H1)</f>
        <v>Rating Count</v>
      </c>
      <c r="J1" t="s">
        <v>1</v>
      </c>
      <c r="K1" t="s">
        <v>2</v>
      </c>
      <c r="L1" t="s">
        <v>3</v>
      </c>
      <c r="M1" t="s">
        <v>4</v>
      </c>
    </row>
    <row r="2" spans="1:13" x14ac:dyDescent="0.25">
      <c r="A2" t="str">
        <f>'[1]RAW DATA'!A2</f>
        <v>B07JW9H4J1</v>
      </c>
      <c r="B2" t="str">
        <f>PROPER(LEFT('[1]RAW DATA'!B2,FIND(" ",'[1]RAW DATA'!B2,1)))</f>
        <v xml:space="preserve">Wayona </v>
      </c>
      <c r="C2" t="str">
        <f>SUBSTITUTE(LEFT('[1]RAW DATA'!C2,FIND("|",'[1]RAW DATA'!C2,1)-1),"&amp;"," &amp; ")</f>
        <v>Computers &amp; Accessories</v>
      </c>
      <c r="D2" s="1">
        <f>'[1]RAW DATA'!D2</f>
        <v>399</v>
      </c>
      <c r="E2" s="1">
        <f>'[1]RAW DATA'!E2</f>
        <v>1099</v>
      </c>
      <c r="F2" s="2">
        <f>'[1]RAW DATA'!F2</f>
        <v>0.64</v>
      </c>
      <c r="G2" s="1">
        <f>E2*I2</f>
        <v>26671631</v>
      </c>
      <c r="H2">
        <f>'[1]RAW DATA'!G2</f>
        <v>4.2</v>
      </c>
      <c r="I2">
        <f>'[1]RAW DATA'!H2</f>
        <v>24269</v>
      </c>
      <c r="J2">
        <f>IF(E2&lt;200,1,IF(E2&lt;=500,2,IF(E2&gt;500,3,3)))</f>
        <v>3</v>
      </c>
      <c r="K2">
        <f>IF(F2&gt;=50%,1,IF(F2&lt;50%,2,0))</f>
        <v>1</v>
      </c>
      <c r="L2" t="str">
        <f>IF(K2=1,"&gt;=50%","&lt;50%")</f>
        <v>&gt;=50%</v>
      </c>
      <c r="M2">
        <f>IF(H2&lt;=2.9,1,IF(H2&lt;=3.9,2,IF(H2&lt;=4.9,3,IF(H2=5,4," "))))</f>
        <v>3</v>
      </c>
    </row>
    <row r="3" spans="1:13" x14ac:dyDescent="0.25">
      <c r="A3" t="str">
        <f>'[1]RAW DATA'!A3</f>
        <v>B098NS6PVG</v>
      </c>
      <c r="B3" t="str">
        <f>PROPER(LEFT('[1]RAW DATA'!B3,FIND(" ",'[1]RAW DATA'!B3,1)))</f>
        <v xml:space="preserve">Ambrane </v>
      </c>
      <c r="C3" t="str">
        <f>SUBSTITUTE(LEFT('[1]RAW DATA'!C3,FIND("|",'[1]RAW DATA'!C3,1)-1),"&amp;"," &amp; ")</f>
        <v>Computers &amp; Accessories</v>
      </c>
      <c r="D3" s="1">
        <f>'[1]RAW DATA'!D3</f>
        <v>199</v>
      </c>
      <c r="E3" s="1">
        <f>'[1]RAW DATA'!E3</f>
        <v>349</v>
      </c>
      <c r="F3" s="2">
        <f>'[1]RAW DATA'!F3</f>
        <v>0.43</v>
      </c>
      <c r="G3" s="1">
        <f t="shared" ref="G3:G66" si="0">E3*I3</f>
        <v>15353906</v>
      </c>
      <c r="H3">
        <f>'[1]RAW DATA'!G3</f>
        <v>4</v>
      </c>
      <c r="I3">
        <f>'[1]RAW DATA'!H3</f>
        <v>43994</v>
      </c>
      <c r="J3">
        <f t="shared" ref="J3:J66" si="1">IF(E3&lt;200,1,IF(E3&lt;=500,2,IF(E3&gt;500,3,3)))</f>
        <v>2</v>
      </c>
      <c r="K3">
        <f t="shared" ref="K3:K66" si="2">IF(F3&gt;=50%,1,IF(F3&lt;50%,2,0))</f>
        <v>2</v>
      </c>
      <c r="L3" t="str">
        <f t="shared" ref="L3:L66" si="3">IF(K3=1,"&gt;=50%","&lt;50%")</f>
        <v>&lt;50%</v>
      </c>
      <c r="M3">
        <f t="shared" ref="M3:M66" si="4">IF(H3&lt;=2.9,1,IF(H3&lt;=3.9,2,IF(H3&lt;=4.9,3,IF(H3=5,4," "))))</f>
        <v>3</v>
      </c>
    </row>
    <row r="4" spans="1:13" x14ac:dyDescent="0.25">
      <c r="A4" t="str">
        <f>'[1]RAW DATA'!A4</f>
        <v>B096MSW6CT</v>
      </c>
      <c r="B4" t="str">
        <f>PROPER(LEFT('[1]RAW DATA'!B4,FIND(" ",'[1]RAW DATA'!B4,1)))</f>
        <v xml:space="preserve">Sounce </v>
      </c>
      <c r="C4" t="str">
        <f>SUBSTITUTE(LEFT('[1]RAW DATA'!C4,FIND("|",'[1]RAW DATA'!C4,1)-1),"&amp;"," &amp; ")</f>
        <v>Computers &amp; Accessories</v>
      </c>
      <c r="D4" s="1">
        <f>'[1]RAW DATA'!D4</f>
        <v>199</v>
      </c>
      <c r="E4" s="1">
        <f>'[1]RAW DATA'!E4</f>
        <v>1899</v>
      </c>
      <c r="F4" s="2">
        <f>'[1]RAW DATA'!F4</f>
        <v>0.9</v>
      </c>
      <c r="G4" s="1">
        <f t="shared" si="0"/>
        <v>15055272</v>
      </c>
      <c r="H4">
        <f>'[1]RAW DATA'!G4</f>
        <v>3.9</v>
      </c>
      <c r="I4">
        <f>'[1]RAW DATA'!H4</f>
        <v>7928</v>
      </c>
      <c r="J4">
        <f t="shared" si="1"/>
        <v>3</v>
      </c>
      <c r="K4">
        <f t="shared" si="2"/>
        <v>1</v>
      </c>
      <c r="L4" t="str">
        <f t="shared" si="3"/>
        <v>&gt;=50%</v>
      </c>
      <c r="M4">
        <f t="shared" si="4"/>
        <v>2</v>
      </c>
    </row>
    <row r="5" spans="1:13" x14ac:dyDescent="0.25">
      <c r="A5" t="str">
        <f>'[1]RAW DATA'!A5</f>
        <v>B08HDJ86NZ</v>
      </c>
      <c r="B5" t="str">
        <f>PROPER(LEFT('[1]RAW DATA'!B5,FIND(" ",'[1]RAW DATA'!B5,1)))</f>
        <v xml:space="preserve">Boat </v>
      </c>
      <c r="C5" t="str">
        <f>SUBSTITUTE(LEFT('[1]RAW DATA'!C5,FIND("|",'[1]RAW DATA'!C5,1)-1),"&amp;"," &amp; ")</f>
        <v>Computers &amp; Accessories</v>
      </c>
      <c r="D5" s="1">
        <f>'[1]RAW DATA'!D5</f>
        <v>329</v>
      </c>
      <c r="E5" s="1">
        <f>'[1]RAW DATA'!E5</f>
        <v>699</v>
      </c>
      <c r="F5" s="2">
        <f>'[1]RAW DATA'!F5</f>
        <v>0.53</v>
      </c>
      <c r="G5" s="1">
        <f t="shared" si="0"/>
        <v>65959737</v>
      </c>
      <c r="H5">
        <f>'[1]RAW DATA'!G5</f>
        <v>4.2</v>
      </c>
      <c r="I5">
        <f>'[1]RAW DATA'!H5</f>
        <v>94363</v>
      </c>
      <c r="J5">
        <f t="shared" si="1"/>
        <v>3</v>
      </c>
      <c r="K5">
        <f t="shared" si="2"/>
        <v>1</v>
      </c>
      <c r="L5" t="str">
        <f t="shared" si="3"/>
        <v>&gt;=50%</v>
      </c>
      <c r="M5">
        <f t="shared" si="4"/>
        <v>3</v>
      </c>
    </row>
    <row r="6" spans="1:13" x14ac:dyDescent="0.25">
      <c r="A6" t="str">
        <f>'[1]RAW DATA'!A6</f>
        <v>B08CF3B7N1</v>
      </c>
      <c r="B6" t="str">
        <f>PROPER(LEFT('[1]RAW DATA'!B6,FIND(" ",'[1]RAW DATA'!B6,1)))</f>
        <v xml:space="preserve">Portronics </v>
      </c>
      <c r="C6" t="str">
        <f>SUBSTITUTE(LEFT('[1]RAW DATA'!C6,FIND("|",'[1]RAW DATA'!C6,1)-1),"&amp;"," &amp; ")</f>
        <v>Computers &amp; Accessories</v>
      </c>
      <c r="D6" s="1">
        <f>'[1]RAW DATA'!D6</f>
        <v>154</v>
      </c>
      <c r="E6" s="1">
        <f>'[1]RAW DATA'!E6</f>
        <v>399</v>
      </c>
      <c r="F6" s="2">
        <f>'[1]RAW DATA'!F6</f>
        <v>0.61</v>
      </c>
      <c r="G6" s="1">
        <f t="shared" si="0"/>
        <v>6745095</v>
      </c>
      <c r="H6">
        <f>'[1]RAW DATA'!G6</f>
        <v>4.2</v>
      </c>
      <c r="I6">
        <f>'[1]RAW DATA'!H6</f>
        <v>16905</v>
      </c>
      <c r="J6">
        <f t="shared" si="1"/>
        <v>2</v>
      </c>
      <c r="K6">
        <f t="shared" si="2"/>
        <v>1</v>
      </c>
      <c r="L6" t="str">
        <f t="shared" si="3"/>
        <v>&gt;=50%</v>
      </c>
      <c r="M6">
        <f t="shared" si="4"/>
        <v>3</v>
      </c>
    </row>
    <row r="7" spans="1:13" x14ac:dyDescent="0.25">
      <c r="A7" t="str">
        <f>'[1]RAW DATA'!A7</f>
        <v>B08Y1TFSP6</v>
      </c>
      <c r="B7" t="str">
        <f>PROPER(LEFT('[1]RAW DATA'!B7,FIND(" ",'[1]RAW DATA'!B7,1)))</f>
        <v xml:space="preserve">Ptron </v>
      </c>
      <c r="C7" t="str">
        <f>SUBSTITUTE(LEFT('[1]RAW DATA'!C7,FIND("|",'[1]RAW DATA'!C7,1)-1),"&amp;"," &amp; ")</f>
        <v>Computers &amp; Accessories</v>
      </c>
      <c r="D7" s="1">
        <f>'[1]RAW DATA'!D7</f>
        <v>149</v>
      </c>
      <c r="E7" s="1">
        <f>'[1]RAW DATA'!E7</f>
        <v>1000</v>
      </c>
      <c r="F7" s="2">
        <f>'[1]RAW DATA'!F7</f>
        <v>0.85</v>
      </c>
      <c r="G7" s="1">
        <f t="shared" si="0"/>
        <v>24871000</v>
      </c>
      <c r="H7">
        <f>'[1]RAW DATA'!G7</f>
        <v>3.9</v>
      </c>
      <c r="I7">
        <f>'[1]RAW DATA'!H7</f>
        <v>24871</v>
      </c>
      <c r="J7">
        <f t="shared" si="1"/>
        <v>3</v>
      </c>
      <c r="K7">
        <f t="shared" si="2"/>
        <v>1</v>
      </c>
      <c r="L7" t="str">
        <f t="shared" si="3"/>
        <v>&gt;=50%</v>
      </c>
      <c r="M7">
        <f t="shared" si="4"/>
        <v>2</v>
      </c>
    </row>
    <row r="8" spans="1:13" x14ac:dyDescent="0.25">
      <c r="A8" t="str">
        <f>'[1]RAW DATA'!A8</f>
        <v>B08WRWPM22</v>
      </c>
      <c r="B8" t="str">
        <f>PROPER(LEFT('[1]RAW DATA'!B8,FIND(" ",'[1]RAW DATA'!B8,1)))</f>
        <v xml:space="preserve">Boat </v>
      </c>
      <c r="C8" t="str">
        <f>SUBSTITUTE(LEFT('[1]RAW DATA'!C8,FIND("|",'[1]RAW DATA'!C8,1)-1),"&amp;"," &amp; ")</f>
        <v>Computers &amp; Accessories</v>
      </c>
      <c r="D8" s="1">
        <f>'[1]RAW DATA'!D8</f>
        <v>176.63</v>
      </c>
      <c r="E8" s="1">
        <f>'[1]RAW DATA'!E8</f>
        <v>499</v>
      </c>
      <c r="F8" s="2">
        <f>'[1]RAW DATA'!F8</f>
        <v>0.65</v>
      </c>
      <c r="G8" s="1">
        <f t="shared" si="0"/>
        <v>7578812</v>
      </c>
      <c r="H8">
        <f>'[1]RAW DATA'!G8</f>
        <v>4.0999999999999996</v>
      </c>
      <c r="I8">
        <f>'[1]RAW DATA'!H8</f>
        <v>15188</v>
      </c>
      <c r="J8">
        <f t="shared" si="1"/>
        <v>2</v>
      </c>
      <c r="K8">
        <f t="shared" si="2"/>
        <v>1</v>
      </c>
      <c r="L8" t="str">
        <f t="shared" si="3"/>
        <v>&gt;=50%</v>
      </c>
      <c r="M8">
        <f t="shared" si="4"/>
        <v>3</v>
      </c>
    </row>
    <row r="9" spans="1:13" x14ac:dyDescent="0.25">
      <c r="A9" t="str">
        <f>'[1]RAW DATA'!A9</f>
        <v>B08DDRGWTJ</v>
      </c>
      <c r="B9" t="str">
        <f>PROPER(LEFT('[1]RAW DATA'!B9,FIND(" ",'[1]RAW DATA'!B9,1)))</f>
        <v xml:space="preserve">Mi </v>
      </c>
      <c r="C9" t="str">
        <f>SUBSTITUTE(LEFT('[1]RAW DATA'!C9,FIND("|",'[1]RAW DATA'!C9,1)-1),"&amp;"," &amp; ")</f>
        <v>Computers &amp; Accessories</v>
      </c>
      <c r="D9" s="1">
        <f>'[1]RAW DATA'!D9</f>
        <v>229</v>
      </c>
      <c r="E9" s="1">
        <f>'[1]RAW DATA'!E9</f>
        <v>299</v>
      </c>
      <c r="F9" s="2">
        <f>'[1]RAW DATA'!F9</f>
        <v>0.23</v>
      </c>
      <c r="G9" s="1">
        <f t="shared" si="0"/>
        <v>9092889</v>
      </c>
      <c r="H9">
        <f>'[1]RAW DATA'!G9</f>
        <v>4.3</v>
      </c>
      <c r="I9">
        <f>'[1]RAW DATA'!H9</f>
        <v>30411</v>
      </c>
      <c r="J9">
        <f t="shared" si="1"/>
        <v>2</v>
      </c>
      <c r="K9">
        <f t="shared" si="2"/>
        <v>2</v>
      </c>
      <c r="L9" t="str">
        <f t="shared" si="3"/>
        <v>&lt;50%</v>
      </c>
      <c r="M9">
        <f t="shared" si="4"/>
        <v>3</v>
      </c>
    </row>
    <row r="10" spans="1:13" x14ac:dyDescent="0.25">
      <c r="A10" t="str">
        <f>'[1]RAW DATA'!A10</f>
        <v>B008IFXQFU</v>
      </c>
      <c r="B10" t="str">
        <f>PROPER(LEFT('[1]RAW DATA'!B10,FIND(" ",'[1]RAW DATA'!B10,1)))</f>
        <v xml:space="preserve">Tp-Link </v>
      </c>
      <c r="C10" t="str">
        <f>SUBSTITUTE(LEFT('[1]RAW DATA'!C10,FIND("|",'[1]RAW DATA'!C10,1)-1),"&amp;"," &amp; ")</f>
        <v>Computers &amp; Accessories</v>
      </c>
      <c r="D10" s="1">
        <f>'[1]RAW DATA'!D10</f>
        <v>499</v>
      </c>
      <c r="E10" s="1">
        <f>'[1]RAW DATA'!E10</f>
        <v>999</v>
      </c>
      <c r="F10" s="2">
        <f>'[1]RAW DATA'!F10</f>
        <v>0.5</v>
      </c>
      <c r="G10" s="1">
        <f t="shared" si="0"/>
        <v>179511309</v>
      </c>
      <c r="H10">
        <f>'[1]RAW DATA'!G10</f>
        <v>4.2</v>
      </c>
      <c r="I10">
        <f>'[1]RAW DATA'!H10</f>
        <v>179691</v>
      </c>
      <c r="J10">
        <f t="shared" si="1"/>
        <v>3</v>
      </c>
      <c r="K10">
        <f t="shared" si="2"/>
        <v>1</v>
      </c>
      <c r="L10" t="str">
        <f t="shared" si="3"/>
        <v>&gt;=50%</v>
      </c>
      <c r="M10">
        <f t="shared" si="4"/>
        <v>3</v>
      </c>
    </row>
    <row r="11" spans="1:13" x14ac:dyDescent="0.25">
      <c r="A11" t="str">
        <f>'[1]RAW DATA'!A11</f>
        <v>B082LZGK39</v>
      </c>
      <c r="B11" t="str">
        <f>PROPER(LEFT('[1]RAW DATA'!B11,FIND(" ",'[1]RAW DATA'!B11,1)))</f>
        <v xml:space="preserve">Ambrane </v>
      </c>
      <c r="C11" t="str">
        <f>SUBSTITUTE(LEFT('[1]RAW DATA'!C11,FIND("|",'[1]RAW DATA'!C11,1)-1),"&amp;"," &amp; ")</f>
        <v>Computers &amp; Accessories</v>
      </c>
      <c r="D11" s="1">
        <f>'[1]RAW DATA'!D11</f>
        <v>199</v>
      </c>
      <c r="E11" s="1">
        <f>'[1]RAW DATA'!E11</f>
        <v>299</v>
      </c>
      <c r="F11" s="2">
        <f>'[1]RAW DATA'!F11</f>
        <v>0.33</v>
      </c>
      <c r="G11" s="1">
        <f t="shared" si="0"/>
        <v>13154206</v>
      </c>
      <c r="H11">
        <f>'[1]RAW DATA'!G11</f>
        <v>4</v>
      </c>
      <c r="I11">
        <f>'[1]RAW DATA'!H11</f>
        <v>43994</v>
      </c>
      <c r="J11">
        <f t="shared" si="1"/>
        <v>2</v>
      </c>
      <c r="K11">
        <f t="shared" si="2"/>
        <v>2</v>
      </c>
      <c r="L11" t="str">
        <f t="shared" si="3"/>
        <v>&lt;50%</v>
      </c>
      <c r="M11">
        <f t="shared" si="4"/>
        <v>3</v>
      </c>
    </row>
    <row r="12" spans="1:13" x14ac:dyDescent="0.25">
      <c r="A12" t="str">
        <f>'[1]RAW DATA'!A12</f>
        <v>B08CF3D7QR</v>
      </c>
      <c r="B12" t="str">
        <f>PROPER(LEFT('[1]RAW DATA'!B12,FIND(" ",'[1]RAW DATA'!B12,1)))</f>
        <v xml:space="preserve">Portronics </v>
      </c>
      <c r="C12" t="str">
        <f>SUBSTITUTE(LEFT('[1]RAW DATA'!C12,FIND("|",'[1]RAW DATA'!C12,1)-1),"&amp;"," &amp; ")</f>
        <v>Computers &amp; Accessories</v>
      </c>
      <c r="D12" s="1">
        <f>'[1]RAW DATA'!D12</f>
        <v>154</v>
      </c>
      <c r="E12" s="1">
        <f>'[1]RAW DATA'!E12</f>
        <v>339</v>
      </c>
      <c r="F12" s="2">
        <f>'[1]RAW DATA'!F12</f>
        <v>0.55000000000000004</v>
      </c>
      <c r="G12" s="1">
        <f t="shared" si="0"/>
        <v>4539549</v>
      </c>
      <c r="H12">
        <f>'[1]RAW DATA'!G12</f>
        <v>4.3</v>
      </c>
      <c r="I12">
        <f>'[1]RAW DATA'!H12</f>
        <v>13391</v>
      </c>
      <c r="J12">
        <f t="shared" si="1"/>
        <v>2</v>
      </c>
      <c r="K12">
        <f t="shared" si="2"/>
        <v>1</v>
      </c>
      <c r="L12" t="str">
        <f t="shared" si="3"/>
        <v>&gt;=50%</v>
      </c>
      <c r="M12">
        <f t="shared" si="4"/>
        <v>3</v>
      </c>
    </row>
    <row r="13" spans="1:13" x14ac:dyDescent="0.25">
      <c r="A13" t="str">
        <f>'[1]RAW DATA'!A13</f>
        <v>B0789LZTCJ</v>
      </c>
      <c r="B13" t="str">
        <f>PROPER(LEFT('[1]RAW DATA'!B13,FIND(" ",'[1]RAW DATA'!B13,1)))</f>
        <v xml:space="preserve">Boat </v>
      </c>
      <c r="C13" t="str">
        <f>SUBSTITUTE(LEFT('[1]RAW DATA'!C13,FIND("|",'[1]RAW DATA'!C13,1)-1),"&amp;"," &amp; ")</f>
        <v>Computers &amp; Accessories</v>
      </c>
      <c r="D13" s="1">
        <f>'[1]RAW DATA'!D13</f>
        <v>299</v>
      </c>
      <c r="E13" s="1">
        <f>'[1]RAW DATA'!E13</f>
        <v>799</v>
      </c>
      <c r="F13" s="2">
        <f>'[1]RAW DATA'!F13</f>
        <v>0.63</v>
      </c>
      <c r="G13" s="1">
        <f t="shared" si="0"/>
        <v>75396037</v>
      </c>
      <c r="H13">
        <f>'[1]RAW DATA'!G13</f>
        <v>4.2</v>
      </c>
      <c r="I13">
        <f>'[1]RAW DATA'!H13</f>
        <v>94363</v>
      </c>
      <c r="J13">
        <f t="shared" si="1"/>
        <v>3</v>
      </c>
      <c r="K13">
        <f t="shared" si="2"/>
        <v>1</v>
      </c>
      <c r="L13" t="str">
        <f t="shared" si="3"/>
        <v>&gt;=50%</v>
      </c>
      <c r="M13">
        <f t="shared" si="4"/>
        <v>3</v>
      </c>
    </row>
    <row r="14" spans="1:13" x14ac:dyDescent="0.25">
      <c r="A14" t="str">
        <f>'[1]RAW DATA'!A14</f>
        <v>B07KSMBL2H</v>
      </c>
      <c r="B14" t="str">
        <f>PROPER(LEFT('[1]RAW DATA'!B14,FIND(" ",'[1]RAW DATA'!B14,1)))</f>
        <v xml:space="preserve">Amazonbasics </v>
      </c>
      <c r="C14" t="str">
        <f>SUBSTITUTE(LEFT('[1]RAW DATA'!C14,FIND("|",'[1]RAW DATA'!C14,1)-1),"&amp;"," &amp; ")</f>
        <v>Electronics</v>
      </c>
      <c r="D14" s="1">
        <f>'[1]RAW DATA'!D14</f>
        <v>219</v>
      </c>
      <c r="E14" s="1">
        <f>'[1]RAW DATA'!E14</f>
        <v>700</v>
      </c>
      <c r="F14" s="2">
        <f>'[1]RAW DATA'!F14</f>
        <v>0.69</v>
      </c>
      <c r="G14" s="1">
        <f t="shared" si="0"/>
        <v>298881100</v>
      </c>
      <c r="H14">
        <f>'[1]RAW DATA'!G14</f>
        <v>4.4000000000000004</v>
      </c>
      <c r="I14">
        <f>'[1]RAW DATA'!H14</f>
        <v>426973</v>
      </c>
      <c r="J14">
        <f t="shared" si="1"/>
        <v>3</v>
      </c>
      <c r="K14">
        <f t="shared" si="2"/>
        <v>1</v>
      </c>
      <c r="L14" t="str">
        <f t="shared" si="3"/>
        <v>&gt;=50%</v>
      </c>
      <c r="M14">
        <f t="shared" si="4"/>
        <v>3</v>
      </c>
    </row>
    <row r="15" spans="1:13" x14ac:dyDescent="0.25">
      <c r="A15" t="str">
        <f>'[1]RAW DATA'!A15</f>
        <v>B085DTN6R2</v>
      </c>
      <c r="B15" t="str">
        <f>PROPER(LEFT('[1]RAW DATA'!B15,FIND(" ",'[1]RAW DATA'!B15,1)))</f>
        <v xml:space="preserve">Portronics </v>
      </c>
      <c r="C15" t="str">
        <f>SUBSTITUTE(LEFT('[1]RAW DATA'!C15,FIND("|",'[1]RAW DATA'!C15,1)-1),"&amp;"," &amp; ")</f>
        <v>Computers &amp; Accessories</v>
      </c>
      <c r="D15" s="1">
        <f>'[1]RAW DATA'!D15</f>
        <v>350</v>
      </c>
      <c r="E15" s="1">
        <f>'[1]RAW DATA'!E15</f>
        <v>899</v>
      </c>
      <c r="F15" s="2">
        <f>'[1]RAW DATA'!F15</f>
        <v>0.61</v>
      </c>
      <c r="G15" s="1">
        <f t="shared" si="0"/>
        <v>2033538</v>
      </c>
      <c r="H15">
        <f>'[1]RAW DATA'!G15</f>
        <v>4.2</v>
      </c>
      <c r="I15">
        <f>'[1]RAW DATA'!H15</f>
        <v>2262</v>
      </c>
      <c r="J15">
        <f t="shared" si="1"/>
        <v>3</v>
      </c>
      <c r="K15">
        <f t="shared" si="2"/>
        <v>1</v>
      </c>
      <c r="L15" t="str">
        <f t="shared" si="3"/>
        <v>&gt;=50%</v>
      </c>
      <c r="M15">
        <f t="shared" si="4"/>
        <v>3</v>
      </c>
    </row>
    <row r="16" spans="1:13" x14ac:dyDescent="0.25">
      <c r="A16" t="str">
        <f>'[1]RAW DATA'!A16</f>
        <v>B09KLVMZ3B</v>
      </c>
      <c r="B16" t="str">
        <f>PROPER(LEFT('[1]RAW DATA'!B16,FIND(" ",'[1]RAW DATA'!B16,1)))</f>
        <v xml:space="preserve">Portronics </v>
      </c>
      <c r="C16" t="str">
        <f>SUBSTITUTE(LEFT('[1]RAW DATA'!C16,FIND("|",'[1]RAW DATA'!C16,1)-1),"&amp;"," &amp; ")</f>
        <v>Computers &amp; Accessories</v>
      </c>
      <c r="D16" s="1">
        <f>'[1]RAW DATA'!D16</f>
        <v>159</v>
      </c>
      <c r="E16" s="1">
        <f>'[1]RAW DATA'!E16</f>
        <v>399</v>
      </c>
      <c r="F16" s="2">
        <f>'[1]RAW DATA'!F16</f>
        <v>0.6</v>
      </c>
      <c r="G16" s="1">
        <f t="shared" si="0"/>
        <v>1902432</v>
      </c>
      <c r="H16">
        <f>'[1]RAW DATA'!G16</f>
        <v>4.0999999999999996</v>
      </c>
      <c r="I16">
        <f>'[1]RAW DATA'!H16</f>
        <v>4768</v>
      </c>
      <c r="J16">
        <f t="shared" si="1"/>
        <v>2</v>
      </c>
      <c r="K16">
        <f t="shared" si="2"/>
        <v>1</v>
      </c>
      <c r="L16" t="str">
        <f t="shared" si="3"/>
        <v>&gt;=50%</v>
      </c>
      <c r="M16">
        <f t="shared" si="4"/>
        <v>3</v>
      </c>
    </row>
    <row r="17" spans="1:13" x14ac:dyDescent="0.25">
      <c r="A17" t="str">
        <f>'[1]RAW DATA'!A17</f>
        <v>B083342NKJ</v>
      </c>
      <c r="B17" t="str">
        <f>PROPER(LEFT('[1]RAW DATA'!B17,FIND(" ",'[1]RAW DATA'!B17,1)))</f>
        <v xml:space="preserve">Mi </v>
      </c>
      <c r="C17" t="str">
        <f>SUBSTITUTE(LEFT('[1]RAW DATA'!C17,FIND("|",'[1]RAW DATA'!C17,1)-1),"&amp;"," &amp; ")</f>
        <v>Computers &amp; Accessories</v>
      </c>
      <c r="D17" s="1">
        <f>'[1]RAW DATA'!D17</f>
        <v>349</v>
      </c>
      <c r="E17" s="1">
        <f>'[1]RAW DATA'!E17</f>
        <v>399</v>
      </c>
      <c r="F17" s="2">
        <f>'[1]RAW DATA'!F17</f>
        <v>0.13</v>
      </c>
      <c r="G17" s="1">
        <f t="shared" si="0"/>
        <v>7484043</v>
      </c>
      <c r="H17">
        <f>'[1]RAW DATA'!G17</f>
        <v>4.4000000000000004</v>
      </c>
      <c r="I17">
        <f>'[1]RAW DATA'!H17</f>
        <v>18757</v>
      </c>
      <c r="J17">
        <f t="shared" si="1"/>
        <v>2</v>
      </c>
      <c r="K17">
        <f t="shared" si="2"/>
        <v>2</v>
      </c>
      <c r="L17" t="str">
        <f t="shared" si="3"/>
        <v>&lt;50%</v>
      </c>
      <c r="M17">
        <f t="shared" si="4"/>
        <v>3</v>
      </c>
    </row>
    <row r="18" spans="1:13" x14ac:dyDescent="0.25">
      <c r="A18" t="str">
        <f>'[1]RAW DATA'!A18</f>
        <v>B0B6F7LX4C</v>
      </c>
      <c r="B18" t="str">
        <f>PROPER(LEFT('[1]RAW DATA'!B18,FIND(" ",'[1]RAW DATA'!B18,1)))</f>
        <v xml:space="preserve">Mi </v>
      </c>
      <c r="C18" t="str">
        <f>SUBSTITUTE(LEFT('[1]RAW DATA'!C18,FIND("|",'[1]RAW DATA'!C18,1)-1),"&amp;"," &amp; ")</f>
        <v>Electronics</v>
      </c>
      <c r="D18" s="1">
        <f>'[1]RAW DATA'!D18</f>
        <v>13999</v>
      </c>
      <c r="E18" s="1">
        <f>'[1]RAW DATA'!E18</f>
        <v>24999</v>
      </c>
      <c r="F18" s="2">
        <f>'[1]RAW DATA'!F18</f>
        <v>0.44</v>
      </c>
      <c r="G18" s="1">
        <f t="shared" si="0"/>
        <v>820967160</v>
      </c>
      <c r="H18">
        <f>'[1]RAW DATA'!G18</f>
        <v>4.2</v>
      </c>
      <c r="I18">
        <f>'[1]RAW DATA'!H18</f>
        <v>32840</v>
      </c>
      <c r="J18">
        <f t="shared" si="1"/>
        <v>3</v>
      </c>
      <c r="K18">
        <f t="shared" si="2"/>
        <v>2</v>
      </c>
      <c r="L18" t="str">
        <f t="shared" si="3"/>
        <v>&lt;50%</v>
      </c>
      <c r="M18">
        <f t="shared" si="4"/>
        <v>3</v>
      </c>
    </row>
    <row r="19" spans="1:13" x14ac:dyDescent="0.25">
      <c r="A19" t="str">
        <f>'[1]RAW DATA'!A19</f>
        <v>B082LSVT4B</v>
      </c>
      <c r="B19" t="str">
        <f>PROPER(LEFT('[1]RAW DATA'!B19,FIND(" ",'[1]RAW DATA'!B19,1)))</f>
        <v xml:space="preserve">Ambrane </v>
      </c>
      <c r="C19" t="str">
        <f>SUBSTITUTE(LEFT('[1]RAW DATA'!C19,FIND("|",'[1]RAW DATA'!C19,1)-1),"&amp;"," &amp; ")</f>
        <v>Computers &amp; Accessories</v>
      </c>
      <c r="D19" s="1">
        <f>'[1]RAW DATA'!D19</f>
        <v>249</v>
      </c>
      <c r="E19" s="1">
        <f>'[1]RAW DATA'!E19</f>
        <v>399</v>
      </c>
      <c r="F19" s="2">
        <f>'[1]RAW DATA'!F19</f>
        <v>0.38</v>
      </c>
      <c r="G19" s="1">
        <f t="shared" si="0"/>
        <v>17553606</v>
      </c>
      <c r="H19">
        <f>'[1]RAW DATA'!G19</f>
        <v>4</v>
      </c>
      <c r="I19">
        <f>'[1]RAW DATA'!H19</f>
        <v>43994</v>
      </c>
      <c r="J19">
        <f t="shared" si="1"/>
        <v>2</v>
      </c>
      <c r="K19">
        <f t="shared" si="2"/>
        <v>2</v>
      </c>
      <c r="L19" t="str">
        <f t="shared" si="3"/>
        <v>&lt;50%</v>
      </c>
      <c r="M19">
        <f t="shared" si="4"/>
        <v>3</v>
      </c>
    </row>
    <row r="20" spans="1:13" x14ac:dyDescent="0.25">
      <c r="A20" t="str">
        <f>'[1]RAW DATA'!A20</f>
        <v>B08WRBG3XW</v>
      </c>
      <c r="B20" t="str">
        <f>PROPER(LEFT('[1]RAW DATA'!B20,FIND(" ",'[1]RAW DATA'!B20,1)))</f>
        <v xml:space="preserve">Boat </v>
      </c>
      <c r="C20" t="str">
        <f>SUBSTITUTE(LEFT('[1]RAW DATA'!C20,FIND("|",'[1]RAW DATA'!C20,1)-1),"&amp;"," &amp; ")</f>
        <v>Computers &amp; Accessories</v>
      </c>
      <c r="D20" s="1">
        <f>'[1]RAW DATA'!D20</f>
        <v>199</v>
      </c>
      <c r="E20" s="1">
        <f>'[1]RAW DATA'!E20</f>
        <v>499</v>
      </c>
      <c r="F20" s="2">
        <f>'[1]RAW DATA'!F20</f>
        <v>0.6</v>
      </c>
      <c r="G20" s="1">
        <f t="shared" si="0"/>
        <v>6509455</v>
      </c>
      <c r="H20">
        <f>'[1]RAW DATA'!G20</f>
        <v>4.0999999999999996</v>
      </c>
      <c r="I20">
        <f>'[1]RAW DATA'!H20</f>
        <v>13045</v>
      </c>
      <c r="J20">
        <f t="shared" si="1"/>
        <v>2</v>
      </c>
      <c r="K20">
        <f t="shared" si="2"/>
        <v>1</v>
      </c>
      <c r="L20" t="str">
        <f t="shared" si="3"/>
        <v>&gt;=50%</v>
      </c>
      <c r="M20">
        <f t="shared" si="4"/>
        <v>3</v>
      </c>
    </row>
    <row r="21" spans="1:13" x14ac:dyDescent="0.25">
      <c r="A21" t="str">
        <f>'[1]RAW DATA'!A21</f>
        <v>B08DPLCM6T</v>
      </c>
      <c r="B21" t="str">
        <f>PROPER(LEFT('[1]RAW DATA'!B21,FIND(" ",'[1]RAW DATA'!B21,1)))</f>
        <v xml:space="preserve">Lg </v>
      </c>
      <c r="C21" t="str">
        <f>SUBSTITUTE(LEFT('[1]RAW DATA'!C21,FIND("|",'[1]RAW DATA'!C21,1)-1),"&amp;"," &amp; ")</f>
        <v>Electronics</v>
      </c>
      <c r="D21" s="1">
        <f>'[1]RAW DATA'!D21</f>
        <v>13490</v>
      </c>
      <c r="E21" s="1">
        <f>'[1]RAW DATA'!E21</f>
        <v>21990</v>
      </c>
      <c r="F21" s="2">
        <f>'[1]RAW DATA'!F21</f>
        <v>0.39</v>
      </c>
      <c r="G21" s="1">
        <f t="shared" si="0"/>
        <v>263352240</v>
      </c>
      <c r="H21">
        <f>'[1]RAW DATA'!G21</f>
        <v>4.3</v>
      </c>
      <c r="I21">
        <f>'[1]RAW DATA'!H21</f>
        <v>11976</v>
      </c>
      <c r="J21">
        <f t="shared" si="1"/>
        <v>3</v>
      </c>
      <c r="K21">
        <f t="shared" si="2"/>
        <v>2</v>
      </c>
      <c r="L21" t="str">
        <f t="shared" si="3"/>
        <v>&lt;50%</v>
      </c>
      <c r="M21">
        <f t="shared" si="4"/>
        <v>3</v>
      </c>
    </row>
    <row r="22" spans="1:13" x14ac:dyDescent="0.25">
      <c r="A22" t="str">
        <f>'[1]RAW DATA'!A22</f>
        <v>B09C6HXFC1</v>
      </c>
      <c r="B22" t="str">
        <f>PROPER(LEFT('[1]RAW DATA'!B22,FIND(" ",'[1]RAW DATA'!B22,1)))</f>
        <v xml:space="preserve">Duracell </v>
      </c>
      <c r="C22" t="str">
        <f>SUBSTITUTE(LEFT('[1]RAW DATA'!C22,FIND("|",'[1]RAW DATA'!C22,1)-1),"&amp;"," &amp; ")</f>
        <v>Computers &amp; Accessories</v>
      </c>
      <c r="D22" s="1">
        <f>'[1]RAW DATA'!D22</f>
        <v>970</v>
      </c>
      <c r="E22" s="1">
        <f>'[1]RAW DATA'!E22</f>
        <v>1799</v>
      </c>
      <c r="F22" s="2">
        <f>'[1]RAW DATA'!F22</f>
        <v>0.46</v>
      </c>
      <c r="G22" s="1">
        <f t="shared" si="0"/>
        <v>1466185</v>
      </c>
      <c r="H22">
        <f>'[1]RAW DATA'!G22</f>
        <v>4.5</v>
      </c>
      <c r="I22">
        <f>'[1]RAW DATA'!H22</f>
        <v>815</v>
      </c>
      <c r="J22">
        <f t="shared" si="1"/>
        <v>3</v>
      </c>
      <c r="K22">
        <f t="shared" si="2"/>
        <v>2</v>
      </c>
      <c r="L22" t="str">
        <f t="shared" si="3"/>
        <v>&lt;50%</v>
      </c>
      <c r="M22">
        <f t="shared" si="4"/>
        <v>3</v>
      </c>
    </row>
    <row r="23" spans="1:13" x14ac:dyDescent="0.25">
      <c r="A23" t="str">
        <f>'[1]RAW DATA'!A23</f>
        <v>B085194JFL</v>
      </c>
      <c r="B23" t="str">
        <f>PROPER(LEFT('[1]RAW DATA'!B23,FIND(" ",'[1]RAW DATA'!B23,1)))</f>
        <v xml:space="preserve">Tizum </v>
      </c>
      <c r="C23" t="str">
        <f>SUBSTITUTE(LEFT('[1]RAW DATA'!C23,FIND("|",'[1]RAW DATA'!C23,1)-1),"&amp;"," &amp; ")</f>
        <v>Electronics</v>
      </c>
      <c r="D23" s="1">
        <f>'[1]RAW DATA'!D23</f>
        <v>279</v>
      </c>
      <c r="E23" s="1">
        <f>'[1]RAW DATA'!E23</f>
        <v>499</v>
      </c>
      <c r="F23" s="2">
        <f>'[1]RAW DATA'!F23</f>
        <v>0.44</v>
      </c>
      <c r="G23" s="1">
        <f t="shared" si="0"/>
        <v>5470038</v>
      </c>
      <c r="H23">
        <f>'[1]RAW DATA'!G23</f>
        <v>3.7</v>
      </c>
      <c r="I23">
        <f>'[1]RAW DATA'!H23</f>
        <v>10962</v>
      </c>
      <c r="J23">
        <f t="shared" si="1"/>
        <v>2</v>
      </c>
      <c r="K23">
        <f t="shared" si="2"/>
        <v>2</v>
      </c>
      <c r="L23" t="str">
        <f t="shared" si="3"/>
        <v>&lt;50%</v>
      </c>
      <c r="M23">
        <f t="shared" si="4"/>
        <v>2</v>
      </c>
    </row>
    <row r="24" spans="1:13" x14ac:dyDescent="0.25">
      <c r="A24" t="str">
        <f>'[1]RAW DATA'!A24</f>
        <v>B09F6S8BT6</v>
      </c>
      <c r="B24" t="str">
        <f>PROPER(LEFT('[1]RAW DATA'!B24,FIND(" ",'[1]RAW DATA'!B24,1)))</f>
        <v xml:space="preserve">Samsung </v>
      </c>
      <c r="C24" t="str">
        <f>SUBSTITUTE(LEFT('[1]RAW DATA'!C24,FIND("|",'[1]RAW DATA'!C24,1)-1),"&amp;"," &amp; ")</f>
        <v>Electronics</v>
      </c>
      <c r="D24" s="1">
        <f>'[1]RAW DATA'!D24</f>
        <v>13490</v>
      </c>
      <c r="E24" s="1">
        <f>'[1]RAW DATA'!E24</f>
        <v>22900</v>
      </c>
      <c r="F24" s="2">
        <f>'[1]RAW DATA'!F24</f>
        <v>0.41</v>
      </c>
      <c r="G24" s="1">
        <f t="shared" si="0"/>
        <v>373247100</v>
      </c>
      <c r="H24">
        <f>'[1]RAW DATA'!G24</f>
        <v>4.3</v>
      </c>
      <c r="I24">
        <f>'[1]RAW DATA'!H24</f>
        <v>16299</v>
      </c>
      <c r="J24">
        <f t="shared" si="1"/>
        <v>3</v>
      </c>
      <c r="K24">
        <f t="shared" si="2"/>
        <v>2</v>
      </c>
      <c r="L24" t="str">
        <f t="shared" si="3"/>
        <v>&lt;50%</v>
      </c>
      <c r="M24">
        <f t="shared" si="4"/>
        <v>3</v>
      </c>
    </row>
    <row r="25" spans="1:13" x14ac:dyDescent="0.25">
      <c r="A25" t="str">
        <f>'[1]RAW DATA'!A25</f>
        <v>B09NHVCHS9</v>
      </c>
      <c r="B25" t="str">
        <f>PROPER(LEFT('[1]RAW DATA'!B25,FIND(" ",'[1]RAW DATA'!B25,1)))</f>
        <v xml:space="preserve">Flix </v>
      </c>
      <c r="C25" t="str">
        <f>SUBSTITUTE(LEFT('[1]RAW DATA'!C25,FIND("|",'[1]RAW DATA'!C25,1)-1),"&amp;"," &amp; ")</f>
        <v>Computers &amp; Accessories</v>
      </c>
      <c r="D25" s="1">
        <f>'[1]RAW DATA'!D25</f>
        <v>59</v>
      </c>
      <c r="E25" s="1">
        <f>'[1]RAW DATA'!E25</f>
        <v>199</v>
      </c>
      <c r="F25" s="2">
        <f>'[1]RAW DATA'!F25</f>
        <v>0.7</v>
      </c>
      <c r="G25" s="1">
        <f t="shared" si="0"/>
        <v>1866222</v>
      </c>
      <c r="H25">
        <f>'[1]RAW DATA'!G25</f>
        <v>4</v>
      </c>
      <c r="I25">
        <f>'[1]RAW DATA'!H25</f>
        <v>9378</v>
      </c>
      <c r="J25">
        <f t="shared" si="1"/>
        <v>1</v>
      </c>
      <c r="K25">
        <f t="shared" si="2"/>
        <v>1</v>
      </c>
      <c r="L25" t="str">
        <f t="shared" si="3"/>
        <v>&gt;=50%</v>
      </c>
      <c r="M25">
        <f t="shared" si="4"/>
        <v>3</v>
      </c>
    </row>
    <row r="26" spans="1:13" x14ac:dyDescent="0.25">
      <c r="A26" t="str">
        <f>'[1]RAW DATA'!A26</f>
        <v>B0B1YVCJ2Y</v>
      </c>
      <c r="B26" t="str">
        <f>PROPER(LEFT('[1]RAW DATA'!B26,FIND(" ",'[1]RAW DATA'!B26,1)))</f>
        <v xml:space="preserve">Acer </v>
      </c>
      <c r="C26" t="str">
        <f>SUBSTITUTE(LEFT('[1]RAW DATA'!C26,FIND("|",'[1]RAW DATA'!C26,1)-1),"&amp;"," &amp; ")</f>
        <v>Electronics</v>
      </c>
      <c r="D26" s="1">
        <f>'[1]RAW DATA'!D26</f>
        <v>11499</v>
      </c>
      <c r="E26" s="1">
        <f>'[1]RAW DATA'!E26</f>
        <v>19990</v>
      </c>
      <c r="F26" s="2">
        <f>'[1]RAW DATA'!F26</f>
        <v>0.42</v>
      </c>
      <c r="G26" s="1">
        <f t="shared" si="0"/>
        <v>94012970</v>
      </c>
      <c r="H26">
        <f>'[1]RAW DATA'!G26</f>
        <v>4.3</v>
      </c>
      <c r="I26">
        <f>'[1]RAW DATA'!H26</f>
        <v>4703</v>
      </c>
      <c r="J26">
        <f t="shared" si="1"/>
        <v>3</v>
      </c>
      <c r="K26">
        <f t="shared" si="2"/>
        <v>2</v>
      </c>
      <c r="L26" t="str">
        <f t="shared" si="3"/>
        <v>&lt;50%</v>
      </c>
      <c r="M26">
        <f t="shared" si="4"/>
        <v>3</v>
      </c>
    </row>
    <row r="27" spans="1:13" x14ac:dyDescent="0.25">
      <c r="A27" t="str">
        <f>'[1]RAW DATA'!A27</f>
        <v>B01M4GGIVU</v>
      </c>
      <c r="B27" t="str">
        <f>PROPER(LEFT('[1]RAW DATA'!B27,FIND(" ",'[1]RAW DATA'!B27,1)))</f>
        <v xml:space="preserve">Tizum </v>
      </c>
      <c r="C27" t="str">
        <f>SUBSTITUTE(LEFT('[1]RAW DATA'!C27,FIND("|",'[1]RAW DATA'!C27,1)-1),"&amp;"," &amp; ")</f>
        <v>Electronics</v>
      </c>
      <c r="D27" s="1">
        <f>'[1]RAW DATA'!D27</f>
        <v>199</v>
      </c>
      <c r="E27" s="1">
        <f>'[1]RAW DATA'!E27</f>
        <v>699</v>
      </c>
      <c r="F27" s="2">
        <f>'[1]RAW DATA'!F27</f>
        <v>0.72</v>
      </c>
      <c r="G27" s="1">
        <f t="shared" si="0"/>
        <v>8494947</v>
      </c>
      <c r="H27">
        <f>'[1]RAW DATA'!G27</f>
        <v>4.2</v>
      </c>
      <c r="I27">
        <f>'[1]RAW DATA'!H27</f>
        <v>12153</v>
      </c>
      <c r="J27">
        <f t="shared" si="1"/>
        <v>3</v>
      </c>
      <c r="K27">
        <f t="shared" si="2"/>
        <v>1</v>
      </c>
      <c r="L27" t="str">
        <f t="shared" si="3"/>
        <v>&gt;=50%</v>
      </c>
      <c r="M27">
        <f t="shared" si="4"/>
        <v>3</v>
      </c>
    </row>
    <row r="28" spans="1:13" x14ac:dyDescent="0.25">
      <c r="A28" t="str">
        <f>'[1]RAW DATA'!A28</f>
        <v>B08B42LWKN</v>
      </c>
      <c r="B28" t="str">
        <f>PROPER(LEFT('[1]RAW DATA'!B28,FIND(" ",'[1]RAW DATA'!B28,1)))</f>
        <v xml:space="preserve">Oneplus </v>
      </c>
      <c r="C28" t="str">
        <f>SUBSTITUTE(LEFT('[1]RAW DATA'!C28,FIND("|",'[1]RAW DATA'!C28,1)-1),"&amp;"," &amp; ")</f>
        <v>Electronics</v>
      </c>
      <c r="D28" s="1">
        <f>'[1]RAW DATA'!D28</f>
        <v>14999</v>
      </c>
      <c r="E28" s="1">
        <f>'[1]RAW DATA'!E28</f>
        <v>19999</v>
      </c>
      <c r="F28" s="2">
        <f>'[1]RAW DATA'!F28</f>
        <v>0.25</v>
      </c>
      <c r="G28" s="1">
        <f t="shared" si="0"/>
        <v>697945101</v>
      </c>
      <c r="H28">
        <f>'[1]RAW DATA'!G28</f>
        <v>4.2</v>
      </c>
      <c r="I28">
        <f>'[1]RAW DATA'!H28</f>
        <v>34899</v>
      </c>
      <c r="J28">
        <f t="shared" si="1"/>
        <v>3</v>
      </c>
      <c r="K28">
        <f t="shared" si="2"/>
        <v>2</v>
      </c>
      <c r="L28" t="str">
        <f t="shared" si="3"/>
        <v>&lt;50%</v>
      </c>
      <c r="M28">
        <f t="shared" si="4"/>
        <v>3</v>
      </c>
    </row>
    <row r="29" spans="1:13" x14ac:dyDescent="0.25">
      <c r="A29" t="str">
        <f>'[1]RAW DATA'!A29</f>
        <v>B094JNXNPV</v>
      </c>
      <c r="B29" t="str">
        <f>PROPER(LEFT('[1]RAW DATA'!B29,FIND(" ",'[1]RAW DATA'!B29,1)))</f>
        <v xml:space="preserve">Ambrane </v>
      </c>
      <c r="C29" t="str">
        <f>SUBSTITUTE(LEFT('[1]RAW DATA'!C29,FIND("|",'[1]RAW DATA'!C29,1)-1),"&amp;"," &amp; ")</f>
        <v>Computers &amp; Accessories</v>
      </c>
      <c r="D29" s="1">
        <f>'[1]RAW DATA'!D29</f>
        <v>299</v>
      </c>
      <c r="E29" s="1">
        <f>'[1]RAW DATA'!E29</f>
        <v>399</v>
      </c>
      <c r="F29" s="2">
        <f>'[1]RAW DATA'!F29</f>
        <v>0.25</v>
      </c>
      <c r="G29" s="1">
        <f t="shared" si="0"/>
        <v>1103634</v>
      </c>
      <c r="H29">
        <f>'[1]RAW DATA'!G29</f>
        <v>4</v>
      </c>
      <c r="I29">
        <f>'[1]RAW DATA'!H29</f>
        <v>2766</v>
      </c>
      <c r="J29">
        <f t="shared" si="1"/>
        <v>2</v>
      </c>
      <c r="K29">
        <f t="shared" si="2"/>
        <v>2</v>
      </c>
      <c r="L29" t="str">
        <f t="shared" si="3"/>
        <v>&lt;50%</v>
      </c>
      <c r="M29">
        <f t="shared" si="4"/>
        <v>3</v>
      </c>
    </row>
    <row r="30" spans="1:13" x14ac:dyDescent="0.25">
      <c r="A30" t="str">
        <f>'[1]RAW DATA'!A30</f>
        <v>B09W5XR9RT</v>
      </c>
      <c r="B30" t="str">
        <f>PROPER(LEFT('[1]RAW DATA'!B30,FIND(" ",'[1]RAW DATA'!B30,1)))</f>
        <v xml:space="preserve">Duracell </v>
      </c>
      <c r="C30" t="str">
        <f>SUBSTITUTE(LEFT('[1]RAW DATA'!C30,FIND("|",'[1]RAW DATA'!C30,1)-1),"&amp;"," &amp; ")</f>
        <v>Computers &amp; Accessories</v>
      </c>
      <c r="D30" s="1">
        <f>'[1]RAW DATA'!D30</f>
        <v>970</v>
      </c>
      <c r="E30" s="1">
        <f>'[1]RAW DATA'!E30</f>
        <v>1999</v>
      </c>
      <c r="F30" s="2">
        <f>'[1]RAW DATA'!F30</f>
        <v>0.51</v>
      </c>
      <c r="G30" s="1">
        <f t="shared" si="0"/>
        <v>367816</v>
      </c>
      <c r="H30">
        <f>'[1]RAW DATA'!G30</f>
        <v>4.4000000000000004</v>
      </c>
      <c r="I30">
        <f>'[1]RAW DATA'!H30</f>
        <v>184</v>
      </c>
      <c r="J30">
        <f t="shared" si="1"/>
        <v>3</v>
      </c>
      <c r="K30">
        <f t="shared" si="2"/>
        <v>1</v>
      </c>
      <c r="L30" t="str">
        <f t="shared" si="3"/>
        <v>&gt;=50%</v>
      </c>
      <c r="M30">
        <f t="shared" si="4"/>
        <v>3</v>
      </c>
    </row>
    <row r="31" spans="1:13" x14ac:dyDescent="0.25">
      <c r="A31" t="str">
        <f>'[1]RAW DATA'!A31</f>
        <v>B077Z65HSD</v>
      </c>
      <c r="B31" t="str">
        <f>PROPER(LEFT('[1]RAW DATA'!B31,FIND(" ",'[1]RAW DATA'!B31,1)))</f>
        <v xml:space="preserve">Boat </v>
      </c>
      <c r="C31" t="str">
        <f>SUBSTITUTE(LEFT('[1]RAW DATA'!C31,FIND("|",'[1]RAW DATA'!C31,1)-1),"&amp;"," &amp; ")</f>
        <v>Computers &amp; Accessories</v>
      </c>
      <c r="D31" s="1">
        <f>'[1]RAW DATA'!D31</f>
        <v>299</v>
      </c>
      <c r="E31" s="1">
        <f>'[1]RAW DATA'!E31</f>
        <v>999</v>
      </c>
      <c r="F31" s="2">
        <f>'[1]RAW DATA'!F31</f>
        <v>0.7</v>
      </c>
      <c r="G31" s="1">
        <f t="shared" si="0"/>
        <v>20829150</v>
      </c>
      <c r="H31">
        <f>'[1]RAW DATA'!G31</f>
        <v>4.3</v>
      </c>
      <c r="I31">
        <f>'[1]RAW DATA'!H31</f>
        <v>20850</v>
      </c>
      <c r="J31">
        <f t="shared" si="1"/>
        <v>3</v>
      </c>
      <c r="K31">
        <f t="shared" si="2"/>
        <v>1</v>
      </c>
      <c r="L31" t="str">
        <f t="shared" si="3"/>
        <v>&gt;=50%</v>
      </c>
      <c r="M31">
        <f t="shared" si="4"/>
        <v>3</v>
      </c>
    </row>
    <row r="32" spans="1:13" x14ac:dyDescent="0.25">
      <c r="A32" t="str">
        <f>'[1]RAW DATA'!A32</f>
        <v>B00NH11PEY</v>
      </c>
      <c r="B32" t="str">
        <f>PROPER(LEFT('[1]RAW DATA'!B32,FIND(" ",'[1]RAW DATA'!B32,1)))</f>
        <v xml:space="preserve">Amazonbasics </v>
      </c>
      <c r="C32" t="str">
        <f>SUBSTITUTE(LEFT('[1]RAW DATA'!C32,FIND("|",'[1]RAW DATA'!C32,1)-1),"&amp;"," &amp; ")</f>
        <v>Computers &amp; Accessories</v>
      </c>
      <c r="D32" s="1">
        <f>'[1]RAW DATA'!D32</f>
        <v>199</v>
      </c>
      <c r="E32" s="1">
        <f>'[1]RAW DATA'!E32</f>
        <v>750</v>
      </c>
      <c r="F32" s="2">
        <f>'[1]RAW DATA'!F32</f>
        <v>0.73</v>
      </c>
      <c r="G32" s="1">
        <f t="shared" si="0"/>
        <v>56232000</v>
      </c>
      <c r="H32">
        <f>'[1]RAW DATA'!G32</f>
        <v>4.5</v>
      </c>
      <c r="I32">
        <f>'[1]RAW DATA'!H32</f>
        <v>74976</v>
      </c>
      <c r="J32">
        <f t="shared" si="1"/>
        <v>3</v>
      </c>
      <c r="K32">
        <f t="shared" si="2"/>
        <v>1</v>
      </c>
      <c r="L32" t="str">
        <f t="shared" si="3"/>
        <v>&gt;=50%</v>
      </c>
      <c r="M32">
        <f t="shared" si="4"/>
        <v>3</v>
      </c>
    </row>
    <row r="33" spans="1:13" x14ac:dyDescent="0.25">
      <c r="A33" t="str">
        <f>'[1]RAW DATA'!A33</f>
        <v>B09CMM3VGK</v>
      </c>
      <c r="B33" t="str">
        <f>PROPER(LEFT('[1]RAW DATA'!B33,FIND(" ",'[1]RAW DATA'!B33,1)))</f>
        <v xml:space="preserve">Ambrane </v>
      </c>
      <c r="C33" t="str">
        <f>SUBSTITUTE(LEFT('[1]RAW DATA'!C33,FIND("|",'[1]RAW DATA'!C33,1)-1),"&amp;"," &amp; ")</f>
        <v>Computers &amp; Accessories</v>
      </c>
      <c r="D33" s="1">
        <f>'[1]RAW DATA'!D33</f>
        <v>179</v>
      </c>
      <c r="E33" s="1">
        <f>'[1]RAW DATA'!E33</f>
        <v>499</v>
      </c>
      <c r="F33" s="2">
        <f>'[1]RAW DATA'!F33</f>
        <v>0.64</v>
      </c>
      <c r="G33" s="1">
        <f t="shared" si="0"/>
        <v>965066</v>
      </c>
      <c r="H33">
        <f>'[1]RAW DATA'!G33</f>
        <v>4</v>
      </c>
      <c r="I33">
        <f>'[1]RAW DATA'!H33</f>
        <v>1934</v>
      </c>
      <c r="J33">
        <f t="shared" si="1"/>
        <v>2</v>
      </c>
      <c r="K33">
        <f t="shared" si="2"/>
        <v>1</v>
      </c>
      <c r="L33" t="str">
        <f t="shared" si="3"/>
        <v>&gt;=50%</v>
      </c>
      <c r="M33">
        <f t="shared" si="4"/>
        <v>3</v>
      </c>
    </row>
    <row r="34" spans="1:13" x14ac:dyDescent="0.25">
      <c r="A34" t="str">
        <f>'[1]RAW DATA'!A34</f>
        <v>B08QSC1XY8</v>
      </c>
      <c r="B34" t="str">
        <f>PROPER(LEFT('[1]RAW DATA'!B34,FIND(" ",'[1]RAW DATA'!B34,1)))</f>
        <v xml:space="preserve">Zoul </v>
      </c>
      <c r="C34" t="str">
        <f>SUBSTITUTE(LEFT('[1]RAW DATA'!C34,FIND("|",'[1]RAW DATA'!C34,1)-1),"&amp;"," &amp; ")</f>
        <v>Computers &amp; Accessories</v>
      </c>
      <c r="D34" s="1">
        <f>'[1]RAW DATA'!D34</f>
        <v>389</v>
      </c>
      <c r="E34" s="1">
        <f>'[1]RAW DATA'!E34</f>
        <v>1099</v>
      </c>
      <c r="F34" s="2">
        <f>'[1]RAW DATA'!F34</f>
        <v>0.65</v>
      </c>
      <c r="G34" s="1">
        <f t="shared" si="0"/>
        <v>1070426</v>
      </c>
      <c r="H34">
        <f>'[1]RAW DATA'!G34</f>
        <v>4.3</v>
      </c>
      <c r="I34">
        <f>'[1]RAW DATA'!H34</f>
        <v>974</v>
      </c>
      <c r="J34">
        <f t="shared" si="1"/>
        <v>3</v>
      </c>
      <c r="K34">
        <f t="shared" si="2"/>
        <v>1</v>
      </c>
      <c r="L34" t="str">
        <f t="shared" si="3"/>
        <v>&gt;=50%</v>
      </c>
      <c r="M34">
        <f t="shared" si="4"/>
        <v>3</v>
      </c>
    </row>
    <row r="35" spans="1:13" x14ac:dyDescent="0.25">
      <c r="A35" t="str">
        <f>'[1]RAW DATA'!A35</f>
        <v>B008FWZGSG</v>
      </c>
      <c r="B35" t="str">
        <f>PROPER(LEFT('[1]RAW DATA'!B35,FIND(" ",'[1]RAW DATA'!B35,1)))</f>
        <v xml:space="preserve">Samsung </v>
      </c>
      <c r="C35" t="str">
        <f>SUBSTITUTE(LEFT('[1]RAW DATA'!C35,FIND("|",'[1]RAW DATA'!C35,1)-1),"&amp;"," &amp; ")</f>
        <v>Computers &amp; Accessories</v>
      </c>
      <c r="D35" s="1">
        <f>'[1]RAW DATA'!D35</f>
        <v>599</v>
      </c>
      <c r="E35" s="1">
        <f>'[1]RAW DATA'!E35</f>
        <v>599</v>
      </c>
      <c r="F35" s="2">
        <f>'[1]RAW DATA'!F35</f>
        <v>0</v>
      </c>
      <c r="G35" s="1">
        <f t="shared" si="0"/>
        <v>212645</v>
      </c>
      <c r="H35">
        <f>'[1]RAW DATA'!G35</f>
        <v>4.3</v>
      </c>
      <c r="I35">
        <f>'[1]RAW DATA'!H35</f>
        <v>355</v>
      </c>
      <c r="J35">
        <f t="shared" si="1"/>
        <v>3</v>
      </c>
      <c r="K35">
        <f t="shared" si="2"/>
        <v>2</v>
      </c>
      <c r="L35" t="str">
        <f t="shared" si="3"/>
        <v>&lt;50%</v>
      </c>
      <c r="M35">
        <f t="shared" si="4"/>
        <v>3</v>
      </c>
    </row>
    <row r="36" spans="1:13" x14ac:dyDescent="0.25">
      <c r="A36" t="str">
        <f>'[1]RAW DATA'!A36</f>
        <v>B0B4HJNPV4</v>
      </c>
      <c r="B36" t="str">
        <f>PROPER(LEFT('[1]RAW DATA'!B36,FIND(" ",'[1]RAW DATA'!B36,1)))</f>
        <v xml:space="preserve">Ptron </v>
      </c>
      <c r="C36" t="str">
        <f>SUBSTITUTE(LEFT('[1]RAW DATA'!C36,FIND("|",'[1]RAW DATA'!C36,1)-1),"&amp;"," &amp; ")</f>
        <v>Computers &amp; Accessories</v>
      </c>
      <c r="D36" s="1">
        <f>'[1]RAW DATA'!D36</f>
        <v>199</v>
      </c>
      <c r="E36" s="1">
        <f>'[1]RAW DATA'!E36</f>
        <v>999</v>
      </c>
      <c r="F36" s="2">
        <f>'[1]RAW DATA'!F36</f>
        <v>0.8</v>
      </c>
      <c r="G36" s="1">
        <f t="shared" si="0"/>
        <v>1073925</v>
      </c>
      <c r="H36">
        <f>'[1]RAW DATA'!G36</f>
        <v>3.9</v>
      </c>
      <c r="I36">
        <f>'[1]RAW DATA'!H36</f>
        <v>1075</v>
      </c>
      <c r="J36">
        <f t="shared" si="1"/>
        <v>3</v>
      </c>
      <c r="K36">
        <f t="shared" si="2"/>
        <v>1</v>
      </c>
      <c r="L36" t="str">
        <f t="shared" si="3"/>
        <v>&gt;=50%</v>
      </c>
      <c r="M36">
        <f t="shared" si="4"/>
        <v>2</v>
      </c>
    </row>
    <row r="37" spans="1:13" x14ac:dyDescent="0.25">
      <c r="A37" t="str">
        <f>'[1]RAW DATA'!A37</f>
        <v>B08Y1SJVV5</v>
      </c>
      <c r="B37" t="str">
        <f>PROPER(LEFT('[1]RAW DATA'!B37,FIND(" ",'[1]RAW DATA'!B37,1)))</f>
        <v xml:space="preserve">Ptron </v>
      </c>
      <c r="C37" t="str">
        <f>SUBSTITUTE(LEFT('[1]RAW DATA'!C37,FIND("|",'[1]RAW DATA'!C37,1)-1),"&amp;"," &amp; ")</f>
        <v>Computers &amp; Accessories</v>
      </c>
      <c r="D37" s="1">
        <f>'[1]RAW DATA'!D37</f>
        <v>99</v>
      </c>
      <c r="E37" s="1">
        <f>'[1]RAW DATA'!E37</f>
        <v>666.66</v>
      </c>
      <c r="F37" s="2">
        <f>'[1]RAW DATA'!F37</f>
        <v>0.85</v>
      </c>
      <c r="G37" s="1">
        <f t="shared" si="0"/>
        <v>16580500.859999999</v>
      </c>
      <c r="H37">
        <f>'[1]RAW DATA'!G37</f>
        <v>3.9</v>
      </c>
      <c r="I37">
        <f>'[1]RAW DATA'!H37</f>
        <v>24871</v>
      </c>
      <c r="J37">
        <f t="shared" si="1"/>
        <v>3</v>
      </c>
      <c r="K37">
        <f t="shared" si="2"/>
        <v>1</v>
      </c>
      <c r="L37" t="str">
        <f t="shared" si="3"/>
        <v>&gt;=50%</v>
      </c>
      <c r="M37">
        <f t="shared" si="4"/>
        <v>2</v>
      </c>
    </row>
    <row r="38" spans="1:13" x14ac:dyDescent="0.25">
      <c r="A38" t="str">
        <f>'[1]RAW DATA'!A38</f>
        <v>B07XLCFSSN</v>
      </c>
      <c r="B38" t="str">
        <f>PROPER(LEFT('[1]RAW DATA'!B38,FIND(" ",'[1]RAW DATA'!B38,1)))</f>
        <v xml:space="preserve">Amazonbasics </v>
      </c>
      <c r="C38" t="str">
        <f>SUBSTITUTE(LEFT('[1]RAW DATA'!C38,FIND("|",'[1]RAW DATA'!C38,1)-1),"&amp;"," &amp; ")</f>
        <v>Computers &amp; Accessories</v>
      </c>
      <c r="D38" s="1">
        <f>'[1]RAW DATA'!D38</f>
        <v>899</v>
      </c>
      <c r="E38" s="1">
        <f>'[1]RAW DATA'!E38</f>
        <v>1900</v>
      </c>
      <c r="F38" s="2">
        <f>'[1]RAW DATA'!F38</f>
        <v>0.53</v>
      </c>
      <c r="G38" s="1">
        <f t="shared" si="0"/>
        <v>25748800</v>
      </c>
      <c r="H38">
        <f>'[1]RAW DATA'!G38</f>
        <v>4.4000000000000004</v>
      </c>
      <c r="I38">
        <f>'[1]RAW DATA'!H38</f>
        <v>13552</v>
      </c>
      <c r="J38">
        <f t="shared" si="1"/>
        <v>3</v>
      </c>
      <c r="K38">
        <f t="shared" si="2"/>
        <v>1</v>
      </c>
      <c r="L38" t="str">
        <f t="shared" si="3"/>
        <v>&gt;=50%</v>
      </c>
      <c r="M38">
        <f t="shared" si="4"/>
        <v>3</v>
      </c>
    </row>
    <row r="39" spans="1:13" x14ac:dyDescent="0.25">
      <c r="A39" t="str">
        <f>'[1]RAW DATA'!A39</f>
        <v>B09RZS1NQT</v>
      </c>
      <c r="B39" t="str">
        <f>PROPER(LEFT('[1]RAW DATA'!B39,FIND(" ",'[1]RAW DATA'!B39,1)))</f>
        <v xml:space="preserve">Sounce </v>
      </c>
      <c r="C39" t="str">
        <f>SUBSTITUTE(LEFT('[1]RAW DATA'!C39,FIND("|",'[1]RAW DATA'!C39,1)-1),"&amp;"," &amp; ")</f>
        <v>Computers &amp; Accessories</v>
      </c>
      <c r="D39" s="1">
        <f>'[1]RAW DATA'!D39</f>
        <v>199</v>
      </c>
      <c r="E39" s="1">
        <f>'[1]RAW DATA'!E39</f>
        <v>999</v>
      </c>
      <c r="F39" s="2">
        <f>'[1]RAW DATA'!F39</f>
        <v>0.8</v>
      </c>
      <c r="G39" s="1">
        <f t="shared" si="0"/>
        <v>575424</v>
      </c>
      <c r="H39">
        <f>'[1]RAW DATA'!G39</f>
        <v>4</v>
      </c>
      <c r="I39">
        <f>'[1]RAW DATA'!H39</f>
        <v>576</v>
      </c>
      <c r="J39">
        <f t="shared" si="1"/>
        <v>3</v>
      </c>
      <c r="K39">
        <f t="shared" si="2"/>
        <v>1</v>
      </c>
      <c r="L39" t="str">
        <f t="shared" si="3"/>
        <v>&gt;=50%</v>
      </c>
      <c r="M39">
        <f t="shared" si="4"/>
        <v>3</v>
      </c>
    </row>
    <row r="40" spans="1:13" x14ac:dyDescent="0.25">
      <c r="A40" t="str">
        <f>'[1]RAW DATA'!A40</f>
        <v>B0B3MMYHYW</v>
      </c>
      <c r="B40" t="str">
        <f>PROPER(LEFT('[1]RAW DATA'!B40,FIND(" ",'[1]RAW DATA'!B40,1)))</f>
        <v xml:space="preserve">Oneplus </v>
      </c>
      <c r="C40" t="str">
        <f>SUBSTITUTE(LEFT('[1]RAW DATA'!C40,FIND("|",'[1]RAW DATA'!C40,1)-1),"&amp;"," &amp; ")</f>
        <v>Electronics</v>
      </c>
      <c r="D40" s="1">
        <f>'[1]RAW DATA'!D40</f>
        <v>32999</v>
      </c>
      <c r="E40" s="1">
        <f>'[1]RAW DATA'!E40</f>
        <v>45999</v>
      </c>
      <c r="F40" s="2">
        <f>'[1]RAW DATA'!F40</f>
        <v>0.28000000000000003</v>
      </c>
      <c r="G40" s="1">
        <f t="shared" si="0"/>
        <v>335700702</v>
      </c>
      <c r="H40">
        <f>'[1]RAW DATA'!G40</f>
        <v>4.2</v>
      </c>
      <c r="I40">
        <f>'[1]RAW DATA'!H40</f>
        <v>7298</v>
      </c>
      <c r="J40">
        <f t="shared" si="1"/>
        <v>3</v>
      </c>
      <c r="K40">
        <f t="shared" si="2"/>
        <v>2</v>
      </c>
      <c r="L40" t="str">
        <f t="shared" si="3"/>
        <v>&lt;50%</v>
      </c>
      <c r="M40">
        <f t="shared" si="4"/>
        <v>3</v>
      </c>
    </row>
    <row r="41" spans="1:13" x14ac:dyDescent="0.25">
      <c r="A41" t="str">
        <f>'[1]RAW DATA'!A41</f>
        <v>B09C6HWG18</v>
      </c>
      <c r="B41" t="str">
        <f>PROPER(LEFT('[1]RAW DATA'!B41,FIND(" ",'[1]RAW DATA'!B41,1)))</f>
        <v xml:space="preserve">Duracell </v>
      </c>
      <c r="C41" t="str">
        <f>SUBSTITUTE(LEFT('[1]RAW DATA'!C41,FIND("|",'[1]RAW DATA'!C41,1)-1),"&amp;"," &amp; ")</f>
        <v>Computers &amp; Accessories</v>
      </c>
      <c r="D41" s="1">
        <f>'[1]RAW DATA'!D41</f>
        <v>970</v>
      </c>
      <c r="E41" s="1">
        <f>'[1]RAW DATA'!E41</f>
        <v>1999</v>
      </c>
      <c r="F41" s="2">
        <f>'[1]RAW DATA'!F41</f>
        <v>0.51</v>
      </c>
      <c r="G41" s="1">
        <f t="shared" si="0"/>
        <v>923538</v>
      </c>
      <c r="H41">
        <f>'[1]RAW DATA'!G41</f>
        <v>4.2</v>
      </c>
      <c r="I41">
        <f>'[1]RAW DATA'!H41</f>
        <v>462</v>
      </c>
      <c r="J41">
        <f t="shared" si="1"/>
        <v>3</v>
      </c>
      <c r="K41">
        <f t="shared" si="2"/>
        <v>1</v>
      </c>
      <c r="L41" t="str">
        <f t="shared" si="3"/>
        <v>&gt;=50%</v>
      </c>
      <c r="M41">
        <f t="shared" si="4"/>
        <v>3</v>
      </c>
    </row>
    <row r="42" spans="1:13" x14ac:dyDescent="0.25">
      <c r="A42" t="str">
        <f>'[1]RAW DATA'!A42</f>
        <v>B00NH11KIK</v>
      </c>
      <c r="B42" t="str">
        <f>PROPER(LEFT('[1]RAW DATA'!B42,FIND(" ",'[1]RAW DATA'!B42,1)))</f>
        <v xml:space="preserve">Amazonbasics </v>
      </c>
      <c r="C42" t="str">
        <f>SUBSTITUTE(LEFT('[1]RAW DATA'!C42,FIND("|",'[1]RAW DATA'!C42,1)-1),"&amp;"," &amp; ")</f>
        <v>Computers &amp; Accessories</v>
      </c>
      <c r="D42" s="1">
        <f>'[1]RAW DATA'!D42</f>
        <v>209</v>
      </c>
      <c r="E42" s="1">
        <f>'[1]RAW DATA'!E42</f>
        <v>695</v>
      </c>
      <c r="F42" s="2">
        <f>'[1]RAW DATA'!F42</f>
        <v>0.7</v>
      </c>
      <c r="G42" s="1">
        <f t="shared" si="0"/>
        <v>74842465</v>
      </c>
      <c r="H42">
        <f>'[1]RAW DATA'!G42</f>
        <v>4.5</v>
      </c>
      <c r="I42">
        <f>'[1]RAW DATA'!H42</f>
        <v>107687</v>
      </c>
      <c r="J42">
        <f t="shared" si="1"/>
        <v>3</v>
      </c>
      <c r="K42">
        <f t="shared" si="2"/>
        <v>1</v>
      </c>
      <c r="L42" t="str">
        <f t="shared" si="3"/>
        <v>&gt;=50%</v>
      </c>
      <c r="M42">
        <f t="shared" si="4"/>
        <v>3</v>
      </c>
    </row>
    <row r="43" spans="1:13" x14ac:dyDescent="0.25">
      <c r="A43" t="str">
        <f>'[1]RAW DATA'!A43</f>
        <v>B09JPC82QC</v>
      </c>
      <c r="B43" t="str">
        <f>PROPER(LEFT('[1]RAW DATA'!B43,FIND(" ",'[1]RAW DATA'!B43,1)))</f>
        <v xml:space="preserve">Mi </v>
      </c>
      <c r="C43" t="str">
        <f>SUBSTITUTE(LEFT('[1]RAW DATA'!C43,FIND("|",'[1]RAW DATA'!C43,1)-1),"&amp;"," &amp; ")</f>
        <v>Electronics</v>
      </c>
      <c r="D43" s="1">
        <f>'[1]RAW DATA'!D43</f>
        <v>19999</v>
      </c>
      <c r="E43" s="1">
        <f>'[1]RAW DATA'!E43</f>
        <v>34999</v>
      </c>
      <c r="F43" s="2">
        <f>'[1]RAW DATA'!F43</f>
        <v>0.43</v>
      </c>
      <c r="G43" s="1">
        <f t="shared" si="0"/>
        <v>950257849</v>
      </c>
      <c r="H43">
        <f>'[1]RAW DATA'!G43</f>
        <v>4.3</v>
      </c>
      <c r="I43">
        <f>'[1]RAW DATA'!H43</f>
        <v>27151</v>
      </c>
      <c r="J43">
        <f t="shared" si="1"/>
        <v>3</v>
      </c>
      <c r="K43">
        <f t="shared" si="2"/>
        <v>2</v>
      </c>
      <c r="L43" t="str">
        <f t="shared" si="3"/>
        <v>&lt;50%</v>
      </c>
      <c r="M43">
        <f t="shared" si="4"/>
        <v>3</v>
      </c>
    </row>
    <row r="44" spans="1:13" x14ac:dyDescent="0.25">
      <c r="A44" t="str">
        <f>'[1]RAW DATA'!A44</f>
        <v>B07JW1Y6XV</v>
      </c>
      <c r="B44" t="str">
        <f>PROPER(LEFT('[1]RAW DATA'!B44,FIND(" ",'[1]RAW DATA'!B44,1)))</f>
        <v xml:space="preserve">Wayona </v>
      </c>
      <c r="C44" t="str">
        <f>SUBSTITUTE(LEFT('[1]RAW DATA'!C44,FIND("|",'[1]RAW DATA'!C44,1)-1),"&amp;"," &amp; ")</f>
        <v>Computers &amp; Accessories</v>
      </c>
      <c r="D44" s="1">
        <f>'[1]RAW DATA'!D44</f>
        <v>399</v>
      </c>
      <c r="E44" s="1">
        <f>'[1]RAW DATA'!E44</f>
        <v>1099</v>
      </c>
      <c r="F44" s="2">
        <f>'[1]RAW DATA'!F44</f>
        <v>0.64</v>
      </c>
      <c r="G44" s="1">
        <f t="shared" si="0"/>
        <v>26671631</v>
      </c>
      <c r="H44">
        <f>'[1]RAW DATA'!G44</f>
        <v>4.2</v>
      </c>
      <c r="I44">
        <f>'[1]RAW DATA'!H44</f>
        <v>24269</v>
      </c>
      <c r="J44">
        <f t="shared" si="1"/>
        <v>3</v>
      </c>
      <c r="K44">
        <f t="shared" si="2"/>
        <v>1</v>
      </c>
      <c r="L44" t="str">
        <f t="shared" si="3"/>
        <v>&gt;=50%</v>
      </c>
      <c r="M44">
        <f t="shared" si="4"/>
        <v>3</v>
      </c>
    </row>
    <row r="45" spans="1:13" x14ac:dyDescent="0.25">
      <c r="A45" t="str">
        <f>'[1]RAW DATA'!A45</f>
        <v>B07KRCW6LZ</v>
      </c>
      <c r="B45" t="str">
        <f>PROPER(LEFT('[1]RAW DATA'!B45,FIND(" ",'[1]RAW DATA'!B45,1)))</f>
        <v xml:space="preserve">Tp-Link </v>
      </c>
      <c r="C45" t="str">
        <f>SUBSTITUTE(LEFT('[1]RAW DATA'!C45,FIND("|",'[1]RAW DATA'!C45,1)-1),"&amp;"," &amp; ")</f>
        <v>Computers &amp; Accessories</v>
      </c>
      <c r="D45" s="1">
        <f>'[1]RAW DATA'!D45</f>
        <v>999</v>
      </c>
      <c r="E45" s="1">
        <f>'[1]RAW DATA'!E45</f>
        <v>1599</v>
      </c>
      <c r="F45" s="2">
        <f>'[1]RAW DATA'!F45</f>
        <v>0.38</v>
      </c>
      <c r="G45" s="1">
        <f t="shared" si="0"/>
        <v>19336707</v>
      </c>
      <c r="H45">
        <f>'[1]RAW DATA'!G45</f>
        <v>4.3</v>
      </c>
      <c r="I45">
        <f>'[1]RAW DATA'!H45</f>
        <v>12093</v>
      </c>
      <c r="J45">
        <f t="shared" si="1"/>
        <v>3</v>
      </c>
      <c r="K45">
        <f t="shared" si="2"/>
        <v>2</v>
      </c>
      <c r="L45" t="str">
        <f t="shared" si="3"/>
        <v>&lt;50%</v>
      </c>
      <c r="M45">
        <f t="shared" si="4"/>
        <v>3</v>
      </c>
    </row>
    <row r="46" spans="1:13" x14ac:dyDescent="0.25">
      <c r="A46" t="str">
        <f>'[1]RAW DATA'!A46</f>
        <v>B09NJN8L25</v>
      </c>
      <c r="B46" t="str">
        <f>PROPER(LEFT('[1]RAW DATA'!B46,FIND(" ",'[1]RAW DATA'!B46,1)))</f>
        <v xml:space="preserve">Flix </v>
      </c>
      <c r="C46" t="str">
        <f>SUBSTITUTE(LEFT('[1]RAW DATA'!C46,FIND("|",'[1]RAW DATA'!C46,1)-1),"&amp;"," &amp; ")</f>
        <v>Computers &amp; Accessories</v>
      </c>
      <c r="D46" s="1">
        <f>'[1]RAW DATA'!D46</f>
        <v>59</v>
      </c>
      <c r="E46" s="1">
        <f>'[1]RAW DATA'!E46</f>
        <v>199</v>
      </c>
      <c r="F46" s="2">
        <f>'[1]RAW DATA'!F46</f>
        <v>0.7</v>
      </c>
      <c r="G46" s="1">
        <f t="shared" si="0"/>
        <v>1866222</v>
      </c>
      <c r="H46">
        <f>'[1]RAW DATA'!G46</f>
        <v>4</v>
      </c>
      <c r="I46">
        <f>'[1]RAW DATA'!H46</f>
        <v>9378</v>
      </c>
      <c r="J46">
        <f t="shared" si="1"/>
        <v>1</v>
      </c>
      <c r="K46">
        <f t="shared" si="2"/>
        <v>1</v>
      </c>
      <c r="L46" t="str">
        <f t="shared" si="3"/>
        <v>&gt;=50%</v>
      </c>
      <c r="M46">
        <f t="shared" si="4"/>
        <v>3</v>
      </c>
    </row>
    <row r="47" spans="1:13" x14ac:dyDescent="0.25">
      <c r="A47" t="str">
        <f>'[1]RAW DATA'!A47</f>
        <v>B07XJYYH7L</v>
      </c>
      <c r="B47" t="str">
        <f>PROPER(LEFT('[1]RAW DATA'!B47,FIND(" ",'[1]RAW DATA'!B47,1)))</f>
        <v xml:space="preserve">Wecool </v>
      </c>
      <c r="C47" t="str">
        <f>SUBSTITUTE(LEFT('[1]RAW DATA'!C47,FIND("|",'[1]RAW DATA'!C47,1)-1),"&amp;"," &amp; ")</f>
        <v>Computers &amp; Accessories</v>
      </c>
      <c r="D47" s="1">
        <f>'[1]RAW DATA'!D47</f>
        <v>333</v>
      </c>
      <c r="E47" s="1">
        <f>'[1]RAW DATA'!E47</f>
        <v>999</v>
      </c>
      <c r="F47" s="2">
        <f>'[1]RAW DATA'!F47</f>
        <v>0.67</v>
      </c>
      <c r="G47" s="1">
        <f t="shared" si="0"/>
        <v>9782208</v>
      </c>
      <c r="H47">
        <f>'[1]RAW DATA'!G47</f>
        <v>3.3</v>
      </c>
      <c r="I47">
        <f>'[1]RAW DATA'!H47</f>
        <v>9792</v>
      </c>
      <c r="J47">
        <f t="shared" si="1"/>
        <v>3</v>
      </c>
      <c r="K47">
        <f t="shared" si="2"/>
        <v>1</v>
      </c>
      <c r="L47" t="str">
        <f t="shared" si="3"/>
        <v>&gt;=50%</v>
      </c>
      <c r="M47">
        <f t="shared" si="4"/>
        <v>2</v>
      </c>
    </row>
    <row r="48" spans="1:13" x14ac:dyDescent="0.25">
      <c r="A48" t="str">
        <f>'[1]RAW DATA'!A48</f>
        <v>B002PD61Y4</v>
      </c>
      <c r="B48" t="str">
        <f>PROPER(LEFT('[1]RAW DATA'!B48,FIND(" ",'[1]RAW DATA'!B48,1)))</f>
        <v xml:space="preserve">D-Link </v>
      </c>
      <c r="C48" t="str">
        <f>SUBSTITUTE(LEFT('[1]RAW DATA'!C48,FIND("|",'[1]RAW DATA'!C48,1)-1),"&amp;"," &amp; ")</f>
        <v>Computers &amp; Accessories</v>
      </c>
      <c r="D48" s="1">
        <f>'[1]RAW DATA'!D48</f>
        <v>507</v>
      </c>
      <c r="E48" s="1">
        <f>'[1]RAW DATA'!E48</f>
        <v>1208</v>
      </c>
      <c r="F48" s="2">
        <f>'[1]RAW DATA'!F48</f>
        <v>0.57999999999999996</v>
      </c>
      <c r="G48" s="1">
        <f t="shared" si="0"/>
        <v>9822248</v>
      </c>
      <c r="H48">
        <f>'[1]RAW DATA'!G48</f>
        <v>4.0999999999999996</v>
      </c>
      <c r="I48">
        <f>'[1]RAW DATA'!H48</f>
        <v>8131</v>
      </c>
      <c r="J48">
        <f t="shared" si="1"/>
        <v>3</v>
      </c>
      <c r="K48">
        <f t="shared" si="2"/>
        <v>1</v>
      </c>
      <c r="L48" t="str">
        <f t="shared" si="3"/>
        <v>&gt;=50%</v>
      </c>
      <c r="M48">
        <f t="shared" si="4"/>
        <v>3</v>
      </c>
    </row>
    <row r="49" spans="1:13" x14ac:dyDescent="0.25">
      <c r="A49" t="str">
        <f>'[1]RAW DATA'!A49</f>
        <v>B014I8SSD0</v>
      </c>
      <c r="B49" t="str">
        <f>PROPER(LEFT('[1]RAW DATA'!B49,FIND(" ",'[1]RAW DATA'!B49,1)))</f>
        <v xml:space="preserve">Amazon </v>
      </c>
      <c r="C49" t="str">
        <f>SUBSTITUTE(LEFT('[1]RAW DATA'!C49,FIND("|",'[1]RAW DATA'!C49,1)-1),"&amp;"," &amp; ")</f>
        <v>Electronics</v>
      </c>
      <c r="D49" s="1">
        <f>'[1]RAW DATA'!D49</f>
        <v>309</v>
      </c>
      <c r="E49" s="1">
        <f>'[1]RAW DATA'!E49</f>
        <v>475</v>
      </c>
      <c r="F49" s="2">
        <f>'[1]RAW DATA'!F49</f>
        <v>0.35</v>
      </c>
      <c r="G49" s="1">
        <f t="shared" si="0"/>
        <v>202812175</v>
      </c>
      <c r="H49">
        <f>'[1]RAW DATA'!G49</f>
        <v>4.4000000000000004</v>
      </c>
      <c r="I49">
        <f>'[1]RAW DATA'!H49</f>
        <v>426973</v>
      </c>
      <c r="J49">
        <f t="shared" si="1"/>
        <v>2</v>
      </c>
      <c r="K49">
        <f t="shared" si="2"/>
        <v>2</v>
      </c>
      <c r="L49" t="str">
        <f t="shared" si="3"/>
        <v>&lt;50%</v>
      </c>
      <c r="M49">
        <f t="shared" si="4"/>
        <v>3</v>
      </c>
    </row>
    <row r="50" spans="1:13" x14ac:dyDescent="0.25">
      <c r="A50" t="str">
        <f>'[1]RAW DATA'!A50</f>
        <v>B09L8DSSFH</v>
      </c>
      <c r="B50" t="str">
        <f>PROPER(LEFT('[1]RAW DATA'!B50,FIND(" ",'[1]RAW DATA'!B50,1)))</f>
        <v xml:space="preserve">7Seven¬Æ </v>
      </c>
      <c r="C50" t="str">
        <f>SUBSTITUTE(LEFT('[1]RAW DATA'!C50,FIND("|",'[1]RAW DATA'!C50,1)-1),"&amp;"," &amp; ")</f>
        <v>Electronics</v>
      </c>
      <c r="D50" s="1">
        <f>'[1]RAW DATA'!D50</f>
        <v>399</v>
      </c>
      <c r="E50" s="1">
        <f>'[1]RAW DATA'!E50</f>
        <v>999</v>
      </c>
      <c r="F50" s="2">
        <f>'[1]RAW DATA'!F50</f>
        <v>0.6</v>
      </c>
      <c r="G50" s="1">
        <f t="shared" si="0"/>
        <v>492507</v>
      </c>
      <c r="H50">
        <f>'[1]RAW DATA'!G50</f>
        <v>3.6</v>
      </c>
      <c r="I50">
        <f>'[1]RAW DATA'!H50</f>
        <v>493</v>
      </c>
      <c r="J50">
        <f t="shared" si="1"/>
        <v>3</v>
      </c>
      <c r="K50">
        <f t="shared" si="2"/>
        <v>1</v>
      </c>
      <c r="L50" t="str">
        <f t="shared" si="3"/>
        <v>&gt;=50%</v>
      </c>
      <c r="M50">
        <f t="shared" si="4"/>
        <v>2</v>
      </c>
    </row>
    <row r="51" spans="1:13" x14ac:dyDescent="0.25">
      <c r="A51" t="str">
        <f>'[1]RAW DATA'!A51</f>
        <v>B07232M876</v>
      </c>
      <c r="B51" t="str">
        <f>PROPER(LEFT('[1]RAW DATA'!B51,FIND(" ",'[1]RAW DATA'!B51,1)))</f>
        <v xml:space="preserve">Amazonbasics </v>
      </c>
      <c r="C51" t="str">
        <f>SUBSTITUTE(LEFT('[1]RAW DATA'!C51,FIND("|",'[1]RAW DATA'!C51,1)-1),"&amp;"," &amp; ")</f>
        <v>Computers &amp; Accessories</v>
      </c>
      <c r="D51" s="1">
        <f>'[1]RAW DATA'!D51</f>
        <v>199</v>
      </c>
      <c r="E51" s="1">
        <f>'[1]RAW DATA'!E51</f>
        <v>395</v>
      </c>
      <c r="F51" s="2">
        <f>'[1]RAW DATA'!F51</f>
        <v>0.5</v>
      </c>
      <c r="G51" s="1">
        <f t="shared" si="0"/>
        <v>36575025</v>
      </c>
      <c r="H51">
        <f>'[1]RAW DATA'!G51</f>
        <v>4.2</v>
      </c>
      <c r="I51">
        <f>'[1]RAW DATA'!H51</f>
        <v>92595</v>
      </c>
      <c r="J51">
        <f t="shared" si="1"/>
        <v>2</v>
      </c>
      <c r="K51">
        <f t="shared" si="2"/>
        <v>1</v>
      </c>
      <c r="L51" t="str">
        <f t="shared" si="3"/>
        <v>&gt;=50%</v>
      </c>
      <c r="M51">
        <f t="shared" si="4"/>
        <v>3</v>
      </c>
    </row>
    <row r="52" spans="1:13" x14ac:dyDescent="0.25">
      <c r="A52" t="str">
        <f>'[1]RAW DATA'!A52</f>
        <v>B07P681N66</v>
      </c>
      <c r="B52" t="str">
        <f>PROPER(LEFT('[1]RAW DATA'!B52,FIND(" ",'[1]RAW DATA'!B52,1)))</f>
        <v xml:space="preserve">Tp-Link </v>
      </c>
      <c r="C52" t="str">
        <f>SUBSTITUTE(LEFT('[1]RAW DATA'!C52,FIND("|",'[1]RAW DATA'!C52,1)-1),"&amp;"," &amp; ")</f>
        <v>Computers &amp; Accessories</v>
      </c>
      <c r="D52" s="1">
        <f>'[1]RAW DATA'!D52</f>
        <v>1199</v>
      </c>
      <c r="E52" s="1">
        <f>'[1]RAW DATA'!E52</f>
        <v>2199</v>
      </c>
      <c r="F52" s="2">
        <f>'[1]RAW DATA'!F52</f>
        <v>0.45</v>
      </c>
      <c r="G52" s="1">
        <f t="shared" si="0"/>
        <v>54491220</v>
      </c>
      <c r="H52">
        <f>'[1]RAW DATA'!G52</f>
        <v>4.4000000000000004</v>
      </c>
      <c r="I52">
        <f>'[1]RAW DATA'!H52</f>
        <v>24780</v>
      </c>
      <c r="J52">
        <f t="shared" si="1"/>
        <v>3</v>
      </c>
      <c r="K52">
        <f t="shared" si="2"/>
        <v>2</v>
      </c>
      <c r="L52" t="str">
        <f t="shared" si="3"/>
        <v>&lt;50%</v>
      </c>
      <c r="M52">
        <f t="shared" si="4"/>
        <v>3</v>
      </c>
    </row>
    <row r="53" spans="1:13" x14ac:dyDescent="0.25">
      <c r="A53" t="str">
        <f>'[1]RAW DATA'!A53</f>
        <v>B0711PVX6Z</v>
      </c>
      <c r="B53" t="str">
        <f>PROPER(LEFT('[1]RAW DATA'!B53,FIND(" ",'[1]RAW DATA'!B53,1)))</f>
        <v xml:space="preserve">Amazonbasics </v>
      </c>
      <c r="C53" t="str">
        <f>SUBSTITUTE(LEFT('[1]RAW DATA'!C53,FIND("|",'[1]RAW DATA'!C53,1)-1),"&amp;"," &amp; ")</f>
        <v>Computers &amp; Accessories</v>
      </c>
      <c r="D53" s="1">
        <f>'[1]RAW DATA'!D53</f>
        <v>179</v>
      </c>
      <c r="E53" s="1">
        <f>'[1]RAW DATA'!E53</f>
        <v>500</v>
      </c>
      <c r="F53" s="2">
        <f>'[1]RAW DATA'!F53</f>
        <v>0.64</v>
      </c>
      <c r="G53" s="1">
        <f t="shared" si="0"/>
        <v>46297500</v>
      </c>
      <c r="H53">
        <f>'[1]RAW DATA'!G53</f>
        <v>4.2</v>
      </c>
      <c r="I53">
        <f>'[1]RAW DATA'!H53</f>
        <v>92595</v>
      </c>
      <c r="J53">
        <f t="shared" si="1"/>
        <v>2</v>
      </c>
      <c r="K53">
        <f t="shared" si="2"/>
        <v>1</v>
      </c>
      <c r="L53" t="str">
        <f t="shared" si="3"/>
        <v>&gt;=50%</v>
      </c>
      <c r="M53">
        <f t="shared" si="4"/>
        <v>3</v>
      </c>
    </row>
    <row r="54" spans="1:13" x14ac:dyDescent="0.25">
      <c r="A54" t="str">
        <f>'[1]RAW DATA'!A54</f>
        <v>B082T6V3DT</v>
      </c>
      <c r="B54" t="str">
        <f>PROPER(LEFT('[1]RAW DATA'!B54,FIND(" ",'[1]RAW DATA'!B54,1)))</f>
        <v xml:space="preserve">Amazonbasics </v>
      </c>
      <c r="C54" t="str">
        <f>SUBSTITUTE(LEFT('[1]RAW DATA'!C54,FIND("|",'[1]RAW DATA'!C54,1)-1),"&amp;"," &amp; ")</f>
        <v>Computers &amp; Accessories</v>
      </c>
      <c r="D54" s="1">
        <f>'[1]RAW DATA'!D54</f>
        <v>799</v>
      </c>
      <c r="E54" s="1">
        <f>'[1]RAW DATA'!E54</f>
        <v>2100</v>
      </c>
      <c r="F54" s="2">
        <f>'[1]RAW DATA'!F54</f>
        <v>0.62</v>
      </c>
      <c r="G54" s="1">
        <f t="shared" si="0"/>
        <v>17194800</v>
      </c>
      <c r="H54">
        <f>'[1]RAW DATA'!G54</f>
        <v>4.3</v>
      </c>
      <c r="I54">
        <f>'[1]RAW DATA'!H54</f>
        <v>8188</v>
      </c>
      <c r="J54">
        <f t="shared" si="1"/>
        <v>3</v>
      </c>
      <c r="K54">
        <f t="shared" si="2"/>
        <v>1</v>
      </c>
      <c r="L54" t="str">
        <f t="shared" si="3"/>
        <v>&gt;=50%</v>
      </c>
      <c r="M54">
        <f t="shared" si="4"/>
        <v>3</v>
      </c>
    </row>
    <row r="55" spans="1:13" x14ac:dyDescent="0.25">
      <c r="A55" t="str">
        <f>'[1]RAW DATA'!A55</f>
        <v>B07MKFNHKG</v>
      </c>
      <c r="B55" t="str">
        <f>PROPER(LEFT('[1]RAW DATA'!B55,FIND(" ",'[1]RAW DATA'!B55,1)))</f>
        <v xml:space="preserve">Vw </v>
      </c>
      <c r="C55" t="str">
        <f>SUBSTITUTE(LEFT('[1]RAW DATA'!C55,FIND("|",'[1]RAW DATA'!C55,1)-1),"&amp;"," &amp; ")</f>
        <v>Electronics</v>
      </c>
      <c r="D55" s="1">
        <f>'[1]RAW DATA'!D55</f>
        <v>6999</v>
      </c>
      <c r="E55" s="1">
        <f>'[1]RAW DATA'!E55</f>
        <v>12999</v>
      </c>
      <c r="F55" s="2">
        <f>'[1]RAW DATA'!F55</f>
        <v>0.46</v>
      </c>
      <c r="G55" s="1">
        <f t="shared" si="0"/>
        <v>52034997</v>
      </c>
      <c r="H55">
        <f>'[1]RAW DATA'!G55</f>
        <v>4.2</v>
      </c>
      <c r="I55">
        <f>'[1]RAW DATA'!H55</f>
        <v>4003</v>
      </c>
      <c r="J55">
        <f t="shared" si="1"/>
        <v>3</v>
      </c>
      <c r="K55">
        <f t="shared" si="2"/>
        <v>2</v>
      </c>
      <c r="L55" t="str">
        <f t="shared" si="3"/>
        <v>&lt;50%</v>
      </c>
      <c r="M55">
        <f t="shared" si="4"/>
        <v>3</v>
      </c>
    </row>
    <row r="56" spans="1:13" x14ac:dyDescent="0.25">
      <c r="A56" t="str">
        <f>'[1]RAW DATA'!A56</f>
        <v>B0BFWGBX61</v>
      </c>
      <c r="B56" t="str">
        <f>PROPER(LEFT('[1]RAW DATA'!B56,FIND(" ",'[1]RAW DATA'!B56,1)))</f>
        <v xml:space="preserve">Ambrane </v>
      </c>
      <c r="C56" t="str">
        <f>SUBSTITUTE(LEFT('[1]RAW DATA'!C56,FIND("|",'[1]RAW DATA'!C56,1)-1),"&amp;"," &amp; ")</f>
        <v>Computers &amp; Accessories</v>
      </c>
      <c r="D56" s="1">
        <f>'[1]RAW DATA'!D56</f>
        <v>199</v>
      </c>
      <c r="E56" s="1">
        <f>'[1]RAW DATA'!E56</f>
        <v>349</v>
      </c>
      <c r="F56" s="2">
        <f>'[1]RAW DATA'!F56</f>
        <v>0.43</v>
      </c>
      <c r="G56" s="1">
        <f t="shared" si="0"/>
        <v>109586</v>
      </c>
      <c r="H56">
        <f>'[1]RAW DATA'!G56</f>
        <v>4.0999999999999996</v>
      </c>
      <c r="I56">
        <f>'[1]RAW DATA'!H56</f>
        <v>314</v>
      </c>
      <c r="J56">
        <f t="shared" si="1"/>
        <v>2</v>
      </c>
      <c r="K56">
        <f t="shared" si="2"/>
        <v>2</v>
      </c>
      <c r="L56" t="str">
        <f t="shared" si="3"/>
        <v>&lt;50%</v>
      </c>
      <c r="M56">
        <f t="shared" si="4"/>
        <v>3</v>
      </c>
    </row>
    <row r="57" spans="1:13" x14ac:dyDescent="0.25">
      <c r="A57" t="str">
        <f>'[1]RAW DATA'!A57</f>
        <v>B01N90RZ4M</v>
      </c>
      <c r="B57" t="str">
        <f>PROPER(LEFT('[1]RAW DATA'!B57,FIND(" ",'[1]RAW DATA'!B57,1)))</f>
        <v xml:space="preserve">Tata </v>
      </c>
      <c r="C57" t="str">
        <f>SUBSTITUTE(LEFT('[1]RAW DATA'!C57,FIND("|",'[1]RAW DATA'!C57,1)-1),"&amp;"," &amp; ")</f>
        <v>Electronics</v>
      </c>
      <c r="D57" s="1">
        <f>'[1]RAW DATA'!D57</f>
        <v>230</v>
      </c>
      <c r="E57" s="1">
        <f>'[1]RAW DATA'!E57</f>
        <v>499</v>
      </c>
      <c r="F57" s="2">
        <f>'[1]RAW DATA'!F57</f>
        <v>0.54</v>
      </c>
      <c r="G57" s="1">
        <f t="shared" si="0"/>
        <v>1477040</v>
      </c>
      <c r="H57">
        <f>'[1]RAW DATA'!G57</f>
        <v>3.7</v>
      </c>
      <c r="I57">
        <f>'[1]RAW DATA'!H57</f>
        <v>2960</v>
      </c>
      <c r="J57">
        <f t="shared" si="1"/>
        <v>2</v>
      </c>
      <c r="K57">
        <f t="shared" si="2"/>
        <v>1</v>
      </c>
      <c r="L57" t="str">
        <f t="shared" si="3"/>
        <v>&gt;=50%</v>
      </c>
      <c r="M57">
        <f t="shared" si="4"/>
        <v>2</v>
      </c>
    </row>
    <row r="58" spans="1:13" x14ac:dyDescent="0.25">
      <c r="A58" t="str">
        <f>'[1]RAW DATA'!A58</f>
        <v>B0088TKTY2</v>
      </c>
      <c r="B58" t="str">
        <f>PROPER(LEFT('[1]RAW DATA'!B58,FIND(" ",'[1]RAW DATA'!B58,1)))</f>
        <v xml:space="preserve">Tp-Link </v>
      </c>
      <c r="C58" t="str">
        <f>SUBSTITUTE(LEFT('[1]RAW DATA'!C58,FIND("|",'[1]RAW DATA'!C58,1)-1),"&amp;"," &amp; ")</f>
        <v>Computers &amp; Accessories</v>
      </c>
      <c r="D58" s="1">
        <f>'[1]RAW DATA'!D58</f>
        <v>649</v>
      </c>
      <c r="E58" s="1">
        <f>'[1]RAW DATA'!E58</f>
        <v>1399</v>
      </c>
      <c r="F58" s="2">
        <f>'[1]RAW DATA'!F58</f>
        <v>0.54</v>
      </c>
      <c r="G58" s="1">
        <f t="shared" si="0"/>
        <v>251387709</v>
      </c>
      <c r="H58">
        <f>'[1]RAW DATA'!G58</f>
        <v>4.2</v>
      </c>
      <c r="I58">
        <f>'[1]RAW DATA'!H58</f>
        <v>179691</v>
      </c>
      <c r="J58">
        <f t="shared" si="1"/>
        <v>3</v>
      </c>
      <c r="K58">
        <f t="shared" si="2"/>
        <v>1</v>
      </c>
      <c r="L58" t="str">
        <f t="shared" si="3"/>
        <v>&gt;=50%</v>
      </c>
      <c r="M58">
        <f t="shared" si="4"/>
        <v>3</v>
      </c>
    </row>
    <row r="59" spans="1:13" x14ac:dyDescent="0.25">
      <c r="A59" t="str">
        <f>'[1]RAW DATA'!A59</f>
        <v>B09Q5SWVBJ</v>
      </c>
      <c r="B59" t="str">
        <f>PROPER(LEFT('[1]RAW DATA'!B59,FIND(" ",'[1]RAW DATA'!B59,1)))</f>
        <v xml:space="preserve">Oneplus </v>
      </c>
      <c r="C59" t="str">
        <f>SUBSTITUTE(LEFT('[1]RAW DATA'!C59,FIND("|",'[1]RAW DATA'!C59,1)-1),"&amp;"," &amp; ")</f>
        <v>Electronics</v>
      </c>
      <c r="D59" s="1">
        <f>'[1]RAW DATA'!D59</f>
        <v>15999</v>
      </c>
      <c r="E59" s="1">
        <f>'[1]RAW DATA'!E59</f>
        <v>21999</v>
      </c>
      <c r="F59" s="2">
        <f>'[1]RAW DATA'!F59</f>
        <v>0.27</v>
      </c>
      <c r="G59" s="1">
        <f t="shared" si="0"/>
        <v>767743101</v>
      </c>
      <c r="H59">
        <f>'[1]RAW DATA'!G59</f>
        <v>4.2</v>
      </c>
      <c r="I59">
        <f>'[1]RAW DATA'!H59</f>
        <v>34899</v>
      </c>
      <c r="J59">
        <f t="shared" si="1"/>
        <v>3</v>
      </c>
      <c r="K59">
        <f t="shared" si="2"/>
        <v>2</v>
      </c>
      <c r="L59" t="str">
        <f t="shared" si="3"/>
        <v>&lt;50%</v>
      </c>
      <c r="M59">
        <f t="shared" si="4"/>
        <v>3</v>
      </c>
    </row>
    <row r="60" spans="1:13" x14ac:dyDescent="0.25">
      <c r="A60" t="str">
        <f>'[1]RAW DATA'!A60</f>
        <v>B0B4DT8MKT</v>
      </c>
      <c r="B60" t="str">
        <f>PROPER(LEFT('[1]RAW DATA'!B60,FIND(" ",'[1]RAW DATA'!B60,1)))</f>
        <v xml:space="preserve">Wecool </v>
      </c>
      <c r="C60" t="str">
        <f>SUBSTITUTE(LEFT('[1]RAW DATA'!C60,FIND("|",'[1]RAW DATA'!C60,1)-1),"&amp;"," &amp; ")</f>
        <v>Computers &amp; Accessories</v>
      </c>
      <c r="D60" s="1">
        <f>'[1]RAW DATA'!D60</f>
        <v>348</v>
      </c>
      <c r="E60" s="1">
        <f>'[1]RAW DATA'!E60</f>
        <v>1499</v>
      </c>
      <c r="F60" s="2">
        <f>'[1]RAW DATA'!F60</f>
        <v>0.77</v>
      </c>
      <c r="G60" s="1">
        <f t="shared" si="0"/>
        <v>983344</v>
      </c>
      <c r="H60">
        <f>'[1]RAW DATA'!G60</f>
        <v>4.2</v>
      </c>
      <c r="I60">
        <f>'[1]RAW DATA'!H60</f>
        <v>656</v>
      </c>
      <c r="J60">
        <f t="shared" si="1"/>
        <v>3</v>
      </c>
      <c r="K60">
        <f t="shared" si="2"/>
        <v>1</v>
      </c>
      <c r="L60" t="str">
        <f t="shared" si="3"/>
        <v>&gt;=50%</v>
      </c>
      <c r="M60">
        <f t="shared" si="4"/>
        <v>3</v>
      </c>
    </row>
    <row r="61" spans="1:13" x14ac:dyDescent="0.25">
      <c r="A61" t="str">
        <f>'[1]RAW DATA'!A61</f>
        <v>B08CDKQ8T6</v>
      </c>
      <c r="B61" t="str">
        <f>PROPER(LEFT('[1]RAW DATA'!B61,FIND(" ",'[1]RAW DATA'!B61,1)))</f>
        <v xml:space="preserve">Portronics </v>
      </c>
      <c r="C61" t="str">
        <f>SUBSTITUTE(LEFT('[1]RAW DATA'!C61,FIND("|",'[1]RAW DATA'!C61,1)-1),"&amp;"," &amp; ")</f>
        <v>Computers &amp; Accessories</v>
      </c>
      <c r="D61" s="1">
        <f>'[1]RAW DATA'!D61</f>
        <v>154</v>
      </c>
      <c r="E61" s="1">
        <f>'[1]RAW DATA'!E61</f>
        <v>349</v>
      </c>
      <c r="F61" s="2">
        <f>'[1]RAW DATA'!F61</f>
        <v>0.56000000000000005</v>
      </c>
      <c r="G61" s="1">
        <f t="shared" si="0"/>
        <v>2465336</v>
      </c>
      <c r="H61">
        <f>'[1]RAW DATA'!G61</f>
        <v>4.3</v>
      </c>
      <c r="I61">
        <f>'[1]RAW DATA'!H61</f>
        <v>7064</v>
      </c>
      <c r="J61">
        <f t="shared" si="1"/>
        <v>2</v>
      </c>
      <c r="K61">
        <f t="shared" si="2"/>
        <v>1</v>
      </c>
      <c r="L61" t="str">
        <f t="shared" si="3"/>
        <v>&gt;=50%</v>
      </c>
      <c r="M61">
        <f t="shared" si="4"/>
        <v>3</v>
      </c>
    </row>
    <row r="62" spans="1:13" x14ac:dyDescent="0.25">
      <c r="A62" t="str">
        <f>'[1]RAW DATA'!A62</f>
        <v>B07B275VN9</v>
      </c>
      <c r="B62" t="str">
        <f>PROPER(LEFT('[1]RAW DATA'!B62,FIND(" ",'[1]RAW DATA'!B62,1)))</f>
        <v xml:space="preserve">Airtel </v>
      </c>
      <c r="C62" t="str">
        <f>SUBSTITUTE(LEFT('[1]RAW DATA'!C62,FIND("|",'[1]RAW DATA'!C62,1)-1),"&amp;"," &amp; ")</f>
        <v>Electronics</v>
      </c>
      <c r="D62" s="1">
        <f>'[1]RAW DATA'!D62</f>
        <v>179</v>
      </c>
      <c r="E62" s="1">
        <f>'[1]RAW DATA'!E62</f>
        <v>799</v>
      </c>
      <c r="F62" s="2">
        <f>'[1]RAW DATA'!F62</f>
        <v>0.78</v>
      </c>
      <c r="G62" s="1">
        <f t="shared" si="0"/>
        <v>1758599</v>
      </c>
      <c r="H62">
        <f>'[1]RAW DATA'!G62</f>
        <v>3.7</v>
      </c>
      <c r="I62">
        <f>'[1]RAW DATA'!H62</f>
        <v>2201</v>
      </c>
      <c r="J62">
        <f t="shared" si="1"/>
        <v>3</v>
      </c>
      <c r="K62">
        <f t="shared" si="2"/>
        <v>1</v>
      </c>
      <c r="L62" t="str">
        <f t="shared" si="3"/>
        <v>&gt;=50%</v>
      </c>
      <c r="M62">
        <f t="shared" si="4"/>
        <v>2</v>
      </c>
    </row>
    <row r="63" spans="1:13" x14ac:dyDescent="0.25">
      <c r="A63" t="str">
        <f>'[1]RAW DATA'!A63</f>
        <v>B0B15CPR37</v>
      </c>
      <c r="B63" t="str">
        <f>PROPER(LEFT('[1]RAW DATA'!B63,FIND(" ",'[1]RAW DATA'!B63,1)))</f>
        <v xml:space="preserve">Samsung </v>
      </c>
      <c r="C63" t="str">
        <f>SUBSTITUTE(LEFT('[1]RAW DATA'!C63,FIND("|",'[1]RAW DATA'!C63,1)-1),"&amp;"," &amp; ")</f>
        <v>Electronics</v>
      </c>
      <c r="D63" s="1">
        <f>'[1]RAW DATA'!D63</f>
        <v>32990</v>
      </c>
      <c r="E63" s="1">
        <f>'[1]RAW DATA'!E63</f>
        <v>47900</v>
      </c>
      <c r="F63" s="2">
        <f>'[1]RAW DATA'!F63</f>
        <v>0.31</v>
      </c>
      <c r="G63" s="1">
        <f t="shared" si="0"/>
        <v>340521100</v>
      </c>
      <c r="H63">
        <f>'[1]RAW DATA'!G63</f>
        <v>4.3</v>
      </c>
      <c r="I63">
        <f>'[1]RAW DATA'!H63</f>
        <v>7109</v>
      </c>
      <c r="J63">
        <f t="shared" si="1"/>
        <v>3</v>
      </c>
      <c r="K63">
        <f t="shared" si="2"/>
        <v>2</v>
      </c>
      <c r="L63" t="str">
        <f t="shared" si="3"/>
        <v>&lt;50%</v>
      </c>
      <c r="M63">
        <f t="shared" si="4"/>
        <v>3</v>
      </c>
    </row>
    <row r="64" spans="1:13" x14ac:dyDescent="0.25">
      <c r="A64" t="str">
        <f>'[1]RAW DATA'!A64</f>
        <v>B0994GFWBH</v>
      </c>
      <c r="B64" t="str">
        <f>PROPER(LEFT('[1]RAW DATA'!B64,FIND(" ",'[1]RAW DATA'!B64,1)))</f>
        <v xml:space="preserve">Lapster </v>
      </c>
      <c r="C64" t="str">
        <f>SUBSTITUTE(LEFT('[1]RAW DATA'!C64,FIND("|",'[1]RAW DATA'!C64,1)-1),"&amp;"," &amp; ")</f>
        <v>Computers &amp; Accessories</v>
      </c>
      <c r="D64" s="1">
        <f>'[1]RAW DATA'!D64</f>
        <v>139</v>
      </c>
      <c r="E64" s="1">
        <f>'[1]RAW DATA'!E64</f>
        <v>999</v>
      </c>
      <c r="F64" s="2">
        <f>'[1]RAW DATA'!F64</f>
        <v>0.86</v>
      </c>
      <c r="G64" s="1">
        <f t="shared" si="0"/>
        <v>1311687</v>
      </c>
      <c r="H64">
        <f>'[1]RAW DATA'!G64</f>
        <v>4</v>
      </c>
      <c r="I64">
        <f>'[1]RAW DATA'!H64</f>
        <v>1313</v>
      </c>
      <c r="J64">
        <f t="shared" si="1"/>
        <v>3</v>
      </c>
      <c r="K64">
        <f t="shared" si="2"/>
        <v>1</v>
      </c>
      <c r="L64" t="str">
        <f t="shared" si="3"/>
        <v>&gt;=50%</v>
      </c>
      <c r="M64">
        <f t="shared" si="4"/>
        <v>3</v>
      </c>
    </row>
    <row r="65" spans="1:13" x14ac:dyDescent="0.25">
      <c r="A65" t="str">
        <f>'[1]RAW DATA'!A65</f>
        <v>B01GGKZ0V6</v>
      </c>
      <c r="B65" t="str">
        <f>PROPER(LEFT('[1]RAW DATA'!B65,FIND(" ",'[1]RAW DATA'!B65,1)))</f>
        <v xml:space="preserve">Amazonbasics </v>
      </c>
      <c r="C65" t="str">
        <f>SUBSTITUTE(LEFT('[1]RAW DATA'!C65,FIND("|",'[1]RAW DATA'!C65,1)-1),"&amp;"," &amp; ")</f>
        <v>Computers &amp; Accessories</v>
      </c>
      <c r="D65" s="1">
        <f>'[1]RAW DATA'!D65</f>
        <v>329</v>
      </c>
      <c r="E65" s="1">
        <f>'[1]RAW DATA'!E65</f>
        <v>845</v>
      </c>
      <c r="F65" s="2">
        <f>'[1]RAW DATA'!F65</f>
        <v>0.61</v>
      </c>
      <c r="G65" s="1">
        <f t="shared" si="0"/>
        <v>25135370</v>
      </c>
      <c r="H65">
        <f>'[1]RAW DATA'!G65</f>
        <v>4.2</v>
      </c>
      <c r="I65">
        <f>'[1]RAW DATA'!H65</f>
        <v>29746</v>
      </c>
      <c r="J65">
        <f t="shared" si="1"/>
        <v>3</v>
      </c>
      <c r="K65">
        <f t="shared" si="2"/>
        <v>1</v>
      </c>
      <c r="L65" t="str">
        <f t="shared" si="3"/>
        <v>&gt;=50%</v>
      </c>
      <c r="M65">
        <f t="shared" si="4"/>
        <v>3</v>
      </c>
    </row>
    <row r="66" spans="1:13" x14ac:dyDescent="0.25">
      <c r="A66" t="str">
        <f>'[1]RAW DATA'!A66</f>
        <v>B09F9YQQ7B</v>
      </c>
      <c r="B66" t="str">
        <f>PROPER(LEFT('[1]RAW DATA'!B66,FIND(" ",'[1]RAW DATA'!B66,1)))</f>
        <v xml:space="preserve">Redmi </v>
      </c>
      <c r="C66" t="str">
        <f>SUBSTITUTE(LEFT('[1]RAW DATA'!C66,FIND("|",'[1]RAW DATA'!C66,1)-1),"&amp;"," &amp; ")</f>
        <v>Electronics</v>
      </c>
      <c r="D66" s="1">
        <f>'[1]RAW DATA'!D66</f>
        <v>13999</v>
      </c>
      <c r="E66" s="1">
        <f>'[1]RAW DATA'!E66</f>
        <v>24999</v>
      </c>
      <c r="F66" s="2">
        <f>'[1]RAW DATA'!F66</f>
        <v>0.44</v>
      </c>
      <c r="G66" s="1">
        <f t="shared" si="0"/>
        <v>1130904762</v>
      </c>
      <c r="H66">
        <f>'[1]RAW DATA'!G66</f>
        <v>4.2</v>
      </c>
      <c r="I66">
        <f>'[1]RAW DATA'!H66</f>
        <v>45238</v>
      </c>
      <c r="J66">
        <f t="shared" si="1"/>
        <v>3</v>
      </c>
      <c r="K66">
        <f t="shared" si="2"/>
        <v>2</v>
      </c>
      <c r="L66" t="str">
        <f t="shared" si="3"/>
        <v>&lt;50%</v>
      </c>
      <c r="M66">
        <f t="shared" si="4"/>
        <v>3</v>
      </c>
    </row>
    <row r="67" spans="1:13" x14ac:dyDescent="0.25">
      <c r="A67" t="str">
        <f>'[1]RAW DATA'!A67</f>
        <v>B014I8SX4Y</v>
      </c>
      <c r="B67" t="str">
        <f>PROPER(LEFT('[1]RAW DATA'!B67,FIND(" ",'[1]RAW DATA'!B67,1)))</f>
        <v xml:space="preserve">Amazon </v>
      </c>
      <c r="C67" t="str">
        <f>SUBSTITUTE(LEFT('[1]RAW DATA'!C67,FIND("|",'[1]RAW DATA'!C67,1)-1),"&amp;"," &amp; ")</f>
        <v>Electronics</v>
      </c>
      <c r="D67" s="1">
        <f>'[1]RAW DATA'!D67</f>
        <v>309</v>
      </c>
      <c r="E67" s="1">
        <f>'[1]RAW DATA'!E67</f>
        <v>1400</v>
      </c>
      <c r="F67" s="2">
        <f>'[1]RAW DATA'!F67</f>
        <v>0.78</v>
      </c>
      <c r="G67" s="1">
        <f t="shared" ref="G67:G130" si="5">E67*I67</f>
        <v>597762200</v>
      </c>
      <c r="H67">
        <f>'[1]RAW DATA'!G67</f>
        <v>4.4000000000000004</v>
      </c>
      <c r="I67">
        <f>'[1]RAW DATA'!H67</f>
        <v>426973</v>
      </c>
      <c r="J67">
        <f t="shared" ref="J67:J130" si="6">IF(E67&lt;200,1,IF(E67&lt;=500,2,IF(E67&gt;500,3,3)))</f>
        <v>3</v>
      </c>
      <c r="K67">
        <f t="shared" ref="K67:K130" si="7">IF(F67&gt;=50%,1,IF(F67&lt;50%,2,0))</f>
        <v>1</v>
      </c>
      <c r="L67" t="str">
        <f t="shared" ref="L67:L130" si="8">IF(K67=1,"&gt;=50%","&lt;50%")</f>
        <v>&gt;=50%</v>
      </c>
      <c r="M67">
        <f t="shared" ref="M67:M130" si="9">IF(H67&lt;=2.9,1,IF(H67&lt;=3.9,2,IF(H67&lt;=4.9,3,IF(H67=5,4," "))))</f>
        <v>3</v>
      </c>
    </row>
    <row r="68" spans="1:13" x14ac:dyDescent="0.25">
      <c r="A68" t="str">
        <f>'[1]RAW DATA'!A68</f>
        <v>B09Q8HMKZX</v>
      </c>
      <c r="B68" t="str">
        <f>PROPER(LEFT('[1]RAW DATA'!B68,FIND(" ",'[1]RAW DATA'!B68,1)))</f>
        <v xml:space="preserve">Portronics </v>
      </c>
      <c r="C68" t="str">
        <f>SUBSTITUTE(LEFT('[1]RAW DATA'!C68,FIND("|",'[1]RAW DATA'!C68,1)-1),"&amp;"," &amp; ")</f>
        <v>Computers &amp; Accessories</v>
      </c>
      <c r="D68" s="1">
        <f>'[1]RAW DATA'!D68</f>
        <v>263</v>
      </c>
      <c r="E68" s="1">
        <f>'[1]RAW DATA'!E68</f>
        <v>699</v>
      </c>
      <c r="F68" s="2">
        <f>'[1]RAW DATA'!F68</f>
        <v>0.62</v>
      </c>
      <c r="G68" s="1">
        <f t="shared" si="5"/>
        <v>314550</v>
      </c>
      <c r="H68">
        <f>'[1]RAW DATA'!G68</f>
        <v>4.0999999999999996</v>
      </c>
      <c r="I68">
        <f>'[1]RAW DATA'!H68</f>
        <v>450</v>
      </c>
      <c r="J68">
        <f t="shared" si="6"/>
        <v>3</v>
      </c>
      <c r="K68">
        <f t="shared" si="7"/>
        <v>1</v>
      </c>
      <c r="L68" t="str">
        <f t="shared" si="8"/>
        <v>&gt;=50%</v>
      </c>
      <c r="M68">
        <f t="shared" si="9"/>
        <v>3</v>
      </c>
    </row>
    <row r="69" spans="1:13" x14ac:dyDescent="0.25">
      <c r="A69" t="str">
        <f>'[1]RAW DATA'!A69</f>
        <v>B0B9XN9S3W</v>
      </c>
      <c r="B69" t="str">
        <f>PROPER(LEFT('[1]RAW DATA'!B69,FIND(" ",'[1]RAW DATA'!B69,1)))</f>
        <v xml:space="preserve">Acer </v>
      </c>
      <c r="C69" t="str">
        <f>SUBSTITUTE(LEFT('[1]RAW DATA'!C69,FIND("|",'[1]RAW DATA'!C69,1)-1),"&amp;"," &amp; ")</f>
        <v>Electronics</v>
      </c>
      <c r="D69" s="1">
        <f>'[1]RAW DATA'!D69</f>
        <v>7999</v>
      </c>
      <c r="E69" s="1">
        <f>'[1]RAW DATA'!E69</f>
        <v>14990</v>
      </c>
      <c r="F69" s="2">
        <f>'[1]RAW DATA'!F69</f>
        <v>0.47</v>
      </c>
      <c r="G69" s="1">
        <f t="shared" si="5"/>
        <v>6850430</v>
      </c>
      <c r="H69">
        <f>'[1]RAW DATA'!G69</f>
        <v>4.3</v>
      </c>
      <c r="I69">
        <f>'[1]RAW DATA'!H69</f>
        <v>457</v>
      </c>
      <c r="J69">
        <f t="shared" si="6"/>
        <v>3</v>
      </c>
      <c r="K69">
        <f t="shared" si="7"/>
        <v>2</v>
      </c>
      <c r="L69" t="str">
        <f t="shared" si="8"/>
        <v>&lt;50%</v>
      </c>
      <c r="M69">
        <f t="shared" si="9"/>
        <v>3</v>
      </c>
    </row>
    <row r="70" spans="1:13" x14ac:dyDescent="0.25">
      <c r="A70" t="str">
        <f>'[1]RAW DATA'!A70</f>
        <v>B07966M8XH</v>
      </c>
      <c r="B70" t="str">
        <f>PROPER(LEFT('[1]RAW DATA'!B70,FIND(" ",'[1]RAW DATA'!B70,1)))</f>
        <v xml:space="preserve">Model-P4 </v>
      </c>
      <c r="C70" t="str">
        <f>SUBSTITUTE(LEFT('[1]RAW DATA'!C70,FIND("|",'[1]RAW DATA'!C70,1)-1),"&amp;"," &amp; ")</f>
        <v>Electronics</v>
      </c>
      <c r="D70" s="1">
        <f>'[1]RAW DATA'!D70</f>
        <v>1599</v>
      </c>
      <c r="E70" s="1">
        <f>'[1]RAW DATA'!E70</f>
        <v>2999</v>
      </c>
      <c r="F70" s="2">
        <f>'[1]RAW DATA'!F70</f>
        <v>0.47</v>
      </c>
      <c r="G70" s="1">
        <f t="shared" si="5"/>
        <v>8178273</v>
      </c>
      <c r="H70">
        <f>'[1]RAW DATA'!G70</f>
        <v>4.2</v>
      </c>
      <c r="I70">
        <f>'[1]RAW DATA'!H70</f>
        <v>2727</v>
      </c>
      <c r="J70">
        <f t="shared" si="6"/>
        <v>3</v>
      </c>
      <c r="K70">
        <f t="shared" si="7"/>
        <v>2</v>
      </c>
      <c r="L70" t="str">
        <f t="shared" si="8"/>
        <v>&lt;50%</v>
      </c>
      <c r="M70">
        <f t="shared" si="9"/>
        <v>3</v>
      </c>
    </row>
    <row r="71" spans="1:13" x14ac:dyDescent="0.25">
      <c r="A71" t="str">
        <f>'[1]RAW DATA'!A71</f>
        <v>B01GGKYKQM</v>
      </c>
      <c r="B71" t="str">
        <f>PROPER(LEFT('[1]RAW DATA'!B71,FIND(" ",'[1]RAW DATA'!B71,1)))</f>
        <v xml:space="preserve">Amazon </v>
      </c>
      <c r="C71" t="str">
        <f>SUBSTITUTE(LEFT('[1]RAW DATA'!C71,FIND("|",'[1]RAW DATA'!C71,1)-1),"&amp;"," &amp; ")</f>
        <v>Computers &amp; Accessories</v>
      </c>
      <c r="D71" s="1">
        <f>'[1]RAW DATA'!D71</f>
        <v>219</v>
      </c>
      <c r="E71" s="1">
        <f>'[1]RAW DATA'!E71</f>
        <v>700</v>
      </c>
      <c r="F71" s="2">
        <f>'[1]RAW DATA'!F71</f>
        <v>0.69</v>
      </c>
      <c r="G71" s="1">
        <f t="shared" si="5"/>
        <v>14037100</v>
      </c>
      <c r="H71">
        <f>'[1]RAW DATA'!G71</f>
        <v>4.3</v>
      </c>
      <c r="I71">
        <f>'[1]RAW DATA'!H71</f>
        <v>20053</v>
      </c>
      <c r="J71">
        <f t="shared" si="6"/>
        <v>3</v>
      </c>
      <c r="K71">
        <f t="shared" si="7"/>
        <v>1</v>
      </c>
      <c r="L71" t="str">
        <f t="shared" si="8"/>
        <v>&gt;=50%</v>
      </c>
      <c r="M71">
        <f t="shared" si="9"/>
        <v>3</v>
      </c>
    </row>
    <row r="72" spans="1:13" x14ac:dyDescent="0.25">
      <c r="A72" t="str">
        <f>'[1]RAW DATA'!A72</f>
        <v>B0B86CDHL1</v>
      </c>
      <c r="B72" t="str">
        <f>PROPER(LEFT('[1]RAW DATA'!B72,FIND(" ",'[1]RAW DATA'!B72,1)))</f>
        <v xml:space="preserve">Oraimo </v>
      </c>
      <c r="C72" t="str">
        <f>SUBSTITUTE(LEFT('[1]RAW DATA'!C72,FIND("|",'[1]RAW DATA'!C72,1)-1),"&amp;"," &amp; ")</f>
        <v>Computers &amp; Accessories</v>
      </c>
      <c r="D72" s="1">
        <f>'[1]RAW DATA'!D72</f>
        <v>349</v>
      </c>
      <c r="E72" s="1">
        <f>'[1]RAW DATA'!E72</f>
        <v>899</v>
      </c>
      <c r="F72" s="2">
        <f>'[1]RAW DATA'!F72</f>
        <v>0.61</v>
      </c>
      <c r="G72" s="1">
        <f t="shared" si="5"/>
        <v>133951</v>
      </c>
      <c r="H72">
        <f>'[1]RAW DATA'!G72</f>
        <v>4.5</v>
      </c>
      <c r="I72">
        <f>'[1]RAW DATA'!H72</f>
        <v>149</v>
      </c>
      <c r="J72">
        <f t="shared" si="6"/>
        <v>3</v>
      </c>
      <c r="K72">
        <f t="shared" si="7"/>
        <v>1</v>
      </c>
      <c r="L72" t="str">
        <f t="shared" si="8"/>
        <v>&gt;=50%</v>
      </c>
      <c r="M72">
        <f t="shared" si="9"/>
        <v>3</v>
      </c>
    </row>
    <row r="73" spans="1:13" x14ac:dyDescent="0.25">
      <c r="A73" t="str">
        <f>'[1]RAW DATA'!A73</f>
        <v>B0B5ZF3NRK</v>
      </c>
      <c r="B73" t="str">
        <f>PROPER(LEFT('[1]RAW DATA'!B73,FIND(" ",'[1]RAW DATA'!B73,1)))</f>
        <v xml:space="preserve">Cedo </v>
      </c>
      <c r="C73" t="str">
        <f>SUBSTITUTE(LEFT('[1]RAW DATA'!C73,FIND("|",'[1]RAW DATA'!C73,1)-1),"&amp;"," &amp; ")</f>
        <v>Computers &amp; Accessories</v>
      </c>
      <c r="D73" s="1">
        <f>'[1]RAW DATA'!D73</f>
        <v>349</v>
      </c>
      <c r="E73" s="1">
        <f>'[1]RAW DATA'!E73</f>
        <v>599</v>
      </c>
      <c r="F73" s="2">
        <f>'[1]RAW DATA'!F73</f>
        <v>0.42</v>
      </c>
      <c r="G73" s="1">
        <f t="shared" si="5"/>
        <v>125790</v>
      </c>
      <c r="H73">
        <f>'[1]RAW DATA'!G73</f>
        <v>4.0999999999999996</v>
      </c>
      <c r="I73">
        <f>'[1]RAW DATA'!H73</f>
        <v>210</v>
      </c>
      <c r="J73">
        <f t="shared" si="6"/>
        <v>3</v>
      </c>
      <c r="K73">
        <f t="shared" si="7"/>
        <v>2</v>
      </c>
      <c r="L73" t="str">
        <f t="shared" si="8"/>
        <v>&lt;50%</v>
      </c>
      <c r="M73">
        <f t="shared" si="9"/>
        <v>3</v>
      </c>
    </row>
    <row r="74" spans="1:13" x14ac:dyDescent="0.25">
      <c r="A74" t="str">
        <f>'[1]RAW DATA'!A74</f>
        <v>B09RFC46VP</v>
      </c>
      <c r="B74" t="str">
        <f>PROPER(LEFT('[1]RAW DATA'!B74,FIND(" ",'[1]RAW DATA'!B74,1)))</f>
        <v xml:space="preserve">Redmi </v>
      </c>
      <c r="C74" t="str">
        <f>SUBSTITUTE(LEFT('[1]RAW DATA'!C74,FIND("|",'[1]RAW DATA'!C74,1)-1),"&amp;"," &amp; ")</f>
        <v>Electronics</v>
      </c>
      <c r="D74" s="1">
        <f>'[1]RAW DATA'!D74</f>
        <v>26999</v>
      </c>
      <c r="E74" s="1">
        <f>'[1]RAW DATA'!E74</f>
        <v>42999</v>
      </c>
      <c r="F74" s="2">
        <f>'[1]RAW DATA'!F74</f>
        <v>0.37</v>
      </c>
      <c r="G74" s="1">
        <f t="shared" si="5"/>
        <v>1945188762</v>
      </c>
      <c r="H74">
        <f>'[1]RAW DATA'!G74</f>
        <v>4.2</v>
      </c>
      <c r="I74">
        <f>'[1]RAW DATA'!H74</f>
        <v>45238</v>
      </c>
      <c r="J74">
        <f t="shared" si="6"/>
        <v>3</v>
      </c>
      <c r="K74">
        <f t="shared" si="7"/>
        <v>2</v>
      </c>
      <c r="L74" t="str">
        <f t="shared" si="8"/>
        <v>&lt;50%</v>
      </c>
      <c r="M74">
        <f t="shared" si="9"/>
        <v>3</v>
      </c>
    </row>
    <row r="75" spans="1:13" x14ac:dyDescent="0.25">
      <c r="A75" t="str">
        <f>'[1]RAW DATA'!A75</f>
        <v>B08R69VDHT</v>
      </c>
      <c r="B75" t="str">
        <f>PROPER(LEFT('[1]RAW DATA'!B75,FIND(" ",'[1]RAW DATA'!B75,1)))</f>
        <v xml:space="preserve">Pinnaclz </v>
      </c>
      <c r="C75" t="str">
        <f>SUBSTITUTE(LEFT('[1]RAW DATA'!C75,FIND("|",'[1]RAW DATA'!C75,1)-1),"&amp;"," &amp; ")</f>
        <v>Computers &amp; Accessories</v>
      </c>
      <c r="D75" s="1">
        <f>'[1]RAW DATA'!D75</f>
        <v>115</v>
      </c>
      <c r="E75" s="1">
        <f>'[1]RAW DATA'!E75</f>
        <v>499</v>
      </c>
      <c r="F75" s="2">
        <f>'[1]RAW DATA'!F75</f>
        <v>0.77</v>
      </c>
      <c r="G75" s="1">
        <f t="shared" si="5"/>
        <v>3858268</v>
      </c>
      <c r="H75">
        <f>'[1]RAW DATA'!G75</f>
        <v>4</v>
      </c>
      <c r="I75">
        <f>'[1]RAW DATA'!H75</f>
        <v>7732</v>
      </c>
      <c r="J75">
        <f t="shared" si="6"/>
        <v>2</v>
      </c>
      <c r="K75">
        <f t="shared" si="7"/>
        <v>1</v>
      </c>
      <c r="L75" t="str">
        <f t="shared" si="8"/>
        <v>&gt;=50%</v>
      </c>
      <c r="M75">
        <f t="shared" si="9"/>
        <v>3</v>
      </c>
    </row>
    <row r="76" spans="1:13" x14ac:dyDescent="0.25">
      <c r="A76" t="str">
        <f>'[1]RAW DATA'!A76</f>
        <v>B09RWZRCP1</v>
      </c>
      <c r="B76" t="str">
        <f>PROPER(LEFT('[1]RAW DATA'!B76,FIND(" ",'[1]RAW DATA'!B76,1)))</f>
        <v xml:space="preserve">Boat </v>
      </c>
      <c r="C76" t="str">
        <f>SUBSTITUTE(LEFT('[1]RAW DATA'!C76,FIND("|",'[1]RAW DATA'!C76,1)-1),"&amp;"," &amp; ")</f>
        <v>Computers &amp; Accessories</v>
      </c>
      <c r="D76" s="1">
        <f>'[1]RAW DATA'!D76</f>
        <v>399</v>
      </c>
      <c r="E76" s="1">
        <f>'[1]RAW DATA'!E76</f>
        <v>999</v>
      </c>
      <c r="F76" s="2">
        <f>'[1]RAW DATA'!F76</f>
        <v>0.6</v>
      </c>
      <c r="G76" s="1">
        <f t="shared" si="5"/>
        <v>1778220</v>
      </c>
      <c r="H76">
        <f>'[1]RAW DATA'!G76</f>
        <v>4.0999999999999996</v>
      </c>
      <c r="I76">
        <f>'[1]RAW DATA'!H76</f>
        <v>1780</v>
      </c>
      <c r="J76">
        <f t="shared" si="6"/>
        <v>3</v>
      </c>
      <c r="K76">
        <f t="shared" si="7"/>
        <v>1</v>
      </c>
      <c r="L76" t="str">
        <f t="shared" si="8"/>
        <v>&gt;=50%</v>
      </c>
      <c r="M76">
        <f t="shared" si="9"/>
        <v>3</v>
      </c>
    </row>
    <row r="77" spans="1:13" x14ac:dyDescent="0.25">
      <c r="A77" t="str">
        <f>'[1]RAW DATA'!A77</f>
        <v>B09CMP1SC8</v>
      </c>
      <c r="B77" t="str">
        <f>PROPER(LEFT('[1]RAW DATA'!B77,FIND(" ",'[1]RAW DATA'!B77,1)))</f>
        <v xml:space="preserve">Ambrane </v>
      </c>
      <c r="C77" t="str">
        <f>SUBSTITUTE(LEFT('[1]RAW DATA'!C77,FIND("|",'[1]RAW DATA'!C77,1)-1),"&amp;"," &amp; ")</f>
        <v>Computers &amp; Accessories</v>
      </c>
      <c r="D77" s="1">
        <f>'[1]RAW DATA'!D77</f>
        <v>199</v>
      </c>
      <c r="E77" s="1">
        <f>'[1]RAW DATA'!E77</f>
        <v>499</v>
      </c>
      <c r="F77" s="2">
        <f>'[1]RAW DATA'!F77</f>
        <v>0.6</v>
      </c>
      <c r="G77" s="1">
        <f t="shared" si="5"/>
        <v>300398</v>
      </c>
      <c r="H77">
        <f>'[1]RAW DATA'!G77</f>
        <v>4.0999999999999996</v>
      </c>
      <c r="I77">
        <f>'[1]RAW DATA'!H77</f>
        <v>602</v>
      </c>
      <c r="J77">
        <f t="shared" si="6"/>
        <v>2</v>
      </c>
      <c r="K77">
        <f t="shared" si="7"/>
        <v>1</v>
      </c>
      <c r="L77" t="str">
        <f t="shared" si="8"/>
        <v>&gt;=50%</v>
      </c>
      <c r="M77">
        <f t="shared" si="9"/>
        <v>3</v>
      </c>
    </row>
    <row r="78" spans="1:13" x14ac:dyDescent="0.25">
      <c r="A78" t="str">
        <f>'[1]RAW DATA'!A78</f>
        <v>B09YLXYP7Y</v>
      </c>
      <c r="B78" t="str">
        <f>PROPER(LEFT('[1]RAW DATA'!B78,FIND(" ",'[1]RAW DATA'!B78,1)))</f>
        <v xml:space="preserve">Ambrane </v>
      </c>
      <c r="C78" t="str">
        <f>SUBSTITUTE(LEFT('[1]RAW DATA'!C78,FIND("|",'[1]RAW DATA'!C78,1)-1),"&amp;"," &amp; ")</f>
        <v>Computers &amp; Accessories</v>
      </c>
      <c r="D78" s="1">
        <f>'[1]RAW DATA'!D78</f>
        <v>179</v>
      </c>
      <c r="E78" s="1">
        <f>'[1]RAW DATA'!E78</f>
        <v>399</v>
      </c>
      <c r="F78" s="2">
        <f>'[1]RAW DATA'!F78</f>
        <v>0.55000000000000004</v>
      </c>
      <c r="G78" s="1">
        <f t="shared" si="5"/>
        <v>567777</v>
      </c>
      <c r="H78">
        <f>'[1]RAW DATA'!G78</f>
        <v>4</v>
      </c>
      <c r="I78">
        <f>'[1]RAW DATA'!H78</f>
        <v>1423</v>
      </c>
      <c r="J78">
        <f t="shared" si="6"/>
        <v>2</v>
      </c>
      <c r="K78">
        <f t="shared" si="7"/>
        <v>1</v>
      </c>
      <c r="L78" t="str">
        <f t="shared" si="8"/>
        <v>&gt;=50%</v>
      </c>
      <c r="M78">
        <f t="shared" si="9"/>
        <v>3</v>
      </c>
    </row>
    <row r="79" spans="1:13" x14ac:dyDescent="0.25">
      <c r="A79" t="str">
        <f>'[1]RAW DATA'!A79</f>
        <v>B09ZPM4C2C</v>
      </c>
      <c r="B79" t="str">
        <f>PROPER(LEFT('[1]RAW DATA'!B79,FIND(" ",'[1]RAW DATA'!B79,1)))</f>
        <v xml:space="preserve">Tcl </v>
      </c>
      <c r="C79" t="str">
        <f>SUBSTITUTE(LEFT('[1]RAW DATA'!C79,FIND("|",'[1]RAW DATA'!C79,1)-1),"&amp;"," &amp; ")</f>
        <v>Electronics</v>
      </c>
      <c r="D79" s="1">
        <f>'[1]RAW DATA'!D79</f>
        <v>10901</v>
      </c>
      <c r="E79" s="1">
        <f>'[1]RAW DATA'!E79</f>
        <v>30990</v>
      </c>
      <c r="F79" s="2">
        <f>'[1]RAW DATA'!F79</f>
        <v>0.65</v>
      </c>
      <c r="G79" s="1">
        <f t="shared" si="5"/>
        <v>12334020</v>
      </c>
      <c r="H79">
        <f>'[1]RAW DATA'!G79</f>
        <v>4.0999999999999996</v>
      </c>
      <c r="I79">
        <f>'[1]RAW DATA'!H79</f>
        <v>398</v>
      </c>
      <c r="J79">
        <f t="shared" si="6"/>
        <v>3</v>
      </c>
      <c r="K79">
        <f t="shared" si="7"/>
        <v>1</v>
      </c>
      <c r="L79" t="str">
        <f t="shared" si="8"/>
        <v>&gt;=50%</v>
      </c>
      <c r="M79">
        <f t="shared" si="9"/>
        <v>3</v>
      </c>
    </row>
    <row r="80" spans="1:13" x14ac:dyDescent="0.25">
      <c r="A80" t="str">
        <f>'[1]RAW DATA'!A80</f>
        <v>B0B2DJDCPX</v>
      </c>
      <c r="B80" t="str">
        <f>PROPER(LEFT('[1]RAW DATA'!B80,FIND(" ",'[1]RAW DATA'!B80,1)))</f>
        <v xml:space="preserve">Swapkart </v>
      </c>
      <c r="C80" t="str">
        <f>SUBSTITUTE(LEFT('[1]RAW DATA'!C80,FIND("|",'[1]RAW DATA'!C80,1)-1),"&amp;"," &amp; ")</f>
        <v>Computers &amp; Accessories</v>
      </c>
      <c r="D80" s="1">
        <f>'[1]RAW DATA'!D80</f>
        <v>209</v>
      </c>
      <c r="E80" s="1">
        <f>'[1]RAW DATA'!E80</f>
        <v>499</v>
      </c>
      <c r="F80" s="2">
        <f>'[1]RAW DATA'!F80</f>
        <v>0.57999999999999996</v>
      </c>
      <c r="G80" s="1">
        <f t="shared" si="5"/>
        <v>267464</v>
      </c>
      <c r="H80">
        <f>'[1]RAW DATA'!G80</f>
        <v>3.9</v>
      </c>
      <c r="I80">
        <f>'[1]RAW DATA'!H80</f>
        <v>536</v>
      </c>
      <c r="J80">
        <f t="shared" si="6"/>
        <v>2</v>
      </c>
      <c r="K80">
        <f t="shared" si="7"/>
        <v>1</v>
      </c>
      <c r="L80" t="str">
        <f t="shared" si="8"/>
        <v>&gt;=50%</v>
      </c>
      <c r="M80">
        <f t="shared" si="9"/>
        <v>2</v>
      </c>
    </row>
    <row r="81" spans="1:13" x14ac:dyDescent="0.25">
      <c r="A81" t="str">
        <f>'[1]RAW DATA'!A81</f>
        <v>B0BCZCQTJX</v>
      </c>
      <c r="B81" t="str">
        <f>PROPER(LEFT('[1]RAW DATA'!B81,FIND(" ",'[1]RAW DATA'!B81,1)))</f>
        <v xml:space="preserve">Firestick </v>
      </c>
      <c r="C81" t="str">
        <f>SUBSTITUTE(LEFT('[1]RAW DATA'!C81,FIND("|",'[1]RAW DATA'!C81,1)-1),"&amp;"," &amp; ")</f>
        <v>Electronics</v>
      </c>
      <c r="D81" s="1">
        <f>'[1]RAW DATA'!D81</f>
        <v>1434</v>
      </c>
      <c r="E81" s="1">
        <f>'[1]RAW DATA'!E81</f>
        <v>3999</v>
      </c>
      <c r="F81" s="2">
        <f>'[1]RAW DATA'!F81</f>
        <v>0.64</v>
      </c>
      <c r="G81" s="1">
        <f t="shared" si="5"/>
        <v>127968</v>
      </c>
      <c r="H81">
        <f>'[1]RAW DATA'!G81</f>
        <v>4</v>
      </c>
      <c r="I81">
        <f>'[1]RAW DATA'!H81</f>
        <v>32</v>
      </c>
      <c r="J81">
        <f t="shared" si="6"/>
        <v>3</v>
      </c>
      <c r="K81">
        <f t="shared" si="7"/>
        <v>1</v>
      </c>
      <c r="L81" t="str">
        <f t="shared" si="8"/>
        <v>&gt;=50%</v>
      </c>
      <c r="M81">
        <f t="shared" si="9"/>
        <v>3</v>
      </c>
    </row>
    <row r="82" spans="1:13" x14ac:dyDescent="0.25">
      <c r="A82" t="str">
        <f>'[1]RAW DATA'!A82</f>
        <v>B07LGT55SJ</v>
      </c>
      <c r="B82" t="str">
        <f>PROPER(LEFT('[1]RAW DATA'!B82,FIND(" ",'[1]RAW DATA'!B82,1)))</f>
        <v xml:space="preserve">Wayona </v>
      </c>
      <c r="C82" t="str">
        <f>SUBSTITUTE(LEFT('[1]RAW DATA'!C82,FIND("|",'[1]RAW DATA'!C82,1)-1),"&amp;"," &amp; ")</f>
        <v>Computers &amp; Accessories</v>
      </c>
      <c r="D82" s="1">
        <f>'[1]RAW DATA'!D82</f>
        <v>399</v>
      </c>
      <c r="E82" s="1">
        <f>'[1]RAW DATA'!E82</f>
        <v>1099</v>
      </c>
      <c r="F82" s="2">
        <f>'[1]RAW DATA'!F82</f>
        <v>0.64</v>
      </c>
      <c r="G82" s="1">
        <f t="shared" si="5"/>
        <v>26671631</v>
      </c>
      <c r="H82">
        <f>'[1]RAW DATA'!G82</f>
        <v>4.2</v>
      </c>
      <c r="I82">
        <f>'[1]RAW DATA'!H82</f>
        <v>24269</v>
      </c>
      <c r="J82">
        <f t="shared" si="6"/>
        <v>3</v>
      </c>
      <c r="K82">
        <f t="shared" si="7"/>
        <v>1</v>
      </c>
      <c r="L82" t="str">
        <f t="shared" si="8"/>
        <v>&gt;=50%</v>
      </c>
      <c r="M82">
        <f t="shared" si="9"/>
        <v>3</v>
      </c>
    </row>
    <row r="83" spans="1:13" x14ac:dyDescent="0.25">
      <c r="A83" t="str">
        <f>'[1]RAW DATA'!A83</f>
        <v>B09NKZXMWJ</v>
      </c>
      <c r="B83" t="str">
        <f>PROPER(LEFT('[1]RAW DATA'!B83,FIND(" ",'[1]RAW DATA'!B83,1)))</f>
        <v xml:space="preserve">Flix </v>
      </c>
      <c r="C83" t="str">
        <f>SUBSTITUTE(LEFT('[1]RAW DATA'!C83,FIND("|",'[1]RAW DATA'!C83,1)-1),"&amp;"," &amp; ")</f>
        <v>Computers &amp; Accessories</v>
      </c>
      <c r="D83" s="1">
        <f>'[1]RAW DATA'!D83</f>
        <v>139</v>
      </c>
      <c r="E83" s="1">
        <f>'[1]RAW DATA'!E83</f>
        <v>249</v>
      </c>
      <c r="F83" s="2">
        <f>'[1]RAW DATA'!F83</f>
        <v>0.44</v>
      </c>
      <c r="G83" s="1">
        <f t="shared" si="5"/>
        <v>2335122</v>
      </c>
      <c r="H83">
        <f>'[1]RAW DATA'!G83</f>
        <v>4</v>
      </c>
      <c r="I83">
        <f>'[1]RAW DATA'!H83</f>
        <v>9378</v>
      </c>
      <c r="J83">
        <f t="shared" si="6"/>
        <v>2</v>
      </c>
      <c r="K83">
        <f t="shared" si="7"/>
        <v>2</v>
      </c>
      <c r="L83" t="str">
        <f t="shared" si="8"/>
        <v>&lt;50%</v>
      </c>
      <c r="M83">
        <f t="shared" si="9"/>
        <v>3</v>
      </c>
    </row>
    <row r="84" spans="1:13" x14ac:dyDescent="0.25">
      <c r="A84" t="str">
        <f>'[1]RAW DATA'!A84</f>
        <v>B08QX1CC14</v>
      </c>
      <c r="B84" t="str">
        <f>PROPER(LEFT('[1]RAW DATA'!B84,FIND(" ",'[1]RAW DATA'!B84,1)))</f>
        <v xml:space="preserve">Skywall </v>
      </c>
      <c r="C84" t="str">
        <f>SUBSTITUTE(LEFT('[1]RAW DATA'!C84,FIND("|",'[1]RAW DATA'!C84,1)-1),"&amp;"," &amp; ")</f>
        <v>Electronics</v>
      </c>
      <c r="D84" s="1">
        <f>'[1]RAW DATA'!D84</f>
        <v>7299</v>
      </c>
      <c r="E84" s="1">
        <f>'[1]RAW DATA'!E84</f>
        <v>19125</v>
      </c>
      <c r="F84" s="2">
        <f>'[1]RAW DATA'!F84</f>
        <v>0.62</v>
      </c>
      <c r="G84" s="1">
        <f t="shared" si="5"/>
        <v>17250750</v>
      </c>
      <c r="H84">
        <f>'[1]RAW DATA'!G84</f>
        <v>3.4</v>
      </c>
      <c r="I84">
        <f>'[1]RAW DATA'!H84</f>
        <v>902</v>
      </c>
      <c r="J84">
        <f t="shared" si="6"/>
        <v>3</v>
      </c>
      <c r="K84">
        <f t="shared" si="7"/>
        <v>1</v>
      </c>
      <c r="L84" t="str">
        <f t="shared" si="8"/>
        <v>&gt;=50%</v>
      </c>
      <c r="M84">
        <f t="shared" si="9"/>
        <v>2</v>
      </c>
    </row>
    <row r="85" spans="1:13" x14ac:dyDescent="0.25">
      <c r="A85" t="str">
        <f>'[1]RAW DATA'!A85</f>
        <v>B0974H97TJ</v>
      </c>
      <c r="B85" t="str">
        <f>PROPER(LEFT('[1]RAW DATA'!B85,FIND(" ",'[1]RAW DATA'!B85,1)))</f>
        <v xml:space="preserve">Boat </v>
      </c>
      <c r="C85" t="str">
        <f>SUBSTITUTE(LEFT('[1]RAW DATA'!C85,FIND("|",'[1]RAW DATA'!C85,1)-1),"&amp;"," &amp; ")</f>
        <v>Computers &amp; Accessories</v>
      </c>
      <c r="D85" s="1">
        <f>'[1]RAW DATA'!D85</f>
        <v>299</v>
      </c>
      <c r="E85" s="1">
        <f>'[1]RAW DATA'!E85</f>
        <v>799</v>
      </c>
      <c r="F85" s="2">
        <f>'[1]RAW DATA'!F85</f>
        <v>0.63</v>
      </c>
      <c r="G85" s="1">
        <f t="shared" si="5"/>
        <v>23004009</v>
      </c>
      <c r="H85">
        <f>'[1]RAW DATA'!G85</f>
        <v>4.4000000000000004</v>
      </c>
      <c r="I85">
        <f>'[1]RAW DATA'!H85</f>
        <v>28791</v>
      </c>
      <c r="J85">
        <f t="shared" si="6"/>
        <v>3</v>
      </c>
      <c r="K85">
        <f t="shared" si="7"/>
        <v>1</v>
      </c>
      <c r="L85" t="str">
        <f t="shared" si="8"/>
        <v>&gt;=50%</v>
      </c>
      <c r="M85">
        <f t="shared" si="9"/>
        <v>3</v>
      </c>
    </row>
    <row r="86" spans="1:13" x14ac:dyDescent="0.25">
      <c r="A86" t="str">
        <f>'[1]RAW DATA'!A86</f>
        <v>B07GVGTSLN</v>
      </c>
      <c r="B86" t="str">
        <f>PROPER(LEFT('[1]RAW DATA'!B86,FIND(" ",'[1]RAW DATA'!B86,1)))</f>
        <v xml:space="preserve">Wayona </v>
      </c>
      <c r="C86" t="str">
        <f>SUBSTITUTE(LEFT('[1]RAW DATA'!C86,FIND("|",'[1]RAW DATA'!C86,1)-1),"&amp;"," &amp; ")</f>
        <v>Computers &amp; Accessories</v>
      </c>
      <c r="D86" s="1">
        <f>'[1]RAW DATA'!D86</f>
        <v>325</v>
      </c>
      <c r="E86" s="1">
        <f>'[1]RAW DATA'!E86</f>
        <v>1299</v>
      </c>
      <c r="F86" s="2">
        <f>'[1]RAW DATA'!F86</f>
        <v>0.75</v>
      </c>
      <c r="G86" s="1">
        <f t="shared" si="5"/>
        <v>13738224</v>
      </c>
      <c r="H86">
        <f>'[1]RAW DATA'!G86</f>
        <v>4.2</v>
      </c>
      <c r="I86">
        <f>'[1]RAW DATA'!H86</f>
        <v>10576</v>
      </c>
      <c r="J86">
        <f t="shared" si="6"/>
        <v>3</v>
      </c>
      <c r="K86">
        <f t="shared" si="7"/>
        <v>1</v>
      </c>
      <c r="L86" t="str">
        <f t="shared" si="8"/>
        <v>&gt;=50%</v>
      </c>
      <c r="M86">
        <f t="shared" si="9"/>
        <v>3</v>
      </c>
    </row>
    <row r="87" spans="1:13" x14ac:dyDescent="0.25">
      <c r="A87" t="str">
        <f>'[1]RAW DATA'!A87</f>
        <v>B09VCHLSJF</v>
      </c>
      <c r="B87" t="str">
        <f>PROPER(LEFT('[1]RAW DATA'!B87,FIND(" ",'[1]RAW DATA'!B87,1)))</f>
        <v xml:space="preserve">Oneplus </v>
      </c>
      <c r="C87" t="str">
        <f>SUBSTITUTE(LEFT('[1]RAW DATA'!C87,FIND("|",'[1]RAW DATA'!C87,1)-1),"&amp;"," &amp; ")</f>
        <v>Electronics</v>
      </c>
      <c r="D87" s="1">
        <f>'[1]RAW DATA'!D87</f>
        <v>29999</v>
      </c>
      <c r="E87" s="1">
        <f>'[1]RAW DATA'!E87</f>
        <v>39999</v>
      </c>
      <c r="F87" s="2">
        <f>'[1]RAW DATA'!F87</f>
        <v>0.25</v>
      </c>
      <c r="G87" s="1">
        <f t="shared" si="5"/>
        <v>291912702</v>
      </c>
      <c r="H87">
        <f>'[1]RAW DATA'!G87</f>
        <v>4.2</v>
      </c>
      <c r="I87">
        <f>'[1]RAW DATA'!H87</f>
        <v>7298</v>
      </c>
      <c r="J87">
        <f t="shared" si="6"/>
        <v>3</v>
      </c>
      <c r="K87">
        <f t="shared" si="7"/>
        <v>2</v>
      </c>
      <c r="L87" t="str">
        <f t="shared" si="8"/>
        <v>&lt;50%</v>
      </c>
      <c r="M87">
        <f t="shared" si="9"/>
        <v>3</v>
      </c>
    </row>
    <row r="88" spans="1:13" x14ac:dyDescent="0.25">
      <c r="A88" t="str">
        <f>'[1]RAW DATA'!A88</f>
        <v>B0B1YZX72F</v>
      </c>
      <c r="B88" t="str">
        <f>PROPER(LEFT('[1]RAW DATA'!B88,FIND(" ",'[1]RAW DATA'!B88,1)))</f>
        <v xml:space="preserve">Acer </v>
      </c>
      <c r="C88" t="str">
        <f>SUBSTITUTE(LEFT('[1]RAW DATA'!C88,FIND("|",'[1]RAW DATA'!C88,1)-1),"&amp;"," &amp; ")</f>
        <v>Electronics</v>
      </c>
      <c r="D88" s="1">
        <f>'[1]RAW DATA'!D88</f>
        <v>27999</v>
      </c>
      <c r="E88" s="1">
        <f>'[1]RAW DATA'!E88</f>
        <v>40990</v>
      </c>
      <c r="F88" s="2">
        <f>'[1]RAW DATA'!F88</f>
        <v>0.32</v>
      </c>
      <c r="G88" s="1">
        <f t="shared" si="5"/>
        <v>192775970</v>
      </c>
      <c r="H88">
        <f>'[1]RAW DATA'!G88</f>
        <v>4.3</v>
      </c>
      <c r="I88">
        <f>'[1]RAW DATA'!H88</f>
        <v>4703</v>
      </c>
      <c r="J88">
        <f t="shared" si="6"/>
        <v>3</v>
      </c>
      <c r="K88">
        <f t="shared" si="7"/>
        <v>2</v>
      </c>
      <c r="L88" t="str">
        <f t="shared" si="8"/>
        <v>&lt;50%</v>
      </c>
      <c r="M88">
        <f t="shared" si="9"/>
        <v>3</v>
      </c>
    </row>
    <row r="89" spans="1:13" x14ac:dyDescent="0.25">
      <c r="A89" t="str">
        <f>'[1]RAW DATA'!A89</f>
        <v>B092BJMT8Q</v>
      </c>
      <c r="B89" t="str">
        <f>PROPER(LEFT('[1]RAW DATA'!B89,FIND(" ",'[1]RAW DATA'!B89,1)))</f>
        <v xml:space="preserve">Samsung </v>
      </c>
      <c r="C89" t="str">
        <f>SUBSTITUTE(LEFT('[1]RAW DATA'!C89,FIND("|",'[1]RAW DATA'!C89,1)-1),"&amp;"," &amp; ")</f>
        <v>Electronics</v>
      </c>
      <c r="D89" s="1">
        <f>'[1]RAW DATA'!D89</f>
        <v>30990</v>
      </c>
      <c r="E89" s="1">
        <f>'[1]RAW DATA'!E89</f>
        <v>52900</v>
      </c>
      <c r="F89" s="2">
        <f>'[1]RAW DATA'!F89</f>
        <v>0.41</v>
      </c>
      <c r="G89" s="1">
        <f t="shared" si="5"/>
        <v>376066100</v>
      </c>
      <c r="H89">
        <f>'[1]RAW DATA'!G89</f>
        <v>4.3</v>
      </c>
      <c r="I89">
        <f>'[1]RAW DATA'!H89</f>
        <v>7109</v>
      </c>
      <c r="J89">
        <f t="shared" si="6"/>
        <v>3</v>
      </c>
      <c r="K89">
        <f t="shared" si="7"/>
        <v>2</v>
      </c>
      <c r="L89" t="str">
        <f t="shared" si="8"/>
        <v>&lt;50%</v>
      </c>
      <c r="M89">
        <f t="shared" si="9"/>
        <v>3</v>
      </c>
    </row>
    <row r="90" spans="1:13" x14ac:dyDescent="0.25">
      <c r="A90" t="str">
        <f>'[1]RAW DATA'!A90</f>
        <v>B0BMXMLSMM</v>
      </c>
      <c r="B90" t="str">
        <f>PROPER(LEFT('[1]RAW DATA'!B90,FIND(" ",'[1]RAW DATA'!B90,1)))</f>
        <v xml:space="preserve">Lapster </v>
      </c>
      <c r="C90" t="str">
        <f>SUBSTITUTE(LEFT('[1]RAW DATA'!C90,FIND("|",'[1]RAW DATA'!C90,1)-1),"&amp;"," &amp; ")</f>
        <v>Computers &amp; Accessories</v>
      </c>
      <c r="D90" s="1">
        <f>'[1]RAW DATA'!D90</f>
        <v>199</v>
      </c>
      <c r="E90" s="1">
        <f>'[1]RAW DATA'!E90</f>
        <v>999</v>
      </c>
      <c r="F90" s="2">
        <f>'[1]RAW DATA'!F90</f>
        <v>0.8</v>
      </c>
      <c r="G90" s="1">
        <f t="shared" si="5"/>
        <v>126873</v>
      </c>
      <c r="H90">
        <f>'[1]RAW DATA'!G90</f>
        <v>4.5</v>
      </c>
      <c r="I90">
        <f>'[1]RAW DATA'!H90</f>
        <v>127</v>
      </c>
      <c r="J90">
        <f t="shared" si="6"/>
        <v>3</v>
      </c>
      <c r="K90">
        <f t="shared" si="7"/>
        <v>1</v>
      </c>
      <c r="L90" t="str">
        <f t="shared" si="8"/>
        <v>&gt;=50%</v>
      </c>
      <c r="M90">
        <f t="shared" si="9"/>
        <v>3</v>
      </c>
    </row>
    <row r="91" spans="1:13" x14ac:dyDescent="0.25">
      <c r="A91" t="str">
        <f>'[1]RAW DATA'!A91</f>
        <v>B07JH1C41D</v>
      </c>
      <c r="B91" t="str">
        <f>PROPER(LEFT('[1]RAW DATA'!B91,FIND(" ",'[1]RAW DATA'!B91,1)))</f>
        <v xml:space="preserve">Wayona </v>
      </c>
      <c r="C91" t="str">
        <f>SUBSTITUTE(LEFT('[1]RAW DATA'!C91,FIND("|",'[1]RAW DATA'!C91,1)-1),"&amp;"," &amp; ")</f>
        <v>Computers &amp; Accessories</v>
      </c>
      <c r="D91" s="1">
        <f>'[1]RAW DATA'!D91</f>
        <v>649</v>
      </c>
      <c r="E91" s="1">
        <f>'[1]RAW DATA'!E91</f>
        <v>1999</v>
      </c>
      <c r="F91" s="2">
        <f>'[1]RAW DATA'!F91</f>
        <v>0.68</v>
      </c>
      <c r="G91" s="1">
        <f t="shared" si="5"/>
        <v>48513731</v>
      </c>
      <c r="H91">
        <f>'[1]RAW DATA'!G91</f>
        <v>4.2</v>
      </c>
      <c r="I91">
        <f>'[1]RAW DATA'!H91</f>
        <v>24269</v>
      </c>
      <c r="J91">
        <f t="shared" si="6"/>
        <v>3</v>
      </c>
      <c r="K91">
        <f t="shared" si="7"/>
        <v>1</v>
      </c>
      <c r="L91" t="str">
        <f t="shared" si="8"/>
        <v>&gt;=50%</v>
      </c>
      <c r="M91">
        <f t="shared" si="9"/>
        <v>3</v>
      </c>
    </row>
    <row r="92" spans="1:13" x14ac:dyDescent="0.25">
      <c r="A92" t="str">
        <f>'[1]RAW DATA'!A92</f>
        <v>B0141EZMAI</v>
      </c>
      <c r="B92" t="str">
        <f>PROPER(LEFT('[1]RAW DATA'!B92,FIND(" ",'[1]RAW DATA'!B92,1)))</f>
        <v xml:space="preserve">Gizga </v>
      </c>
      <c r="C92" t="str">
        <f>SUBSTITUTE(LEFT('[1]RAW DATA'!C92,FIND("|",'[1]RAW DATA'!C92,1)-1),"&amp;"," &amp; ")</f>
        <v>Computers &amp; Accessories</v>
      </c>
      <c r="D92" s="1">
        <f>'[1]RAW DATA'!D92</f>
        <v>269</v>
      </c>
      <c r="E92" s="1">
        <f>'[1]RAW DATA'!E92</f>
        <v>800</v>
      </c>
      <c r="F92" s="2">
        <f>'[1]RAW DATA'!F92</f>
        <v>0.66</v>
      </c>
      <c r="G92" s="1">
        <f t="shared" si="5"/>
        <v>8107200</v>
      </c>
      <c r="H92">
        <f>'[1]RAW DATA'!G92</f>
        <v>3.6</v>
      </c>
      <c r="I92">
        <f>'[1]RAW DATA'!H92</f>
        <v>10134</v>
      </c>
      <c r="J92">
        <f t="shared" si="6"/>
        <v>3</v>
      </c>
      <c r="K92">
        <f t="shared" si="7"/>
        <v>1</v>
      </c>
      <c r="L92" t="str">
        <f t="shared" si="8"/>
        <v>&gt;=50%</v>
      </c>
      <c r="M92">
        <f t="shared" si="9"/>
        <v>2</v>
      </c>
    </row>
    <row r="93" spans="1:13" x14ac:dyDescent="0.25">
      <c r="A93" t="str">
        <f>'[1]RAW DATA'!A93</f>
        <v>B09Q5P2MT3</v>
      </c>
      <c r="B93" t="str">
        <f>PROPER(LEFT('[1]RAW DATA'!B93,FIND(" ",'[1]RAW DATA'!B93,1)))</f>
        <v xml:space="preserve">Oneplus </v>
      </c>
      <c r="C93" t="str">
        <f>SUBSTITUTE(LEFT('[1]RAW DATA'!C93,FIND("|",'[1]RAW DATA'!C93,1)-1),"&amp;"," &amp; ")</f>
        <v>Electronics</v>
      </c>
      <c r="D93" s="1">
        <f>'[1]RAW DATA'!D93</f>
        <v>24999</v>
      </c>
      <c r="E93" s="1">
        <f>'[1]RAW DATA'!E93</f>
        <v>31999</v>
      </c>
      <c r="F93" s="2">
        <f>'[1]RAW DATA'!F93</f>
        <v>0.22</v>
      </c>
      <c r="G93" s="1">
        <f t="shared" si="5"/>
        <v>1116733101</v>
      </c>
      <c r="H93">
        <f>'[1]RAW DATA'!G93</f>
        <v>4.2</v>
      </c>
      <c r="I93">
        <f>'[1]RAW DATA'!H93</f>
        <v>34899</v>
      </c>
      <c r="J93">
        <f t="shared" si="6"/>
        <v>3</v>
      </c>
      <c r="K93">
        <f t="shared" si="7"/>
        <v>2</v>
      </c>
      <c r="L93" t="str">
        <f t="shared" si="8"/>
        <v>&lt;50%</v>
      </c>
      <c r="M93">
        <f t="shared" si="9"/>
        <v>3</v>
      </c>
    </row>
    <row r="94" spans="1:13" x14ac:dyDescent="0.25">
      <c r="A94" t="str">
        <f>'[1]RAW DATA'!A94</f>
        <v>B08HDH26JX</v>
      </c>
      <c r="B94" t="str">
        <f>PROPER(LEFT('[1]RAW DATA'!B94,FIND(" ",'[1]RAW DATA'!B94,1)))</f>
        <v xml:space="preserve">Boat </v>
      </c>
      <c r="C94" t="str">
        <f>SUBSTITUTE(LEFT('[1]RAW DATA'!C94,FIND("|",'[1]RAW DATA'!C94,1)-1),"&amp;"," &amp; ")</f>
        <v>Computers &amp; Accessories</v>
      </c>
      <c r="D94" s="1">
        <f>'[1]RAW DATA'!D94</f>
        <v>299</v>
      </c>
      <c r="E94" s="1">
        <f>'[1]RAW DATA'!E94</f>
        <v>699</v>
      </c>
      <c r="F94" s="2">
        <f>'[1]RAW DATA'!F94</f>
        <v>0.56999999999999995</v>
      </c>
      <c r="G94" s="1">
        <f t="shared" si="5"/>
        <v>65959737</v>
      </c>
      <c r="H94">
        <f>'[1]RAW DATA'!G94</f>
        <v>4.2</v>
      </c>
      <c r="I94">
        <f>'[1]RAW DATA'!H94</f>
        <v>94363</v>
      </c>
      <c r="J94">
        <f t="shared" si="6"/>
        <v>3</v>
      </c>
      <c r="K94">
        <f t="shared" si="7"/>
        <v>1</v>
      </c>
      <c r="L94" t="str">
        <f t="shared" si="8"/>
        <v>&gt;=50%</v>
      </c>
      <c r="M94">
        <f t="shared" si="9"/>
        <v>3</v>
      </c>
    </row>
    <row r="95" spans="1:13" x14ac:dyDescent="0.25">
      <c r="A95" t="str">
        <f>'[1]RAW DATA'!A95</f>
        <v>B09VT6JKRP</v>
      </c>
      <c r="B95" t="str">
        <f>PROPER(LEFT('[1]RAW DATA'!B95,FIND(" ",'[1]RAW DATA'!B95,1)))</f>
        <v xml:space="preserve">Lapster </v>
      </c>
      <c r="C95" t="str">
        <f>SUBSTITUTE(LEFT('[1]RAW DATA'!C95,FIND("|",'[1]RAW DATA'!C95,1)-1),"&amp;"," &amp; ")</f>
        <v>Computers &amp; Accessories</v>
      </c>
      <c r="D95" s="1">
        <f>'[1]RAW DATA'!D95</f>
        <v>199</v>
      </c>
      <c r="E95" s="1">
        <f>'[1]RAW DATA'!E95</f>
        <v>999</v>
      </c>
      <c r="F95" s="2">
        <f>'[1]RAW DATA'!F95</f>
        <v>0.8</v>
      </c>
      <c r="G95" s="1">
        <f t="shared" si="5"/>
        <v>424575</v>
      </c>
      <c r="H95">
        <f>'[1]RAW DATA'!G95</f>
        <v>4.0999999999999996</v>
      </c>
      <c r="I95">
        <f>'[1]RAW DATA'!H95</f>
        <v>425</v>
      </c>
      <c r="J95">
        <f t="shared" si="6"/>
        <v>3</v>
      </c>
      <c r="K95">
        <f t="shared" si="7"/>
        <v>1</v>
      </c>
      <c r="L95" t="str">
        <f t="shared" si="8"/>
        <v>&gt;=50%</v>
      </c>
      <c r="M95">
        <f t="shared" si="9"/>
        <v>3</v>
      </c>
    </row>
    <row r="96" spans="1:13" x14ac:dyDescent="0.25">
      <c r="A96" t="str">
        <f>'[1]RAW DATA'!A96</f>
        <v>B09T3KB6JZ</v>
      </c>
      <c r="B96" t="str">
        <f>PROPER(LEFT('[1]RAW DATA'!B96,FIND(" ",'[1]RAW DATA'!B96,1)))</f>
        <v xml:space="preserve">Tcl </v>
      </c>
      <c r="C96" t="str">
        <f>SUBSTITUTE(LEFT('[1]RAW DATA'!C96,FIND("|",'[1]RAW DATA'!C96,1)-1),"&amp;"," &amp; ")</f>
        <v>Electronics</v>
      </c>
      <c r="D96" s="1">
        <f>'[1]RAW DATA'!D96</f>
        <v>18990</v>
      </c>
      <c r="E96" s="1">
        <f>'[1]RAW DATA'!E96</f>
        <v>40990</v>
      </c>
      <c r="F96" s="2">
        <f>'[1]RAW DATA'!F96</f>
        <v>0.54</v>
      </c>
      <c r="G96" s="1">
        <f t="shared" si="5"/>
        <v>272952410</v>
      </c>
      <c r="H96">
        <f>'[1]RAW DATA'!G96</f>
        <v>4.2</v>
      </c>
      <c r="I96">
        <f>'[1]RAW DATA'!H96</f>
        <v>6659</v>
      </c>
      <c r="J96">
        <f t="shared" si="6"/>
        <v>3</v>
      </c>
      <c r="K96">
        <f t="shared" si="7"/>
        <v>1</v>
      </c>
      <c r="L96" t="str">
        <f t="shared" si="8"/>
        <v>&gt;=50%</v>
      </c>
      <c r="M96">
        <f t="shared" si="9"/>
        <v>3</v>
      </c>
    </row>
    <row r="97" spans="1:13" x14ac:dyDescent="0.25">
      <c r="A97" t="str">
        <f>'[1]RAW DATA'!A97</f>
        <v>B093QCY6YJ</v>
      </c>
      <c r="B97" t="str">
        <f>PROPER(LEFT('[1]RAW DATA'!B97,FIND(" ",'[1]RAW DATA'!B97,1)))</f>
        <v xml:space="preserve">Zebronics </v>
      </c>
      <c r="C97" t="str">
        <f>SUBSTITUTE(LEFT('[1]RAW DATA'!C97,FIND("|",'[1]RAW DATA'!C97,1)-1),"&amp;"," &amp; ")</f>
        <v>Computers &amp; Accessories</v>
      </c>
      <c r="D97" s="1">
        <f>'[1]RAW DATA'!D97</f>
        <v>290</v>
      </c>
      <c r="E97" s="1">
        <f>'[1]RAW DATA'!E97</f>
        <v>349</v>
      </c>
      <c r="F97" s="2">
        <f>'[1]RAW DATA'!F97</f>
        <v>0.17</v>
      </c>
      <c r="G97" s="1">
        <f t="shared" si="5"/>
        <v>689973</v>
      </c>
      <c r="H97">
        <f>'[1]RAW DATA'!G97</f>
        <v>3.7</v>
      </c>
      <c r="I97">
        <f>'[1]RAW DATA'!H97</f>
        <v>1977</v>
      </c>
      <c r="J97">
        <f t="shared" si="6"/>
        <v>2</v>
      </c>
      <c r="K97">
        <f t="shared" si="7"/>
        <v>2</v>
      </c>
      <c r="L97" t="str">
        <f t="shared" si="8"/>
        <v>&lt;50%</v>
      </c>
      <c r="M97">
        <f t="shared" si="9"/>
        <v>2</v>
      </c>
    </row>
    <row r="98" spans="1:13" x14ac:dyDescent="0.25">
      <c r="A98" t="str">
        <f>'[1]RAW DATA'!A98</f>
        <v>B093ZNQZ2Y</v>
      </c>
      <c r="B98" t="str">
        <f>PROPER(LEFT('[1]RAW DATA'!B98,FIND(" ",'[1]RAW DATA'!B98,1)))</f>
        <v xml:space="preserve">Lohaya </v>
      </c>
      <c r="C98" t="str">
        <f>SUBSTITUTE(LEFT('[1]RAW DATA'!C98,FIND("|",'[1]RAW DATA'!C98,1)-1),"&amp;"," &amp; ")</f>
        <v>Electronics</v>
      </c>
      <c r="D98" s="1">
        <f>'[1]RAW DATA'!D98</f>
        <v>249</v>
      </c>
      <c r="E98" s="1">
        <f>'[1]RAW DATA'!E98</f>
        <v>799</v>
      </c>
      <c r="F98" s="2">
        <f>'[1]RAW DATA'!F98</f>
        <v>0.69</v>
      </c>
      <c r="G98" s="1">
        <f t="shared" si="5"/>
        <v>862121</v>
      </c>
      <c r="H98">
        <f>'[1]RAW DATA'!G98</f>
        <v>3.8</v>
      </c>
      <c r="I98">
        <f>'[1]RAW DATA'!H98</f>
        <v>1079</v>
      </c>
      <c r="J98">
        <f t="shared" si="6"/>
        <v>3</v>
      </c>
      <c r="K98">
        <f t="shared" si="7"/>
        <v>1</v>
      </c>
      <c r="L98" t="str">
        <f t="shared" si="8"/>
        <v>&gt;=50%</v>
      </c>
      <c r="M98">
        <f t="shared" si="9"/>
        <v>2</v>
      </c>
    </row>
    <row r="99" spans="1:13" x14ac:dyDescent="0.25">
      <c r="A99" t="str">
        <f>'[1]RAW DATA'!A99</f>
        <v>B08LKS3LSP</v>
      </c>
      <c r="B99" t="str">
        <f>PROPER(LEFT('[1]RAW DATA'!B99,FIND(" ",'[1]RAW DATA'!B99,1)))</f>
        <v xml:space="preserve">Gilary </v>
      </c>
      <c r="C99" t="str">
        <f>SUBSTITUTE(LEFT('[1]RAW DATA'!C99,FIND("|",'[1]RAW DATA'!C99,1)-1),"&amp;"," &amp; ")</f>
        <v>Computers &amp; Accessories</v>
      </c>
      <c r="D99" s="1">
        <f>'[1]RAW DATA'!D99</f>
        <v>345</v>
      </c>
      <c r="E99" s="1">
        <f>'[1]RAW DATA'!E99</f>
        <v>999</v>
      </c>
      <c r="F99" s="2">
        <f>'[1]RAW DATA'!F99</f>
        <v>0.65</v>
      </c>
      <c r="G99" s="1">
        <f t="shared" si="5"/>
        <v>1095903</v>
      </c>
      <c r="H99">
        <f>'[1]RAW DATA'!G99</f>
        <v>3.7</v>
      </c>
      <c r="I99">
        <f>'[1]RAW DATA'!H99</f>
        <v>1097</v>
      </c>
      <c r="J99">
        <f t="shared" si="6"/>
        <v>3</v>
      </c>
      <c r="K99">
        <f t="shared" si="7"/>
        <v>1</v>
      </c>
      <c r="L99" t="str">
        <f t="shared" si="8"/>
        <v>&gt;=50%</v>
      </c>
      <c r="M99">
        <f t="shared" si="9"/>
        <v>2</v>
      </c>
    </row>
    <row r="100" spans="1:13" x14ac:dyDescent="0.25">
      <c r="A100" t="str">
        <f>'[1]RAW DATA'!A100</f>
        <v>B00V4BGDKU</v>
      </c>
      <c r="B100" t="str">
        <f>PROPER(LEFT('[1]RAW DATA'!B100,FIND(" ",'[1]RAW DATA'!B100,1)))</f>
        <v xml:space="preserve">Tp-Link </v>
      </c>
      <c r="C100" t="str">
        <f>SUBSTITUTE(LEFT('[1]RAW DATA'!C100,FIND("|",'[1]RAW DATA'!C100,1)-1),"&amp;"," &amp; ")</f>
        <v>Computers &amp; Accessories</v>
      </c>
      <c r="D100" s="1">
        <f>'[1]RAW DATA'!D100</f>
        <v>1099</v>
      </c>
      <c r="E100" s="1">
        <f>'[1]RAW DATA'!E100</f>
        <v>1899</v>
      </c>
      <c r="F100" s="2">
        <f>'[1]RAW DATA'!F100</f>
        <v>0.42</v>
      </c>
      <c r="G100" s="1">
        <f t="shared" si="5"/>
        <v>42575580</v>
      </c>
      <c r="H100">
        <f>'[1]RAW DATA'!G100</f>
        <v>4.5</v>
      </c>
      <c r="I100">
        <f>'[1]RAW DATA'!H100</f>
        <v>22420</v>
      </c>
      <c r="J100">
        <f t="shared" si="6"/>
        <v>3</v>
      </c>
      <c r="K100">
        <f t="shared" si="7"/>
        <v>2</v>
      </c>
      <c r="L100" t="str">
        <f t="shared" si="8"/>
        <v>&lt;50%</v>
      </c>
      <c r="M100">
        <f t="shared" si="9"/>
        <v>3</v>
      </c>
    </row>
    <row r="101" spans="1:13" x14ac:dyDescent="0.25">
      <c r="A101" t="str">
        <f>'[1]RAW DATA'!A101</f>
        <v>B08CHKQ8D4</v>
      </c>
      <c r="B101" t="str">
        <f>PROPER(LEFT('[1]RAW DATA'!B101,FIND(" ",'[1]RAW DATA'!B101,1)))</f>
        <v xml:space="preserve">Wayona </v>
      </c>
      <c r="C101" t="str">
        <f>SUBSTITUTE(LEFT('[1]RAW DATA'!C101,FIND("|",'[1]RAW DATA'!C101,1)-1),"&amp;"," &amp; ")</f>
        <v>Computers &amp; Accessories</v>
      </c>
      <c r="D101" s="1">
        <f>'[1]RAW DATA'!D101</f>
        <v>719</v>
      </c>
      <c r="E101" s="1">
        <f>'[1]RAW DATA'!E101</f>
        <v>1499</v>
      </c>
      <c r="F101" s="2">
        <f>'[1]RAW DATA'!F101</f>
        <v>0.52</v>
      </c>
      <c r="G101" s="1">
        <f t="shared" si="5"/>
        <v>1566455</v>
      </c>
      <c r="H101">
        <f>'[1]RAW DATA'!G101</f>
        <v>4.0999999999999996</v>
      </c>
      <c r="I101">
        <f>'[1]RAW DATA'!H101</f>
        <v>1045</v>
      </c>
      <c r="J101">
        <f t="shared" si="6"/>
        <v>3</v>
      </c>
      <c r="K101">
        <f t="shared" si="7"/>
        <v>1</v>
      </c>
      <c r="L101" t="str">
        <f t="shared" si="8"/>
        <v>&gt;=50%</v>
      </c>
      <c r="M101">
        <f t="shared" si="9"/>
        <v>3</v>
      </c>
    </row>
    <row r="102" spans="1:13" x14ac:dyDescent="0.25">
      <c r="A102" t="str">
        <f>'[1]RAW DATA'!A102</f>
        <v>B09BW334ML</v>
      </c>
      <c r="B102" t="str">
        <f>PROPER(LEFT('[1]RAW DATA'!B102,FIND(" ",'[1]RAW DATA'!B102,1)))</f>
        <v xml:space="preserve">Dealfreez </v>
      </c>
      <c r="C102" t="str">
        <f>SUBSTITUTE(LEFT('[1]RAW DATA'!C102,FIND("|",'[1]RAW DATA'!C102,1)-1),"&amp;"," &amp; ")</f>
        <v>Electronics</v>
      </c>
      <c r="D102" s="1">
        <f>'[1]RAW DATA'!D102</f>
        <v>349</v>
      </c>
      <c r="E102" s="1">
        <f>'[1]RAW DATA'!E102</f>
        <v>1499</v>
      </c>
      <c r="F102" s="2">
        <f>'[1]RAW DATA'!F102</f>
        <v>0.77</v>
      </c>
      <c r="G102" s="1">
        <f t="shared" si="5"/>
        <v>6213355</v>
      </c>
      <c r="H102">
        <f>'[1]RAW DATA'!G102</f>
        <v>4.3</v>
      </c>
      <c r="I102">
        <f>'[1]RAW DATA'!H102</f>
        <v>4145</v>
      </c>
      <c r="J102">
        <f t="shared" si="6"/>
        <v>3</v>
      </c>
      <c r="K102">
        <f t="shared" si="7"/>
        <v>1</v>
      </c>
      <c r="L102" t="str">
        <f t="shared" si="8"/>
        <v>&gt;=50%</v>
      </c>
      <c r="M102">
        <f t="shared" si="9"/>
        <v>3</v>
      </c>
    </row>
    <row r="103" spans="1:13" x14ac:dyDescent="0.25">
      <c r="A103" t="str">
        <f>'[1]RAW DATA'!A103</f>
        <v>B082T6GVLJ</v>
      </c>
      <c r="B103" t="str">
        <f>PROPER(LEFT('[1]RAW DATA'!B103,FIND(" ",'[1]RAW DATA'!B103,1)))</f>
        <v xml:space="preserve">Amazon </v>
      </c>
      <c r="C103" t="str">
        <f>SUBSTITUTE(LEFT('[1]RAW DATA'!C103,FIND("|",'[1]RAW DATA'!C103,1)-1),"&amp;"," &amp; ")</f>
        <v>Computers &amp; Accessories</v>
      </c>
      <c r="D103" s="1">
        <f>'[1]RAW DATA'!D103</f>
        <v>849</v>
      </c>
      <c r="E103" s="1">
        <f>'[1]RAW DATA'!E103</f>
        <v>1809</v>
      </c>
      <c r="F103" s="2">
        <f>'[1]RAW DATA'!F103</f>
        <v>0.53</v>
      </c>
      <c r="G103" s="1">
        <f t="shared" si="5"/>
        <v>11843523</v>
      </c>
      <c r="H103">
        <f>'[1]RAW DATA'!G103</f>
        <v>4.3</v>
      </c>
      <c r="I103">
        <f>'[1]RAW DATA'!H103</f>
        <v>6547</v>
      </c>
      <c r="J103">
        <f t="shared" si="6"/>
        <v>3</v>
      </c>
      <c r="K103">
        <f t="shared" si="7"/>
        <v>1</v>
      </c>
      <c r="L103" t="str">
        <f t="shared" si="8"/>
        <v>&gt;=50%</v>
      </c>
      <c r="M103">
        <f t="shared" si="9"/>
        <v>3</v>
      </c>
    </row>
    <row r="104" spans="1:13" x14ac:dyDescent="0.25">
      <c r="A104" t="str">
        <f>'[1]RAW DATA'!A104</f>
        <v>B07DL1KC3H</v>
      </c>
      <c r="B104" t="str">
        <f>PROPER(LEFT('[1]RAW DATA'!B104,FIND(" ",'[1]RAW DATA'!B104,1)))</f>
        <v xml:space="preserve">Isoelite </v>
      </c>
      <c r="C104" t="str">
        <f>SUBSTITUTE(LEFT('[1]RAW DATA'!C104,FIND("|",'[1]RAW DATA'!C104,1)-1),"&amp;"," &amp; ")</f>
        <v>Electronics</v>
      </c>
      <c r="D104" s="1">
        <f>'[1]RAW DATA'!D104</f>
        <v>299</v>
      </c>
      <c r="E104" s="1">
        <f>'[1]RAW DATA'!E104</f>
        <v>899</v>
      </c>
      <c r="F104" s="2">
        <f>'[1]RAW DATA'!F104</f>
        <v>0.67</v>
      </c>
      <c r="G104" s="1">
        <f t="shared" si="5"/>
        <v>1427612</v>
      </c>
      <c r="H104">
        <f>'[1]RAW DATA'!G104</f>
        <v>4</v>
      </c>
      <c r="I104">
        <f>'[1]RAW DATA'!H104</f>
        <v>1588</v>
      </c>
      <c r="J104">
        <f t="shared" si="6"/>
        <v>3</v>
      </c>
      <c r="K104">
        <f t="shared" si="7"/>
        <v>1</v>
      </c>
      <c r="L104" t="str">
        <f t="shared" si="8"/>
        <v>&gt;=50%</v>
      </c>
      <c r="M104">
        <f t="shared" si="9"/>
        <v>3</v>
      </c>
    </row>
    <row r="105" spans="1:13" x14ac:dyDescent="0.25">
      <c r="A105" t="str">
        <f>'[1]RAW DATA'!A105</f>
        <v>B0B6F98KJJ</v>
      </c>
      <c r="B105" t="str">
        <f>PROPER(LEFT('[1]RAW DATA'!B105,FIND(" ",'[1]RAW DATA'!B105,1)))</f>
        <v xml:space="preserve">Mi </v>
      </c>
      <c r="C105" t="str">
        <f>SUBSTITUTE(LEFT('[1]RAW DATA'!C105,FIND("|",'[1]RAW DATA'!C105,1)-1),"&amp;"," &amp; ")</f>
        <v>Electronics</v>
      </c>
      <c r="D105" s="1">
        <f>'[1]RAW DATA'!D105</f>
        <v>21999</v>
      </c>
      <c r="E105" s="1">
        <f>'[1]RAW DATA'!E105</f>
        <v>29999</v>
      </c>
      <c r="F105" s="2">
        <f>'[1]RAW DATA'!F105</f>
        <v>0.27</v>
      </c>
      <c r="G105" s="1">
        <f t="shared" si="5"/>
        <v>985167160</v>
      </c>
      <c r="H105">
        <f>'[1]RAW DATA'!G105</f>
        <v>4.2</v>
      </c>
      <c r="I105">
        <f>'[1]RAW DATA'!H105</f>
        <v>32840</v>
      </c>
      <c r="J105">
        <f t="shared" si="6"/>
        <v>3</v>
      </c>
      <c r="K105">
        <f t="shared" si="7"/>
        <v>2</v>
      </c>
      <c r="L105" t="str">
        <f t="shared" si="8"/>
        <v>&lt;50%</v>
      </c>
      <c r="M105">
        <f t="shared" si="9"/>
        <v>3</v>
      </c>
    </row>
    <row r="106" spans="1:13" x14ac:dyDescent="0.25">
      <c r="A106" t="str">
        <f>'[1]RAW DATA'!A106</f>
        <v>B07JNVF678</v>
      </c>
      <c r="B106" t="str">
        <f>PROPER(LEFT('[1]RAW DATA'!B106,FIND(" ",'[1]RAW DATA'!B106,1)))</f>
        <v xml:space="preserve">Wayona </v>
      </c>
      <c r="C106" t="str">
        <f>SUBSTITUTE(LEFT('[1]RAW DATA'!C106,FIND("|",'[1]RAW DATA'!C106,1)-1),"&amp;"," &amp; ")</f>
        <v>Computers &amp; Accessories</v>
      </c>
      <c r="D106" s="1">
        <f>'[1]RAW DATA'!D106</f>
        <v>349</v>
      </c>
      <c r="E106" s="1">
        <f>'[1]RAW DATA'!E106</f>
        <v>999</v>
      </c>
      <c r="F106" s="2">
        <f>'[1]RAW DATA'!F106</f>
        <v>0.65</v>
      </c>
      <c r="G106" s="1">
        <f t="shared" si="5"/>
        <v>13106880</v>
      </c>
      <c r="H106">
        <f>'[1]RAW DATA'!G106</f>
        <v>4.2</v>
      </c>
      <c r="I106">
        <f>'[1]RAW DATA'!H106</f>
        <v>13120</v>
      </c>
      <c r="J106">
        <f t="shared" si="6"/>
        <v>3</v>
      </c>
      <c r="K106">
        <f t="shared" si="7"/>
        <v>1</v>
      </c>
      <c r="L106" t="str">
        <f t="shared" si="8"/>
        <v>&gt;=50%</v>
      </c>
      <c r="M106">
        <f t="shared" si="9"/>
        <v>3</v>
      </c>
    </row>
    <row r="107" spans="1:13" x14ac:dyDescent="0.25">
      <c r="A107" t="str">
        <f>'[1]RAW DATA'!A107</f>
        <v>B09QGZFBPM</v>
      </c>
      <c r="B107" t="str">
        <f>PROPER(LEFT('[1]RAW DATA'!B107,FIND(" ",'[1]RAW DATA'!B107,1)))</f>
        <v xml:space="preserve">Wayona </v>
      </c>
      <c r="C107" t="str">
        <f>SUBSTITUTE(LEFT('[1]RAW DATA'!C107,FIND("|",'[1]RAW DATA'!C107,1)-1),"&amp;"," &amp; ")</f>
        <v>Computers &amp; Accessories</v>
      </c>
      <c r="D107" s="1">
        <f>'[1]RAW DATA'!D107</f>
        <v>399</v>
      </c>
      <c r="E107" s="1">
        <f>'[1]RAW DATA'!E107</f>
        <v>999</v>
      </c>
      <c r="F107" s="2">
        <f>'[1]RAW DATA'!F107</f>
        <v>0.6</v>
      </c>
      <c r="G107" s="1">
        <f t="shared" si="5"/>
        <v>2803194</v>
      </c>
      <c r="H107">
        <f>'[1]RAW DATA'!G107</f>
        <v>4.3</v>
      </c>
      <c r="I107">
        <f>'[1]RAW DATA'!H107</f>
        <v>2806</v>
      </c>
      <c r="J107">
        <f t="shared" si="6"/>
        <v>3</v>
      </c>
      <c r="K107">
        <f t="shared" si="7"/>
        <v>1</v>
      </c>
      <c r="L107" t="str">
        <f t="shared" si="8"/>
        <v>&gt;=50%</v>
      </c>
      <c r="M107">
        <f t="shared" si="9"/>
        <v>3</v>
      </c>
    </row>
    <row r="108" spans="1:13" x14ac:dyDescent="0.25">
      <c r="A108" t="str">
        <f>'[1]RAW DATA'!A108</f>
        <v>B07JGDB5M1</v>
      </c>
      <c r="B108" t="str">
        <f>PROPER(LEFT('[1]RAW DATA'!B108,FIND(" ",'[1]RAW DATA'!B108,1)))</f>
        <v xml:space="preserve">Wayona </v>
      </c>
      <c r="C108" t="str">
        <f>SUBSTITUTE(LEFT('[1]RAW DATA'!C108,FIND("|",'[1]RAW DATA'!C108,1)-1),"&amp;"," &amp; ")</f>
        <v>Computers &amp; Accessories</v>
      </c>
      <c r="D108" s="1">
        <f>'[1]RAW DATA'!D108</f>
        <v>449</v>
      </c>
      <c r="E108" s="1">
        <f>'[1]RAW DATA'!E108</f>
        <v>1299</v>
      </c>
      <c r="F108" s="2">
        <f>'[1]RAW DATA'!F108</f>
        <v>0.65</v>
      </c>
      <c r="G108" s="1">
        <f t="shared" si="5"/>
        <v>31525431</v>
      </c>
      <c r="H108">
        <f>'[1]RAW DATA'!G108</f>
        <v>4.2</v>
      </c>
      <c r="I108">
        <f>'[1]RAW DATA'!H108</f>
        <v>24269</v>
      </c>
      <c r="J108">
        <f t="shared" si="6"/>
        <v>3</v>
      </c>
      <c r="K108">
        <f t="shared" si="7"/>
        <v>1</v>
      </c>
      <c r="L108" t="str">
        <f t="shared" si="8"/>
        <v>&gt;=50%</v>
      </c>
      <c r="M108">
        <f t="shared" si="9"/>
        <v>3</v>
      </c>
    </row>
    <row r="109" spans="1:13" x14ac:dyDescent="0.25">
      <c r="A109" t="str">
        <f>'[1]RAW DATA'!A109</f>
        <v>B0981XSZJ7</v>
      </c>
      <c r="B109" t="str">
        <f>PROPER(LEFT('[1]RAW DATA'!B109,FIND(" ",'[1]RAW DATA'!B109,1)))</f>
        <v xml:space="preserve">Crossvolt </v>
      </c>
      <c r="C109" t="str">
        <f>SUBSTITUTE(LEFT('[1]RAW DATA'!C109,FIND("|",'[1]RAW DATA'!C109,1)-1),"&amp;"," &amp; ")</f>
        <v>Computers &amp; Accessories</v>
      </c>
      <c r="D109" s="1">
        <f>'[1]RAW DATA'!D109</f>
        <v>299</v>
      </c>
      <c r="E109" s="1">
        <f>'[1]RAW DATA'!E109</f>
        <v>999</v>
      </c>
      <c r="F109" s="2">
        <f>'[1]RAW DATA'!F109</f>
        <v>0.7</v>
      </c>
      <c r="G109" s="1">
        <f t="shared" si="5"/>
        <v>765234</v>
      </c>
      <c r="H109">
        <f>'[1]RAW DATA'!G109</f>
        <v>4.3</v>
      </c>
      <c r="I109">
        <f>'[1]RAW DATA'!H109</f>
        <v>766</v>
      </c>
      <c r="J109">
        <f t="shared" si="6"/>
        <v>3</v>
      </c>
      <c r="K109">
        <f t="shared" si="7"/>
        <v>1</v>
      </c>
      <c r="L109" t="str">
        <f t="shared" si="8"/>
        <v>&gt;=50%</v>
      </c>
      <c r="M109">
        <f t="shared" si="9"/>
        <v>3</v>
      </c>
    </row>
    <row r="110" spans="1:13" x14ac:dyDescent="0.25">
      <c r="A110" t="str">
        <f>'[1]RAW DATA'!A110</f>
        <v>B0B9XLX8VR</v>
      </c>
      <c r="B110" t="str">
        <f>PROPER(LEFT('[1]RAW DATA'!B110,FIND(" ",'[1]RAW DATA'!B110,1)))</f>
        <v xml:space="preserve">Vu </v>
      </c>
      <c r="C110" t="str">
        <f>SUBSTITUTE(LEFT('[1]RAW DATA'!C110,FIND("|",'[1]RAW DATA'!C110,1)-1),"&amp;"," &amp; ")</f>
        <v>Electronics</v>
      </c>
      <c r="D110" s="1">
        <f>'[1]RAW DATA'!D110</f>
        <v>37999</v>
      </c>
      <c r="E110" s="1">
        <f>'[1]RAW DATA'!E110</f>
        <v>65000</v>
      </c>
      <c r="F110" s="2">
        <f>'[1]RAW DATA'!F110</f>
        <v>0.42</v>
      </c>
      <c r="G110" s="1">
        <f t="shared" si="5"/>
        <v>233155000</v>
      </c>
      <c r="H110">
        <f>'[1]RAW DATA'!G110</f>
        <v>4.3</v>
      </c>
      <c r="I110">
        <f>'[1]RAW DATA'!H110</f>
        <v>3587</v>
      </c>
      <c r="J110">
        <f t="shared" si="6"/>
        <v>3</v>
      </c>
      <c r="K110">
        <f t="shared" si="7"/>
        <v>2</v>
      </c>
      <c r="L110" t="str">
        <f t="shared" si="8"/>
        <v>&lt;50%</v>
      </c>
      <c r="M110">
        <f t="shared" si="9"/>
        <v>3</v>
      </c>
    </row>
    <row r="111" spans="1:13" x14ac:dyDescent="0.25">
      <c r="A111" t="str">
        <f>'[1]RAW DATA'!A111</f>
        <v>B08Y5KXR6Z</v>
      </c>
      <c r="B111" t="str">
        <f>PROPER(LEFT('[1]RAW DATA'!B111,FIND(" ",'[1]RAW DATA'!B111,1)))</f>
        <v xml:space="preserve">Ptron </v>
      </c>
      <c r="C111" t="str">
        <f>SUBSTITUTE(LEFT('[1]RAW DATA'!C111,FIND("|",'[1]RAW DATA'!C111,1)-1),"&amp;"," &amp; ")</f>
        <v>Computers &amp; Accessories</v>
      </c>
      <c r="D111" s="1">
        <f>'[1]RAW DATA'!D111</f>
        <v>99</v>
      </c>
      <c r="E111" s="1">
        <f>'[1]RAW DATA'!E111</f>
        <v>800</v>
      </c>
      <c r="F111" s="2">
        <f>'[1]RAW DATA'!F111</f>
        <v>0.88</v>
      </c>
      <c r="G111" s="1">
        <f t="shared" si="5"/>
        <v>19896800</v>
      </c>
      <c r="H111">
        <f>'[1]RAW DATA'!G111</f>
        <v>3.9</v>
      </c>
      <c r="I111">
        <f>'[1]RAW DATA'!H111</f>
        <v>24871</v>
      </c>
      <c r="J111">
        <f t="shared" si="6"/>
        <v>3</v>
      </c>
      <c r="K111">
        <f t="shared" si="7"/>
        <v>1</v>
      </c>
      <c r="L111" t="str">
        <f t="shared" si="8"/>
        <v>&gt;=50%</v>
      </c>
      <c r="M111">
        <f t="shared" si="9"/>
        <v>2</v>
      </c>
    </row>
    <row r="112" spans="1:13" x14ac:dyDescent="0.25">
      <c r="A112" t="str">
        <f>'[1]RAW DATA'!A112</f>
        <v>B09F6VHQXB</v>
      </c>
      <c r="B112" t="str">
        <f>PROPER(LEFT('[1]RAW DATA'!B112,FIND(" ",'[1]RAW DATA'!B112,1)))</f>
        <v xml:space="preserve">Croma </v>
      </c>
      <c r="C112" t="str">
        <f>SUBSTITUTE(LEFT('[1]RAW DATA'!C112,FIND("|",'[1]RAW DATA'!C112,1)-1),"&amp;"," &amp; ")</f>
        <v>Electronics</v>
      </c>
      <c r="D112" s="1">
        <f>'[1]RAW DATA'!D112</f>
        <v>7390</v>
      </c>
      <c r="E112" s="1">
        <f>'[1]RAW DATA'!E112</f>
        <v>20000</v>
      </c>
      <c r="F112" s="2">
        <f>'[1]RAW DATA'!F112</f>
        <v>0.63</v>
      </c>
      <c r="G112" s="1">
        <f t="shared" si="5"/>
        <v>51620000</v>
      </c>
      <c r="H112">
        <f>'[1]RAW DATA'!G112</f>
        <v>4.0999999999999996</v>
      </c>
      <c r="I112">
        <f>'[1]RAW DATA'!H112</f>
        <v>2581</v>
      </c>
      <c r="J112">
        <f t="shared" si="6"/>
        <v>3</v>
      </c>
      <c r="K112">
        <f t="shared" si="7"/>
        <v>1</v>
      </c>
      <c r="L112" t="str">
        <f t="shared" si="8"/>
        <v>&gt;=50%</v>
      </c>
      <c r="M112">
        <f t="shared" si="9"/>
        <v>3</v>
      </c>
    </row>
    <row r="113" spans="1:13" x14ac:dyDescent="0.25">
      <c r="A113" t="str">
        <f>'[1]RAW DATA'!A113</f>
        <v>B0974G5Q2Y</v>
      </c>
      <c r="B113" t="str">
        <f>PROPER(LEFT('[1]RAW DATA'!B113,FIND(" ",'[1]RAW DATA'!B113,1)))</f>
        <v xml:space="preserve">Boat </v>
      </c>
      <c r="C113" t="str">
        <f>SUBSTITUTE(LEFT('[1]RAW DATA'!C113,FIND("|",'[1]RAW DATA'!C113,1)-1),"&amp;"," &amp; ")</f>
        <v>Computers &amp; Accessories</v>
      </c>
      <c r="D113" s="1">
        <f>'[1]RAW DATA'!D113</f>
        <v>273.10000000000002</v>
      </c>
      <c r="E113" s="1">
        <f>'[1]RAW DATA'!E113</f>
        <v>999</v>
      </c>
      <c r="F113" s="2">
        <f>'[1]RAW DATA'!F113</f>
        <v>0.73</v>
      </c>
      <c r="G113" s="1">
        <f t="shared" si="5"/>
        <v>20829150</v>
      </c>
      <c r="H113">
        <f>'[1]RAW DATA'!G113</f>
        <v>4.3</v>
      </c>
      <c r="I113">
        <f>'[1]RAW DATA'!H113</f>
        <v>20850</v>
      </c>
      <c r="J113">
        <f t="shared" si="6"/>
        <v>3</v>
      </c>
      <c r="K113">
        <f t="shared" si="7"/>
        <v>1</v>
      </c>
      <c r="L113" t="str">
        <f t="shared" si="8"/>
        <v>&gt;=50%</v>
      </c>
      <c r="M113">
        <f t="shared" si="9"/>
        <v>3</v>
      </c>
    </row>
    <row r="114" spans="1:13" x14ac:dyDescent="0.25">
      <c r="A114" t="str">
        <f>'[1]RAW DATA'!A114</f>
        <v>B09YL9SN9B</v>
      </c>
      <c r="B114" t="str">
        <f>PROPER(LEFT('[1]RAW DATA'!B114,FIND(" ",'[1]RAW DATA'!B114,1)))</f>
        <v xml:space="preserve">Lg </v>
      </c>
      <c r="C114" t="str">
        <f>SUBSTITUTE(LEFT('[1]RAW DATA'!C114,FIND("|",'[1]RAW DATA'!C114,1)-1),"&amp;"," &amp; ")</f>
        <v>Electronics</v>
      </c>
      <c r="D114" s="1">
        <f>'[1]RAW DATA'!D114</f>
        <v>15990</v>
      </c>
      <c r="E114" s="1">
        <f>'[1]RAW DATA'!E114</f>
        <v>23990</v>
      </c>
      <c r="F114" s="2">
        <f>'[1]RAW DATA'!F114</f>
        <v>0.33</v>
      </c>
      <c r="G114" s="1">
        <f t="shared" si="5"/>
        <v>24829650</v>
      </c>
      <c r="H114">
        <f>'[1]RAW DATA'!G114</f>
        <v>4.3</v>
      </c>
      <c r="I114">
        <f>'[1]RAW DATA'!H114</f>
        <v>1035</v>
      </c>
      <c r="J114">
        <f t="shared" si="6"/>
        <v>3</v>
      </c>
      <c r="K114">
        <f t="shared" si="7"/>
        <v>2</v>
      </c>
      <c r="L114" t="str">
        <f t="shared" si="8"/>
        <v>&lt;50%</v>
      </c>
      <c r="M114">
        <f t="shared" si="9"/>
        <v>3</v>
      </c>
    </row>
    <row r="115" spans="1:13" x14ac:dyDescent="0.25">
      <c r="A115" t="str">
        <f>'[1]RAW DATA'!A115</f>
        <v>B09RX1FK54</v>
      </c>
      <c r="B115" t="str">
        <f>PROPER(LEFT('[1]RAW DATA'!B115,FIND(" ",'[1]RAW DATA'!B115,1)))</f>
        <v xml:space="preserve">Boat </v>
      </c>
      <c r="C115" t="str">
        <f>SUBSTITUTE(LEFT('[1]RAW DATA'!C115,FIND("|",'[1]RAW DATA'!C115,1)-1),"&amp;"," &amp; ")</f>
        <v>Computers &amp; Accessories</v>
      </c>
      <c r="D115" s="1">
        <f>'[1]RAW DATA'!D115</f>
        <v>399</v>
      </c>
      <c r="E115" s="1">
        <f>'[1]RAW DATA'!E115</f>
        <v>999</v>
      </c>
      <c r="F115" s="2">
        <f>'[1]RAW DATA'!F115</f>
        <v>0.6</v>
      </c>
      <c r="G115" s="1">
        <f t="shared" si="5"/>
        <v>1778220</v>
      </c>
      <c r="H115">
        <f>'[1]RAW DATA'!G115</f>
        <v>4.0999999999999996</v>
      </c>
      <c r="I115">
        <f>'[1]RAW DATA'!H115</f>
        <v>1780</v>
      </c>
      <c r="J115">
        <f t="shared" si="6"/>
        <v>3</v>
      </c>
      <c r="K115">
        <f t="shared" si="7"/>
        <v>1</v>
      </c>
      <c r="L115" t="str">
        <f t="shared" si="8"/>
        <v>&gt;=50%</v>
      </c>
      <c r="M115">
        <f t="shared" si="9"/>
        <v>3</v>
      </c>
    </row>
    <row r="116" spans="1:13" x14ac:dyDescent="0.25">
      <c r="A116" t="str">
        <f>'[1]RAW DATA'!A116</f>
        <v>B09TT6BFDX</v>
      </c>
      <c r="B116" t="str">
        <f>PROPER(LEFT('[1]RAW DATA'!B116,FIND(" ",'[1]RAW DATA'!B116,1)))</f>
        <v xml:space="preserve">Cotbolt </v>
      </c>
      <c r="C116" t="str">
        <f>SUBSTITUTE(LEFT('[1]RAW DATA'!C116,FIND("|",'[1]RAW DATA'!C116,1)-1),"&amp;"," &amp; ")</f>
        <v>Electronics</v>
      </c>
      <c r="D116" s="1">
        <f>'[1]RAW DATA'!D116</f>
        <v>399</v>
      </c>
      <c r="E116" s="1">
        <f>'[1]RAW DATA'!E116</f>
        <v>1999</v>
      </c>
      <c r="F116" s="2">
        <f>'[1]RAW DATA'!F116</f>
        <v>0.8</v>
      </c>
      <c r="G116" s="1">
        <f t="shared" si="5"/>
        <v>1009495</v>
      </c>
      <c r="H116">
        <f>'[1]RAW DATA'!G116</f>
        <v>4.5</v>
      </c>
      <c r="I116">
        <f>'[1]RAW DATA'!H116</f>
        <v>505</v>
      </c>
      <c r="J116">
        <f t="shared" si="6"/>
        <v>3</v>
      </c>
      <c r="K116">
        <f t="shared" si="7"/>
        <v>1</v>
      </c>
      <c r="L116" t="str">
        <f t="shared" si="8"/>
        <v>&gt;=50%</v>
      </c>
      <c r="M116">
        <f t="shared" si="9"/>
        <v>3</v>
      </c>
    </row>
    <row r="117" spans="1:13" x14ac:dyDescent="0.25">
      <c r="A117" t="str">
        <f>'[1]RAW DATA'!A117</f>
        <v>B09KH58JZR</v>
      </c>
      <c r="B117" t="str">
        <f>PROPER(LEFT('[1]RAW DATA'!B117,FIND(" ",'[1]RAW DATA'!B117,1)))</f>
        <v xml:space="preserve">Portronics </v>
      </c>
      <c r="C117" t="str">
        <f>SUBSTITUTE(LEFT('[1]RAW DATA'!C117,FIND("|",'[1]RAW DATA'!C117,1)-1),"&amp;"," &amp; ")</f>
        <v>Computers &amp; Accessories</v>
      </c>
      <c r="D117" s="1">
        <f>'[1]RAW DATA'!D117</f>
        <v>210</v>
      </c>
      <c r="E117" s="1">
        <f>'[1]RAW DATA'!E117</f>
        <v>399</v>
      </c>
      <c r="F117" s="2">
        <f>'[1]RAW DATA'!F117</f>
        <v>0.47</v>
      </c>
      <c r="G117" s="1">
        <f t="shared" si="5"/>
        <v>685083</v>
      </c>
      <c r="H117">
        <f>'[1]RAW DATA'!G117</f>
        <v>4.0999999999999996</v>
      </c>
      <c r="I117">
        <f>'[1]RAW DATA'!H117</f>
        <v>1717</v>
      </c>
      <c r="J117">
        <f t="shared" si="6"/>
        <v>2</v>
      </c>
      <c r="K117">
        <f t="shared" si="7"/>
        <v>2</v>
      </c>
      <c r="L117" t="str">
        <f t="shared" si="8"/>
        <v>&lt;50%</v>
      </c>
      <c r="M117">
        <f t="shared" si="9"/>
        <v>3</v>
      </c>
    </row>
    <row r="118" spans="1:13" x14ac:dyDescent="0.25">
      <c r="A118" t="str">
        <f>'[1]RAW DATA'!A118</f>
        <v>B09DDCQFMT</v>
      </c>
      <c r="B118" t="str">
        <f>PROPER(LEFT('[1]RAW DATA'!B118,FIND(" ",'[1]RAW DATA'!B118,1)))</f>
        <v xml:space="preserve">Electvision </v>
      </c>
      <c r="C118" t="str">
        <f>SUBSTITUTE(LEFT('[1]RAW DATA'!C118,FIND("|",'[1]RAW DATA'!C118,1)-1),"&amp;"," &amp; ")</f>
        <v>Electronics</v>
      </c>
      <c r="D118" s="1">
        <f>'[1]RAW DATA'!D118</f>
        <v>1299</v>
      </c>
      <c r="E118" s="1">
        <f>'[1]RAW DATA'!E118</f>
        <v>1999</v>
      </c>
      <c r="F118" s="2">
        <f>'[1]RAW DATA'!F118</f>
        <v>0.35</v>
      </c>
      <c r="G118" s="1">
        <f t="shared" si="5"/>
        <v>1179410</v>
      </c>
      <c r="H118">
        <f>'[1]RAW DATA'!G118</f>
        <v>3.6</v>
      </c>
      <c r="I118">
        <f>'[1]RAW DATA'!H118</f>
        <v>590</v>
      </c>
      <c r="J118">
        <f t="shared" si="6"/>
        <v>3</v>
      </c>
      <c r="K118">
        <f t="shared" si="7"/>
        <v>2</v>
      </c>
      <c r="L118" t="str">
        <f t="shared" si="8"/>
        <v>&lt;50%</v>
      </c>
      <c r="M118">
        <f t="shared" si="9"/>
        <v>2</v>
      </c>
    </row>
    <row r="119" spans="1:13" x14ac:dyDescent="0.25">
      <c r="A119" t="str">
        <f>'[1]RAW DATA'!A119</f>
        <v>B08RP2L2NL</v>
      </c>
      <c r="B119" t="str">
        <f>PROPER(LEFT('[1]RAW DATA'!B119,FIND(" ",'[1]RAW DATA'!B119,1)))</f>
        <v xml:space="preserve">King </v>
      </c>
      <c r="C119" t="str">
        <f>SUBSTITUTE(LEFT('[1]RAW DATA'!C119,FIND("|",'[1]RAW DATA'!C119,1)-1),"&amp;"," &amp; ")</f>
        <v>Computers &amp; Accessories</v>
      </c>
      <c r="D119" s="1">
        <f>'[1]RAW DATA'!D119</f>
        <v>347</v>
      </c>
      <c r="E119" s="1">
        <f>'[1]RAW DATA'!E119</f>
        <v>999</v>
      </c>
      <c r="F119" s="2">
        <f>'[1]RAW DATA'!F119</f>
        <v>0.65</v>
      </c>
      <c r="G119" s="1">
        <f t="shared" si="5"/>
        <v>1119879</v>
      </c>
      <c r="H119">
        <f>'[1]RAW DATA'!G119</f>
        <v>3.5</v>
      </c>
      <c r="I119">
        <f>'[1]RAW DATA'!H119</f>
        <v>1121</v>
      </c>
      <c r="J119">
        <f t="shared" si="6"/>
        <v>3</v>
      </c>
      <c r="K119">
        <f t="shared" si="7"/>
        <v>1</v>
      </c>
      <c r="L119" t="str">
        <f t="shared" si="8"/>
        <v>&gt;=50%</v>
      </c>
      <c r="M119">
        <f t="shared" si="9"/>
        <v>2</v>
      </c>
    </row>
    <row r="120" spans="1:13" x14ac:dyDescent="0.25">
      <c r="A120" t="str">
        <f>'[1]RAW DATA'!A120</f>
        <v>B0B4G2MWSB</v>
      </c>
      <c r="B120" t="str">
        <f>PROPER(LEFT('[1]RAW DATA'!B120,FIND(" ",'[1]RAW DATA'!B120,1)))</f>
        <v xml:space="preserve">Lapster </v>
      </c>
      <c r="C120" t="str">
        <f>SUBSTITUTE(LEFT('[1]RAW DATA'!C120,FIND("|",'[1]RAW DATA'!C120,1)-1),"&amp;"," &amp; ")</f>
        <v>Computers &amp; Accessories</v>
      </c>
      <c r="D120" s="1">
        <f>'[1]RAW DATA'!D120</f>
        <v>149</v>
      </c>
      <c r="E120" s="1">
        <f>'[1]RAW DATA'!E120</f>
        <v>999</v>
      </c>
      <c r="F120" s="2">
        <f>'[1]RAW DATA'!F120</f>
        <v>0.85</v>
      </c>
      <c r="G120" s="1">
        <f t="shared" si="5"/>
        <v>1311687</v>
      </c>
      <c r="H120">
        <f>'[1]RAW DATA'!G120</f>
        <v>4</v>
      </c>
      <c r="I120">
        <f>'[1]RAW DATA'!H120</f>
        <v>1313</v>
      </c>
      <c r="J120">
        <f t="shared" si="6"/>
        <v>3</v>
      </c>
      <c r="K120">
        <f t="shared" si="7"/>
        <v>1</v>
      </c>
      <c r="L120" t="str">
        <f t="shared" si="8"/>
        <v>&gt;=50%</v>
      </c>
      <c r="M120">
        <f t="shared" si="9"/>
        <v>3</v>
      </c>
    </row>
    <row r="121" spans="1:13" x14ac:dyDescent="0.25">
      <c r="A121" t="str">
        <f>'[1]RAW DATA'!A121</f>
        <v>B0B21C4BMX</v>
      </c>
      <c r="B121" t="str">
        <f>PROPER(LEFT('[1]RAW DATA'!B121,FIND(" ",'[1]RAW DATA'!B121,1)))</f>
        <v xml:space="preserve">Portronics </v>
      </c>
      <c r="C121" t="str">
        <f>SUBSTITUTE(LEFT('[1]RAW DATA'!C121,FIND("|",'[1]RAW DATA'!C121,1)-1),"&amp;"," &amp; ")</f>
        <v>Computers &amp; Accessories</v>
      </c>
      <c r="D121" s="1">
        <f>'[1]RAW DATA'!D121</f>
        <v>228</v>
      </c>
      <c r="E121" s="1">
        <f>'[1]RAW DATA'!E121</f>
        <v>899</v>
      </c>
      <c r="F121" s="2">
        <f>'[1]RAW DATA'!F121</f>
        <v>0.75</v>
      </c>
      <c r="G121" s="1">
        <f t="shared" si="5"/>
        <v>118668</v>
      </c>
      <c r="H121">
        <f>'[1]RAW DATA'!G121</f>
        <v>3.8</v>
      </c>
      <c r="I121">
        <f>'[1]RAW DATA'!H121</f>
        <v>132</v>
      </c>
      <c r="J121">
        <f t="shared" si="6"/>
        <v>3</v>
      </c>
      <c r="K121">
        <f t="shared" si="7"/>
        <v>1</v>
      </c>
      <c r="L121" t="str">
        <f t="shared" si="8"/>
        <v>&gt;=50%</v>
      </c>
      <c r="M121">
        <f t="shared" si="9"/>
        <v>2</v>
      </c>
    </row>
    <row r="122" spans="1:13" x14ac:dyDescent="0.25">
      <c r="A122" t="str">
        <f>'[1]RAW DATA'!A122</f>
        <v>B084MZXJNK</v>
      </c>
      <c r="B122" t="str">
        <f>PROPER(LEFT('[1]RAW DATA'!B122,FIND(" ",'[1]RAW DATA'!B122,1)))</f>
        <v xml:space="preserve">Belkin </v>
      </c>
      <c r="C122" t="str">
        <f>SUBSTITUTE(LEFT('[1]RAW DATA'!C122,FIND("|",'[1]RAW DATA'!C122,1)-1),"&amp;"," &amp; ")</f>
        <v>Computers &amp; Accessories</v>
      </c>
      <c r="D122" s="1">
        <f>'[1]RAW DATA'!D122</f>
        <v>1599</v>
      </c>
      <c r="E122" s="1">
        <f>'[1]RAW DATA'!E122</f>
        <v>1999</v>
      </c>
      <c r="F122" s="2">
        <f>'[1]RAW DATA'!F122</f>
        <v>0.2</v>
      </c>
      <c r="G122" s="1">
        <f t="shared" si="5"/>
        <v>3900049</v>
      </c>
      <c r="H122">
        <f>'[1]RAW DATA'!G122</f>
        <v>4.4000000000000004</v>
      </c>
      <c r="I122">
        <f>'[1]RAW DATA'!H122</f>
        <v>1951</v>
      </c>
      <c r="J122">
        <f t="shared" si="6"/>
        <v>3</v>
      </c>
      <c r="K122">
        <f t="shared" si="7"/>
        <v>2</v>
      </c>
      <c r="L122" t="str">
        <f t="shared" si="8"/>
        <v>&lt;50%</v>
      </c>
      <c r="M122">
        <f t="shared" si="9"/>
        <v>3</v>
      </c>
    </row>
    <row r="123" spans="1:13" x14ac:dyDescent="0.25">
      <c r="A123" t="str">
        <f>'[1]RAW DATA'!A123</f>
        <v>B0BHZCNC4P</v>
      </c>
      <c r="B123" t="str">
        <f>PROPER(LEFT('[1]RAW DATA'!B123,FIND(" ",'[1]RAW DATA'!B123,1)))</f>
        <v xml:space="preserve">Remote </v>
      </c>
      <c r="C123" t="str">
        <f>SUBSTITUTE(LEFT('[1]RAW DATA'!C123,FIND("|",'[1]RAW DATA'!C123,1)-1),"&amp;"," &amp; ")</f>
        <v>Electronics</v>
      </c>
      <c r="D123" s="1">
        <f>'[1]RAW DATA'!D123</f>
        <v>1499</v>
      </c>
      <c r="E123" s="1">
        <f>'[1]RAW DATA'!E123</f>
        <v>3999</v>
      </c>
      <c r="F123" s="2">
        <f>'[1]RAW DATA'!F123</f>
        <v>0.63</v>
      </c>
      <c r="G123" s="1">
        <f t="shared" si="5"/>
        <v>147963</v>
      </c>
      <c r="H123">
        <f>'[1]RAW DATA'!G123</f>
        <v>3.7</v>
      </c>
      <c r="I123">
        <f>'[1]RAW DATA'!H123</f>
        <v>37</v>
      </c>
      <c r="J123">
        <f t="shared" si="6"/>
        <v>3</v>
      </c>
      <c r="K123">
        <f t="shared" si="7"/>
        <v>1</v>
      </c>
      <c r="L123" t="str">
        <f t="shared" si="8"/>
        <v>&gt;=50%</v>
      </c>
      <c r="M123">
        <f t="shared" si="9"/>
        <v>2</v>
      </c>
    </row>
    <row r="124" spans="1:13" x14ac:dyDescent="0.25">
      <c r="A124" t="str">
        <f>'[1]RAW DATA'!A124</f>
        <v>B0B16KD737</v>
      </c>
      <c r="B124" t="str">
        <f>PROPER(LEFT('[1]RAW DATA'!B124,FIND(" ",'[1]RAW DATA'!B124,1)))</f>
        <v xml:space="preserve">Vw </v>
      </c>
      <c r="C124" t="str">
        <f>SUBSTITUTE(LEFT('[1]RAW DATA'!C124,FIND("|",'[1]RAW DATA'!C124,1)-1),"&amp;"," &amp; ")</f>
        <v>Electronics</v>
      </c>
      <c r="D124" s="1">
        <f>'[1]RAW DATA'!D124</f>
        <v>8499</v>
      </c>
      <c r="E124" s="1">
        <f>'[1]RAW DATA'!E124</f>
        <v>15999</v>
      </c>
      <c r="F124" s="2">
        <f>'[1]RAW DATA'!F124</f>
        <v>0.47</v>
      </c>
      <c r="G124" s="1">
        <f t="shared" si="5"/>
        <v>9471408</v>
      </c>
      <c r="H124">
        <f>'[1]RAW DATA'!G124</f>
        <v>4.3</v>
      </c>
      <c r="I124">
        <f>'[1]RAW DATA'!H124</f>
        <v>592</v>
      </c>
      <c r="J124">
        <f t="shared" si="6"/>
        <v>3</v>
      </c>
      <c r="K124">
        <f t="shared" si="7"/>
        <v>2</v>
      </c>
      <c r="L124" t="str">
        <f t="shared" si="8"/>
        <v>&lt;50%</v>
      </c>
      <c r="M124">
        <f t="shared" si="9"/>
        <v>3</v>
      </c>
    </row>
    <row r="125" spans="1:13" x14ac:dyDescent="0.25">
      <c r="A125" t="str">
        <f>'[1]RAW DATA'!A125</f>
        <v>B099K9ZX65</v>
      </c>
      <c r="B125" t="str">
        <f>PROPER(LEFT('[1]RAW DATA'!B125,FIND(" ",'[1]RAW DATA'!B125,1)))</f>
        <v xml:space="preserve">Hisense </v>
      </c>
      <c r="C125" t="str">
        <f>SUBSTITUTE(LEFT('[1]RAW DATA'!C125,FIND("|",'[1]RAW DATA'!C125,1)-1),"&amp;"," &amp; ")</f>
        <v>Electronics</v>
      </c>
      <c r="D125" s="1">
        <f>'[1]RAW DATA'!D125</f>
        <v>20990</v>
      </c>
      <c r="E125" s="1">
        <f>'[1]RAW DATA'!E125</f>
        <v>44990</v>
      </c>
      <c r="F125" s="2">
        <f>'[1]RAW DATA'!F125</f>
        <v>0.53</v>
      </c>
      <c r="G125" s="1">
        <f t="shared" si="5"/>
        <v>56642410</v>
      </c>
      <c r="H125">
        <f>'[1]RAW DATA'!G125</f>
        <v>4.0999999999999996</v>
      </c>
      <c r="I125">
        <f>'[1]RAW DATA'!H125</f>
        <v>1259</v>
      </c>
      <c r="J125">
        <f t="shared" si="6"/>
        <v>3</v>
      </c>
      <c r="K125">
        <f t="shared" si="7"/>
        <v>1</v>
      </c>
      <c r="L125" t="str">
        <f t="shared" si="8"/>
        <v>&gt;=50%</v>
      </c>
      <c r="M125">
        <f t="shared" si="9"/>
        <v>3</v>
      </c>
    </row>
    <row r="126" spans="1:13" x14ac:dyDescent="0.25">
      <c r="A126" t="str">
        <f>'[1]RAW DATA'!A126</f>
        <v>B08Y55LPBF</v>
      </c>
      <c r="B126" t="str">
        <f>PROPER(LEFT('[1]RAW DATA'!B126,FIND(" ",'[1]RAW DATA'!B126,1)))</f>
        <v xml:space="preserve">Redmi </v>
      </c>
      <c r="C126" t="str">
        <f>SUBSTITUTE(LEFT('[1]RAW DATA'!C126,FIND("|",'[1]RAW DATA'!C126,1)-1),"&amp;"," &amp; ")</f>
        <v>Electronics</v>
      </c>
      <c r="D126" s="1">
        <f>'[1]RAW DATA'!D126</f>
        <v>32999</v>
      </c>
      <c r="E126" s="1">
        <f>'[1]RAW DATA'!E126</f>
        <v>44999</v>
      </c>
      <c r="F126" s="2">
        <f>'[1]RAW DATA'!F126</f>
        <v>0.27</v>
      </c>
      <c r="G126" s="1">
        <f t="shared" si="5"/>
        <v>2035664762</v>
      </c>
      <c r="H126">
        <f>'[1]RAW DATA'!G126</f>
        <v>4.2</v>
      </c>
      <c r="I126">
        <f>'[1]RAW DATA'!H126</f>
        <v>45238</v>
      </c>
      <c r="J126">
        <f t="shared" si="6"/>
        <v>3</v>
      </c>
      <c r="K126">
        <f t="shared" si="7"/>
        <v>2</v>
      </c>
      <c r="L126" t="str">
        <f t="shared" si="8"/>
        <v>&lt;50%</v>
      </c>
      <c r="M126">
        <f t="shared" si="9"/>
        <v>3</v>
      </c>
    </row>
    <row r="127" spans="1:13" x14ac:dyDescent="0.25">
      <c r="A127" t="str">
        <f>'[1]RAW DATA'!A127</f>
        <v>B015OW3M1W</v>
      </c>
      <c r="B127" t="str">
        <f>PROPER(LEFT('[1]RAW DATA'!B127,FIND(" ",'[1]RAW DATA'!B127,1)))</f>
        <v xml:space="preserve">Amazonbasics </v>
      </c>
      <c r="C127" t="str">
        <f>SUBSTITUTE(LEFT('[1]RAW DATA'!C127,FIND("|",'[1]RAW DATA'!C127,1)-1),"&amp;"," &amp; ")</f>
        <v>Electronics</v>
      </c>
      <c r="D127" s="1">
        <f>'[1]RAW DATA'!D127</f>
        <v>799</v>
      </c>
      <c r="E127" s="1">
        <f>'[1]RAW DATA'!E127</f>
        <v>1700</v>
      </c>
      <c r="F127" s="2">
        <f>'[1]RAW DATA'!F127</f>
        <v>0.53</v>
      </c>
      <c r="G127" s="1">
        <f t="shared" si="5"/>
        <v>48684600</v>
      </c>
      <c r="H127">
        <f>'[1]RAW DATA'!G127</f>
        <v>4.0999999999999996</v>
      </c>
      <c r="I127">
        <f>'[1]RAW DATA'!H127</f>
        <v>28638</v>
      </c>
      <c r="J127">
        <f t="shared" si="6"/>
        <v>3</v>
      </c>
      <c r="K127">
        <f t="shared" si="7"/>
        <v>1</v>
      </c>
      <c r="L127" t="str">
        <f t="shared" si="8"/>
        <v>&gt;=50%</v>
      </c>
      <c r="M127">
        <f t="shared" si="9"/>
        <v>3</v>
      </c>
    </row>
    <row r="128" spans="1:13" x14ac:dyDescent="0.25">
      <c r="A128" t="str">
        <f>'[1]RAW DATA'!A128</f>
        <v>B01D5H8ZI8</v>
      </c>
      <c r="B128" t="str">
        <f>PROPER(LEFT('[1]RAW DATA'!B128,FIND(" ",'[1]RAW DATA'!B128,1)))</f>
        <v xml:space="preserve">Amazonbasics </v>
      </c>
      <c r="C128" t="str">
        <f>SUBSTITUTE(LEFT('[1]RAW DATA'!C128,FIND("|",'[1]RAW DATA'!C128,1)-1),"&amp;"," &amp; ")</f>
        <v>Electronics</v>
      </c>
      <c r="D128" s="1">
        <f>'[1]RAW DATA'!D128</f>
        <v>229</v>
      </c>
      <c r="E128" s="1">
        <f>'[1]RAW DATA'!E128</f>
        <v>595</v>
      </c>
      <c r="F128" s="2">
        <f>'[1]RAW DATA'!F128</f>
        <v>0.62</v>
      </c>
      <c r="G128" s="1">
        <f t="shared" si="5"/>
        <v>7636825</v>
      </c>
      <c r="H128">
        <f>'[1]RAW DATA'!G128</f>
        <v>4.3</v>
      </c>
      <c r="I128">
        <f>'[1]RAW DATA'!H128</f>
        <v>12835</v>
      </c>
      <c r="J128">
        <f t="shared" si="6"/>
        <v>3</v>
      </c>
      <c r="K128">
        <f t="shared" si="7"/>
        <v>1</v>
      </c>
      <c r="L128" t="str">
        <f t="shared" si="8"/>
        <v>&gt;=50%</v>
      </c>
      <c r="M128">
        <f t="shared" si="9"/>
        <v>3</v>
      </c>
    </row>
    <row r="129" spans="1:13" x14ac:dyDescent="0.25">
      <c r="A129" t="str">
        <f>'[1]RAW DATA'!A129</f>
        <v>B09X1M3DHX</v>
      </c>
      <c r="B129" t="str">
        <f>PROPER(LEFT('[1]RAW DATA'!B129,FIND(" ",'[1]RAW DATA'!B129,1)))</f>
        <v xml:space="preserve">Iffalcon </v>
      </c>
      <c r="C129" t="str">
        <f>SUBSTITUTE(LEFT('[1]RAW DATA'!C129,FIND("|",'[1]RAW DATA'!C129,1)-1),"&amp;"," &amp; ")</f>
        <v>Electronics</v>
      </c>
      <c r="D129" s="1">
        <f>'[1]RAW DATA'!D129</f>
        <v>9999</v>
      </c>
      <c r="E129" s="1">
        <f>'[1]RAW DATA'!E129</f>
        <v>27990</v>
      </c>
      <c r="F129" s="2">
        <f>'[1]RAW DATA'!F129</f>
        <v>0.64</v>
      </c>
      <c r="G129" s="1">
        <f t="shared" si="5"/>
        <v>35519310</v>
      </c>
      <c r="H129">
        <f>'[1]RAW DATA'!G129</f>
        <v>4.2</v>
      </c>
      <c r="I129">
        <f>'[1]RAW DATA'!H129</f>
        <v>1269</v>
      </c>
      <c r="J129">
        <f t="shared" si="6"/>
        <v>3</v>
      </c>
      <c r="K129">
        <f t="shared" si="7"/>
        <v>1</v>
      </c>
      <c r="L129" t="str">
        <f t="shared" si="8"/>
        <v>&gt;=50%</v>
      </c>
      <c r="M129">
        <f t="shared" si="9"/>
        <v>3</v>
      </c>
    </row>
    <row r="130" spans="1:13" x14ac:dyDescent="0.25">
      <c r="A130" t="str">
        <f>'[1]RAW DATA'!A130</f>
        <v>B09MM6P76N</v>
      </c>
      <c r="B130" t="str">
        <f>PROPER(LEFT('[1]RAW DATA'!B130,FIND(" ",'[1]RAW DATA'!B130,1)))</f>
        <v xml:space="preserve">7Seven¬Æ </v>
      </c>
      <c r="C130" t="str">
        <f>SUBSTITUTE(LEFT('[1]RAW DATA'!C130,FIND("|",'[1]RAW DATA'!C130,1)-1),"&amp;"," &amp; ")</f>
        <v>Electronics</v>
      </c>
      <c r="D130" s="1">
        <f>'[1]RAW DATA'!D130</f>
        <v>349</v>
      </c>
      <c r="E130" s="1">
        <f>'[1]RAW DATA'!E130</f>
        <v>599</v>
      </c>
      <c r="F130" s="2">
        <f>'[1]RAW DATA'!F130</f>
        <v>0.42</v>
      </c>
      <c r="G130" s="1">
        <f t="shared" si="5"/>
        <v>170116</v>
      </c>
      <c r="H130">
        <f>'[1]RAW DATA'!G130</f>
        <v>4.2</v>
      </c>
      <c r="I130">
        <f>'[1]RAW DATA'!H130</f>
        <v>284</v>
      </c>
      <c r="J130">
        <f t="shared" si="6"/>
        <v>3</v>
      </c>
      <c r="K130">
        <f t="shared" si="7"/>
        <v>2</v>
      </c>
      <c r="L130" t="str">
        <f t="shared" si="8"/>
        <v>&lt;50%</v>
      </c>
      <c r="M130">
        <f t="shared" si="9"/>
        <v>3</v>
      </c>
    </row>
    <row r="131" spans="1:13" x14ac:dyDescent="0.25">
      <c r="A131" t="str">
        <f>'[1]RAW DATA'!A131</f>
        <v>B01D5H8LDM</v>
      </c>
      <c r="B131" t="str">
        <f>PROPER(LEFT('[1]RAW DATA'!B131,FIND(" ",'[1]RAW DATA'!B131,1)))</f>
        <v xml:space="preserve">Amazonbasics </v>
      </c>
      <c r="C131" t="str">
        <f>SUBSTITUTE(LEFT('[1]RAW DATA'!C131,FIND("|",'[1]RAW DATA'!C131,1)-1),"&amp;"," &amp; ")</f>
        <v>Electronics</v>
      </c>
      <c r="D131" s="1">
        <f>'[1]RAW DATA'!D131</f>
        <v>489</v>
      </c>
      <c r="E131" s="1">
        <f>'[1]RAW DATA'!E131</f>
        <v>1200</v>
      </c>
      <c r="F131" s="2">
        <f>'[1]RAW DATA'!F131</f>
        <v>0.59</v>
      </c>
      <c r="G131" s="1">
        <f t="shared" ref="G131:G194" si="10">E131*I131</f>
        <v>83445600</v>
      </c>
      <c r="H131">
        <f>'[1]RAW DATA'!G131</f>
        <v>4.4000000000000004</v>
      </c>
      <c r="I131">
        <f>'[1]RAW DATA'!H131</f>
        <v>69538</v>
      </c>
      <c r="J131">
        <f t="shared" ref="J131:J194" si="11">IF(E131&lt;200,1,IF(E131&lt;=500,2,IF(E131&gt;500,3,3)))</f>
        <v>3</v>
      </c>
      <c r="K131">
        <f t="shared" ref="K131:K194" si="12">IF(F131&gt;=50%,1,IF(F131&lt;50%,2,0))</f>
        <v>1</v>
      </c>
      <c r="L131" t="str">
        <f t="shared" ref="L131:L194" si="13">IF(K131=1,"&gt;=50%","&lt;50%")</f>
        <v>&gt;=50%</v>
      </c>
      <c r="M131">
        <f t="shared" ref="M131:M194" si="14">IF(H131&lt;=2.9,1,IF(H131&lt;=3.9,2,IF(H131&lt;=4.9,3,IF(H131=5,4," "))))</f>
        <v>3</v>
      </c>
    </row>
    <row r="132" spans="1:13" x14ac:dyDescent="0.25">
      <c r="A132" t="str">
        <f>'[1]RAW DATA'!A132</f>
        <v>B0B1YY6JJL</v>
      </c>
      <c r="B132" t="str">
        <f>PROPER(LEFT('[1]RAW DATA'!B132,FIND(" ",'[1]RAW DATA'!B132,1)))</f>
        <v xml:space="preserve">Acer </v>
      </c>
      <c r="C132" t="str">
        <f>SUBSTITUTE(LEFT('[1]RAW DATA'!C132,FIND("|",'[1]RAW DATA'!C132,1)-1),"&amp;"," &amp; ")</f>
        <v>Electronics</v>
      </c>
      <c r="D132" s="1">
        <f>'[1]RAW DATA'!D132</f>
        <v>23999</v>
      </c>
      <c r="E132" s="1">
        <f>'[1]RAW DATA'!E132</f>
        <v>34990</v>
      </c>
      <c r="F132" s="2">
        <f>'[1]RAW DATA'!F132</f>
        <v>0.31</v>
      </c>
      <c r="G132" s="1">
        <f t="shared" si="10"/>
        <v>164557970</v>
      </c>
      <c r="H132">
        <f>'[1]RAW DATA'!G132</f>
        <v>4.3</v>
      </c>
      <c r="I132">
        <f>'[1]RAW DATA'!H132</f>
        <v>4703</v>
      </c>
      <c r="J132">
        <f t="shared" si="11"/>
        <v>3</v>
      </c>
      <c r="K132">
        <f t="shared" si="12"/>
        <v>2</v>
      </c>
      <c r="L132" t="str">
        <f t="shared" si="13"/>
        <v>&lt;50%</v>
      </c>
      <c r="M132">
        <f t="shared" si="14"/>
        <v>3</v>
      </c>
    </row>
    <row r="133" spans="1:13" x14ac:dyDescent="0.25">
      <c r="A133" t="str">
        <f>'[1]RAW DATA'!A133</f>
        <v>B09QGZM8QB</v>
      </c>
      <c r="B133" t="str">
        <f>PROPER(LEFT('[1]RAW DATA'!B133,FIND(" ",'[1]RAW DATA'!B133,1)))</f>
        <v xml:space="preserve">Wayona </v>
      </c>
      <c r="C133" t="str">
        <f>SUBSTITUTE(LEFT('[1]RAW DATA'!C133,FIND("|",'[1]RAW DATA'!C133,1)-1),"&amp;"," &amp; ")</f>
        <v>Computers &amp; Accessories</v>
      </c>
      <c r="D133" s="1">
        <f>'[1]RAW DATA'!D133</f>
        <v>399</v>
      </c>
      <c r="E133" s="1">
        <f>'[1]RAW DATA'!E133</f>
        <v>999</v>
      </c>
      <c r="F133" s="2">
        <f>'[1]RAW DATA'!F133</f>
        <v>0.6</v>
      </c>
      <c r="G133" s="1">
        <f t="shared" si="10"/>
        <v>2803194</v>
      </c>
      <c r="H133">
        <f>'[1]RAW DATA'!G133</f>
        <v>4.3</v>
      </c>
      <c r="I133">
        <f>'[1]RAW DATA'!H133</f>
        <v>2806</v>
      </c>
      <c r="J133">
        <f t="shared" si="11"/>
        <v>3</v>
      </c>
      <c r="K133">
        <f t="shared" si="12"/>
        <v>1</v>
      </c>
      <c r="L133" t="str">
        <f t="shared" si="13"/>
        <v>&gt;=50%</v>
      </c>
      <c r="M133">
        <f t="shared" si="14"/>
        <v>3</v>
      </c>
    </row>
    <row r="134" spans="1:13" x14ac:dyDescent="0.25">
      <c r="A134" t="str">
        <f>'[1]RAW DATA'!A134</f>
        <v>B08L4SBJRY</v>
      </c>
      <c r="B134" t="str">
        <f>PROPER(LEFT('[1]RAW DATA'!B134,FIND(" ",'[1]RAW DATA'!B134,1)))</f>
        <v xml:space="preserve">Saifsmart </v>
      </c>
      <c r="C134" t="str">
        <f>SUBSTITUTE(LEFT('[1]RAW DATA'!C134,FIND("|",'[1]RAW DATA'!C134,1)-1),"&amp;"," &amp; ")</f>
        <v>Electronics</v>
      </c>
      <c r="D134" s="1">
        <f>'[1]RAW DATA'!D134</f>
        <v>349</v>
      </c>
      <c r="E134" s="1">
        <f>'[1]RAW DATA'!E134</f>
        <v>1299</v>
      </c>
      <c r="F134" s="2">
        <f>'[1]RAW DATA'!F134</f>
        <v>0.73</v>
      </c>
      <c r="G134" s="1">
        <f t="shared" si="10"/>
        <v>4280205</v>
      </c>
      <c r="H134">
        <f>'[1]RAW DATA'!G134</f>
        <v>4</v>
      </c>
      <c r="I134">
        <f>'[1]RAW DATA'!H134</f>
        <v>3295</v>
      </c>
      <c r="J134">
        <f t="shared" si="11"/>
        <v>3</v>
      </c>
      <c r="K134">
        <f t="shared" si="12"/>
        <v>1</v>
      </c>
      <c r="L134" t="str">
        <f t="shared" si="13"/>
        <v>&gt;=50%</v>
      </c>
      <c r="M134">
        <f t="shared" si="14"/>
        <v>3</v>
      </c>
    </row>
    <row r="135" spans="1:13" x14ac:dyDescent="0.25">
      <c r="A135" t="str">
        <f>'[1]RAW DATA'!A135</f>
        <v>B09X79PP8F</v>
      </c>
      <c r="B135" t="str">
        <f>PROPER(LEFT('[1]RAW DATA'!B135,FIND(" ",'[1]RAW DATA'!B135,1)))</f>
        <v xml:space="preserve">Mi </v>
      </c>
      <c r="C135" t="str">
        <f>SUBSTITUTE(LEFT('[1]RAW DATA'!C135,FIND("|",'[1]RAW DATA'!C135,1)-1),"&amp;"," &amp; ")</f>
        <v>Computers &amp; Accessories</v>
      </c>
      <c r="D135" s="1">
        <f>'[1]RAW DATA'!D135</f>
        <v>179</v>
      </c>
      <c r="E135" s="1">
        <f>'[1]RAW DATA'!E135</f>
        <v>299</v>
      </c>
      <c r="F135" s="2">
        <f>'[1]RAW DATA'!F135</f>
        <v>0.4</v>
      </c>
      <c r="G135" s="1">
        <f t="shared" si="10"/>
        <v>24219</v>
      </c>
      <c r="H135">
        <f>'[1]RAW DATA'!G135</f>
        <v>3.9</v>
      </c>
      <c r="I135">
        <f>'[1]RAW DATA'!H135</f>
        <v>81</v>
      </c>
      <c r="J135">
        <f t="shared" si="11"/>
        <v>2</v>
      </c>
      <c r="K135">
        <f t="shared" si="12"/>
        <v>2</v>
      </c>
      <c r="L135" t="str">
        <f t="shared" si="13"/>
        <v>&lt;50%</v>
      </c>
      <c r="M135">
        <f t="shared" si="14"/>
        <v>2</v>
      </c>
    </row>
    <row r="136" spans="1:13" x14ac:dyDescent="0.25">
      <c r="A136" t="str">
        <f>'[1]RAW DATA'!A136</f>
        <v>B082T6GVG9</v>
      </c>
      <c r="B136" t="str">
        <f>PROPER(LEFT('[1]RAW DATA'!B136,FIND(" ",'[1]RAW DATA'!B136,1)))</f>
        <v xml:space="preserve">Amazonbasics </v>
      </c>
      <c r="C136" t="str">
        <f>SUBSTITUTE(LEFT('[1]RAW DATA'!C136,FIND("|",'[1]RAW DATA'!C136,1)-1),"&amp;"," &amp; ")</f>
        <v>Computers &amp; Accessories</v>
      </c>
      <c r="D136" s="1">
        <f>'[1]RAW DATA'!D136</f>
        <v>689</v>
      </c>
      <c r="E136" s="1">
        <f>'[1]RAW DATA'!E136</f>
        <v>1500</v>
      </c>
      <c r="F136" s="2">
        <f>'[1]RAW DATA'!F136</f>
        <v>0.54</v>
      </c>
      <c r="G136" s="1">
        <f t="shared" si="10"/>
        <v>63451500</v>
      </c>
      <c r="H136">
        <f>'[1]RAW DATA'!G136</f>
        <v>4.2</v>
      </c>
      <c r="I136">
        <f>'[1]RAW DATA'!H136</f>
        <v>42301</v>
      </c>
      <c r="J136">
        <f t="shared" si="11"/>
        <v>3</v>
      </c>
      <c r="K136">
        <f t="shared" si="12"/>
        <v>1</v>
      </c>
      <c r="L136" t="str">
        <f t="shared" si="13"/>
        <v>&gt;=50%</v>
      </c>
      <c r="M136">
        <f t="shared" si="14"/>
        <v>3</v>
      </c>
    </row>
    <row r="137" spans="1:13" x14ac:dyDescent="0.25">
      <c r="A137" t="str">
        <f>'[1]RAW DATA'!A137</f>
        <v>B0B3XY5YT4</v>
      </c>
      <c r="B137" t="str">
        <f>PROPER(LEFT('[1]RAW DATA'!B137,FIND(" ",'[1]RAW DATA'!B137,1)))</f>
        <v xml:space="preserve">Lg </v>
      </c>
      <c r="C137" t="str">
        <f>SUBSTITUTE(LEFT('[1]RAW DATA'!C137,FIND("|",'[1]RAW DATA'!C137,1)-1),"&amp;"," &amp; ")</f>
        <v>Electronics</v>
      </c>
      <c r="D137" s="1">
        <f>'[1]RAW DATA'!D137</f>
        <v>30990</v>
      </c>
      <c r="E137" s="1">
        <f>'[1]RAW DATA'!E137</f>
        <v>49990</v>
      </c>
      <c r="F137" s="2">
        <f>'[1]RAW DATA'!F137</f>
        <v>0.38</v>
      </c>
      <c r="G137" s="1">
        <f t="shared" si="10"/>
        <v>68786240</v>
      </c>
      <c r="H137">
        <f>'[1]RAW DATA'!G137</f>
        <v>4.3</v>
      </c>
      <c r="I137">
        <f>'[1]RAW DATA'!H137</f>
        <v>1376</v>
      </c>
      <c r="J137">
        <f t="shared" si="11"/>
        <v>3</v>
      </c>
      <c r="K137">
        <f t="shared" si="12"/>
        <v>2</v>
      </c>
      <c r="L137" t="str">
        <f t="shared" si="13"/>
        <v>&lt;50%</v>
      </c>
      <c r="M137">
        <f t="shared" si="14"/>
        <v>3</v>
      </c>
    </row>
    <row r="138" spans="1:13" x14ac:dyDescent="0.25">
      <c r="A138" t="str">
        <f>'[1]RAW DATA'!A138</f>
        <v>B0B4HKH19N</v>
      </c>
      <c r="B138" t="str">
        <f>PROPER(LEFT('[1]RAW DATA'!B138,FIND(" ",'[1]RAW DATA'!B138,1)))</f>
        <v xml:space="preserve">Ptron </v>
      </c>
      <c r="C138" t="str">
        <f>SUBSTITUTE(LEFT('[1]RAW DATA'!C138,FIND("|",'[1]RAW DATA'!C138,1)-1),"&amp;"," &amp; ")</f>
        <v>Computers &amp; Accessories</v>
      </c>
      <c r="D138" s="1">
        <f>'[1]RAW DATA'!D138</f>
        <v>249</v>
      </c>
      <c r="E138" s="1">
        <f>'[1]RAW DATA'!E138</f>
        <v>931</v>
      </c>
      <c r="F138" s="2">
        <f>'[1]RAW DATA'!F138</f>
        <v>0.73</v>
      </c>
      <c r="G138" s="1">
        <f t="shared" si="10"/>
        <v>1000825</v>
      </c>
      <c r="H138">
        <f>'[1]RAW DATA'!G138</f>
        <v>3.9</v>
      </c>
      <c r="I138">
        <f>'[1]RAW DATA'!H138</f>
        <v>1075</v>
      </c>
      <c r="J138">
        <f t="shared" si="11"/>
        <v>3</v>
      </c>
      <c r="K138">
        <f t="shared" si="12"/>
        <v>1</v>
      </c>
      <c r="L138" t="str">
        <f t="shared" si="13"/>
        <v>&gt;=50%</v>
      </c>
      <c r="M138">
        <f t="shared" si="14"/>
        <v>2</v>
      </c>
    </row>
    <row r="139" spans="1:13" x14ac:dyDescent="0.25">
      <c r="A139" t="str">
        <f>'[1]RAW DATA'!A139</f>
        <v>B08TGG316Z</v>
      </c>
      <c r="B139" t="str">
        <f>PROPER(LEFT('[1]RAW DATA'!B139,FIND(" ",'[1]RAW DATA'!B139,1)))</f>
        <v xml:space="preserve">10K </v>
      </c>
      <c r="C139" t="str">
        <f>SUBSTITUTE(LEFT('[1]RAW DATA'!C139,FIND("|",'[1]RAW DATA'!C139,1)-1),"&amp;"," &amp; ")</f>
        <v>Electronics</v>
      </c>
      <c r="D139" s="1">
        <f>'[1]RAW DATA'!D139</f>
        <v>999</v>
      </c>
      <c r="E139" s="1">
        <f>'[1]RAW DATA'!E139</f>
        <v>2399</v>
      </c>
      <c r="F139" s="2">
        <f>'[1]RAW DATA'!F139</f>
        <v>0.57999999999999996</v>
      </c>
      <c r="G139" s="1">
        <f t="shared" si="10"/>
        <v>8789936</v>
      </c>
      <c r="H139">
        <f>'[1]RAW DATA'!G139</f>
        <v>4.5999999999999996</v>
      </c>
      <c r="I139">
        <f>'[1]RAW DATA'!H139</f>
        <v>3664</v>
      </c>
      <c r="J139">
        <f t="shared" si="11"/>
        <v>3</v>
      </c>
      <c r="K139">
        <f t="shared" si="12"/>
        <v>1</v>
      </c>
      <c r="L139" t="str">
        <f t="shared" si="13"/>
        <v>&gt;=50%</v>
      </c>
      <c r="M139">
        <f t="shared" si="14"/>
        <v>3</v>
      </c>
    </row>
    <row r="140" spans="1:13" x14ac:dyDescent="0.25">
      <c r="A140" t="str">
        <f>'[1]RAW DATA'!A140</f>
        <v>B071VMP1Z4</v>
      </c>
      <c r="B140" t="str">
        <f>PROPER(LEFT('[1]RAW DATA'!B140,FIND(" ",'[1]RAW DATA'!B140,1)))</f>
        <v xml:space="preserve">Lripl </v>
      </c>
      <c r="C140" t="str">
        <f>SUBSTITUTE(LEFT('[1]RAW DATA'!C140,FIND("|",'[1]RAW DATA'!C140,1)-1),"&amp;"," &amp; ")</f>
        <v>Electronics</v>
      </c>
      <c r="D140" s="1">
        <f>'[1]RAW DATA'!D140</f>
        <v>399</v>
      </c>
      <c r="E140" s="1">
        <f>'[1]RAW DATA'!E140</f>
        <v>399</v>
      </c>
      <c r="F140" s="2">
        <f>'[1]RAW DATA'!F140</f>
        <v>0</v>
      </c>
      <c r="G140" s="1">
        <f t="shared" si="10"/>
        <v>778449</v>
      </c>
      <c r="H140">
        <f>'[1]RAW DATA'!G140</f>
        <v>3.9</v>
      </c>
      <c r="I140">
        <f>'[1]RAW DATA'!H140</f>
        <v>1951</v>
      </c>
      <c r="J140">
        <f t="shared" si="11"/>
        <v>2</v>
      </c>
      <c r="K140">
        <f t="shared" si="12"/>
        <v>2</v>
      </c>
      <c r="L140" t="str">
        <f t="shared" si="13"/>
        <v>&lt;50%</v>
      </c>
      <c r="M140">
        <f t="shared" si="14"/>
        <v>2</v>
      </c>
    </row>
    <row r="141" spans="1:13" x14ac:dyDescent="0.25">
      <c r="A141" t="str">
        <f>'[1]RAW DATA'!A141</f>
        <v>B071SDRGWL</v>
      </c>
      <c r="B141" t="str">
        <f>PROPER(LEFT('[1]RAW DATA'!B141,FIND(" ",'[1]RAW DATA'!B141,1)))</f>
        <v xml:space="preserve">Boat </v>
      </c>
      <c r="C141" t="str">
        <f>SUBSTITUTE(LEFT('[1]RAW DATA'!C141,FIND("|",'[1]RAW DATA'!C141,1)-1),"&amp;"," &amp; ")</f>
        <v>Computers &amp; Accessories</v>
      </c>
      <c r="D141" s="1">
        <f>'[1]RAW DATA'!D141</f>
        <v>349</v>
      </c>
      <c r="E141" s="1">
        <f>'[1]RAW DATA'!E141</f>
        <v>699</v>
      </c>
      <c r="F141" s="2">
        <f>'[1]RAW DATA'!F141</f>
        <v>0.5</v>
      </c>
      <c r="G141" s="1">
        <f t="shared" si="10"/>
        <v>14574150</v>
      </c>
      <c r="H141">
        <f>'[1]RAW DATA'!G141</f>
        <v>4.3</v>
      </c>
      <c r="I141">
        <f>'[1]RAW DATA'!H141</f>
        <v>20850</v>
      </c>
      <c r="J141">
        <f t="shared" si="11"/>
        <v>3</v>
      </c>
      <c r="K141">
        <f t="shared" si="12"/>
        <v>1</v>
      </c>
      <c r="L141" t="str">
        <f t="shared" si="13"/>
        <v>&gt;=50%</v>
      </c>
      <c r="M141">
        <f t="shared" si="14"/>
        <v>3</v>
      </c>
    </row>
    <row r="142" spans="1:13" x14ac:dyDescent="0.25">
      <c r="A142" t="str">
        <f>'[1]RAW DATA'!A142</f>
        <v>B08PSQRW2T</v>
      </c>
      <c r="B142" t="str">
        <f>PROPER(LEFT('[1]RAW DATA'!B142,FIND(" ",'[1]RAW DATA'!B142,1)))</f>
        <v xml:space="preserve">Zoul </v>
      </c>
      <c r="C142" t="str">
        <f>SUBSTITUTE(LEFT('[1]RAW DATA'!C142,FIND("|",'[1]RAW DATA'!C142,1)-1),"&amp;"," &amp; ")</f>
        <v>Computers &amp; Accessories</v>
      </c>
      <c r="D142" s="1">
        <f>'[1]RAW DATA'!D142</f>
        <v>399</v>
      </c>
      <c r="E142" s="1">
        <f>'[1]RAW DATA'!E142</f>
        <v>1099</v>
      </c>
      <c r="F142" s="2">
        <f>'[1]RAW DATA'!F142</f>
        <v>0.64</v>
      </c>
      <c r="G142" s="1">
        <f t="shared" si="10"/>
        <v>2950815</v>
      </c>
      <c r="H142">
        <f>'[1]RAW DATA'!G142</f>
        <v>4.0999999999999996</v>
      </c>
      <c r="I142">
        <f>'[1]RAW DATA'!H142</f>
        <v>2685</v>
      </c>
      <c r="J142">
        <f t="shared" si="11"/>
        <v>3</v>
      </c>
      <c r="K142">
        <f t="shared" si="12"/>
        <v>1</v>
      </c>
      <c r="L142" t="str">
        <f t="shared" si="13"/>
        <v>&gt;=50%</v>
      </c>
      <c r="M142">
        <f t="shared" si="14"/>
        <v>3</v>
      </c>
    </row>
    <row r="143" spans="1:13" x14ac:dyDescent="0.25">
      <c r="A143" t="str">
        <f>'[1]RAW DATA'!A143</f>
        <v>B0859M539M</v>
      </c>
      <c r="B143" t="str">
        <f>PROPER(LEFT('[1]RAW DATA'!B143,FIND(" ",'[1]RAW DATA'!B143,1)))</f>
        <v xml:space="preserve">Tp-Link </v>
      </c>
      <c r="C143" t="str">
        <f>SUBSTITUTE(LEFT('[1]RAW DATA'!C143,FIND("|",'[1]RAW DATA'!C143,1)-1),"&amp;"," &amp; ")</f>
        <v>Computers &amp; Accessories</v>
      </c>
      <c r="D143" s="1">
        <f>'[1]RAW DATA'!D143</f>
        <v>1699</v>
      </c>
      <c r="E143" s="1">
        <f>'[1]RAW DATA'!E143</f>
        <v>2999</v>
      </c>
      <c r="F143" s="2">
        <f>'[1]RAW DATA'!F143</f>
        <v>0.43</v>
      </c>
      <c r="G143" s="1">
        <f t="shared" si="10"/>
        <v>74315220</v>
      </c>
      <c r="H143">
        <f>'[1]RAW DATA'!G143</f>
        <v>4.4000000000000004</v>
      </c>
      <c r="I143">
        <f>'[1]RAW DATA'!H143</f>
        <v>24780</v>
      </c>
      <c r="J143">
        <f t="shared" si="11"/>
        <v>3</v>
      </c>
      <c r="K143">
        <f t="shared" si="12"/>
        <v>2</v>
      </c>
      <c r="L143" t="str">
        <f t="shared" si="13"/>
        <v>&lt;50%</v>
      </c>
      <c r="M143">
        <f t="shared" si="14"/>
        <v>3</v>
      </c>
    </row>
    <row r="144" spans="1:13" x14ac:dyDescent="0.25">
      <c r="A144" t="str">
        <f>'[1]RAW DATA'!A144</f>
        <v>B08RX8G496</v>
      </c>
      <c r="B144" t="str">
        <f>PROPER(LEFT('[1]RAW DATA'!B144,FIND(" ",'[1]RAW DATA'!B144,1)))</f>
        <v xml:space="preserve">Lripl </v>
      </c>
      <c r="C144" t="str">
        <f>SUBSTITUTE(LEFT('[1]RAW DATA'!C144,FIND("|",'[1]RAW DATA'!C144,1)-1),"&amp;"," &amp; ")</f>
        <v>Electronics</v>
      </c>
      <c r="D144" s="1">
        <f>'[1]RAW DATA'!D144</f>
        <v>655</v>
      </c>
      <c r="E144" s="1">
        <f>'[1]RAW DATA'!E144</f>
        <v>1099</v>
      </c>
      <c r="F144" s="2">
        <f>'[1]RAW DATA'!F144</f>
        <v>0.4</v>
      </c>
      <c r="G144" s="1">
        <f t="shared" si="10"/>
        <v>313215</v>
      </c>
      <c r="H144">
        <f>'[1]RAW DATA'!G144</f>
        <v>3.2</v>
      </c>
      <c r="I144">
        <f>'[1]RAW DATA'!H144</f>
        <v>285</v>
      </c>
      <c r="J144">
        <f t="shared" si="11"/>
        <v>3</v>
      </c>
      <c r="K144">
        <f t="shared" si="12"/>
        <v>2</v>
      </c>
      <c r="L144" t="str">
        <f t="shared" si="13"/>
        <v>&lt;50%</v>
      </c>
      <c r="M144">
        <f t="shared" si="14"/>
        <v>2</v>
      </c>
    </row>
    <row r="145" spans="1:13" x14ac:dyDescent="0.25">
      <c r="A145" t="str">
        <f>'[1]RAW DATA'!A145</f>
        <v>B002SZEOLG</v>
      </c>
      <c r="B145" t="str">
        <f>PROPER(LEFT('[1]RAW DATA'!B145,FIND(" ",'[1]RAW DATA'!B145,1)))</f>
        <v xml:space="preserve">Tp-Link </v>
      </c>
      <c r="C145" t="str">
        <f>SUBSTITUTE(LEFT('[1]RAW DATA'!C145,FIND("|",'[1]RAW DATA'!C145,1)-1),"&amp;"," &amp; ")</f>
        <v>Computers &amp; Accessories</v>
      </c>
      <c r="D145" s="1">
        <f>'[1]RAW DATA'!D145</f>
        <v>749</v>
      </c>
      <c r="E145" s="1">
        <f>'[1]RAW DATA'!E145</f>
        <v>1339</v>
      </c>
      <c r="F145" s="2">
        <f>'[1]RAW DATA'!F145</f>
        <v>0.44</v>
      </c>
      <c r="G145" s="1">
        <f t="shared" si="10"/>
        <v>240607588</v>
      </c>
      <c r="H145">
        <f>'[1]RAW DATA'!G145</f>
        <v>4.2</v>
      </c>
      <c r="I145">
        <f>'[1]RAW DATA'!H145</f>
        <v>179692</v>
      </c>
      <c r="J145">
        <f t="shared" si="11"/>
        <v>3</v>
      </c>
      <c r="K145">
        <f t="shared" si="12"/>
        <v>2</v>
      </c>
      <c r="L145" t="str">
        <f t="shared" si="13"/>
        <v>&lt;50%</v>
      </c>
      <c r="M145">
        <f t="shared" si="14"/>
        <v>3</v>
      </c>
    </row>
    <row r="146" spans="1:13" x14ac:dyDescent="0.25">
      <c r="A146" t="str">
        <f>'[1]RAW DATA'!A146</f>
        <v>B08CS3BT4L</v>
      </c>
      <c r="B146" t="str">
        <f>PROPER(LEFT('[1]RAW DATA'!B146,FIND(" ",'[1]RAW DATA'!B146,1)))</f>
        <v xml:space="preserve">Kodak </v>
      </c>
      <c r="C146" t="str">
        <f>SUBSTITUTE(LEFT('[1]RAW DATA'!C146,FIND("|",'[1]RAW DATA'!C146,1)-1),"&amp;"," &amp; ")</f>
        <v>Electronics</v>
      </c>
      <c r="D146" s="1">
        <f>'[1]RAW DATA'!D146</f>
        <v>9999</v>
      </c>
      <c r="E146" s="1">
        <f>'[1]RAW DATA'!E146</f>
        <v>12999</v>
      </c>
      <c r="F146" s="2">
        <f>'[1]RAW DATA'!F146</f>
        <v>0.23</v>
      </c>
      <c r="G146" s="1">
        <f t="shared" si="10"/>
        <v>79137912</v>
      </c>
      <c r="H146">
        <f>'[1]RAW DATA'!G146</f>
        <v>4.2</v>
      </c>
      <c r="I146">
        <f>'[1]RAW DATA'!H146</f>
        <v>6088</v>
      </c>
      <c r="J146">
        <f t="shared" si="11"/>
        <v>3</v>
      </c>
      <c r="K146">
        <f t="shared" si="12"/>
        <v>2</v>
      </c>
      <c r="L146" t="str">
        <f t="shared" si="13"/>
        <v>&lt;50%</v>
      </c>
      <c r="M146">
        <f t="shared" si="14"/>
        <v>3</v>
      </c>
    </row>
    <row r="147" spans="1:13" x14ac:dyDescent="0.25">
      <c r="A147" t="str">
        <f>'[1]RAW DATA'!A147</f>
        <v>B00RFWNJMC</v>
      </c>
      <c r="B147" t="str">
        <f>PROPER(LEFT('[1]RAW DATA'!B147,FIND(" ",'[1]RAW DATA'!B147,1)))</f>
        <v xml:space="preserve">Airtel </v>
      </c>
      <c r="C147" t="str">
        <f>SUBSTITUTE(LEFT('[1]RAW DATA'!C147,FIND("|",'[1]RAW DATA'!C147,1)-1),"&amp;"," &amp; ")</f>
        <v>Electronics</v>
      </c>
      <c r="D147" s="1">
        <f>'[1]RAW DATA'!D147</f>
        <v>195</v>
      </c>
      <c r="E147" s="1">
        <f>'[1]RAW DATA'!E147</f>
        <v>499</v>
      </c>
      <c r="F147" s="2">
        <f>'[1]RAW DATA'!F147</f>
        <v>0.61</v>
      </c>
      <c r="G147" s="1">
        <f t="shared" si="10"/>
        <v>690117</v>
      </c>
      <c r="H147">
        <f>'[1]RAW DATA'!G147</f>
        <v>3.7</v>
      </c>
      <c r="I147">
        <f>'[1]RAW DATA'!H147</f>
        <v>1383</v>
      </c>
      <c r="J147">
        <f t="shared" si="11"/>
        <v>2</v>
      </c>
      <c r="K147">
        <f t="shared" si="12"/>
        <v>1</v>
      </c>
      <c r="L147" t="str">
        <f t="shared" si="13"/>
        <v>&gt;=50%</v>
      </c>
      <c r="M147">
        <f t="shared" si="14"/>
        <v>2</v>
      </c>
    </row>
    <row r="148" spans="1:13" x14ac:dyDescent="0.25">
      <c r="A148" t="str">
        <f>'[1]RAW DATA'!A148</f>
        <v>B082T6GXS5</v>
      </c>
      <c r="B148" t="str">
        <f>PROPER(LEFT('[1]RAW DATA'!B148,FIND(" ",'[1]RAW DATA'!B148,1)))</f>
        <v xml:space="preserve">Amazonbasics </v>
      </c>
      <c r="C148" t="str">
        <f>SUBSTITUTE(LEFT('[1]RAW DATA'!C148,FIND("|",'[1]RAW DATA'!C148,1)-1),"&amp;"," &amp; ")</f>
        <v>Computers &amp; Accessories</v>
      </c>
      <c r="D148" s="1">
        <f>'[1]RAW DATA'!D148</f>
        <v>999</v>
      </c>
      <c r="E148" s="1">
        <f>'[1]RAW DATA'!E148</f>
        <v>2100</v>
      </c>
      <c r="F148" s="2">
        <f>'[1]RAW DATA'!F148</f>
        <v>0.52</v>
      </c>
      <c r="G148" s="1">
        <f t="shared" si="10"/>
        <v>11533200</v>
      </c>
      <c r="H148">
        <f>'[1]RAW DATA'!G148</f>
        <v>4.5</v>
      </c>
      <c r="I148">
        <f>'[1]RAW DATA'!H148</f>
        <v>5492</v>
      </c>
      <c r="J148">
        <f t="shared" si="11"/>
        <v>3</v>
      </c>
      <c r="K148">
        <f t="shared" si="12"/>
        <v>1</v>
      </c>
      <c r="L148" t="str">
        <f t="shared" si="13"/>
        <v>&gt;=50%</v>
      </c>
      <c r="M148">
        <f t="shared" si="14"/>
        <v>3</v>
      </c>
    </row>
    <row r="149" spans="1:13" x14ac:dyDescent="0.25">
      <c r="A149" t="str">
        <f>'[1]RAW DATA'!A149</f>
        <v>B09CMQRQM6</v>
      </c>
      <c r="B149" t="str">
        <f>PROPER(LEFT('[1]RAW DATA'!B149,FIND(" ",'[1]RAW DATA'!B149,1)))</f>
        <v xml:space="preserve">Ambrane </v>
      </c>
      <c r="C149" t="str">
        <f>SUBSTITUTE(LEFT('[1]RAW DATA'!C149,FIND("|",'[1]RAW DATA'!C149,1)-1),"&amp;"," &amp; ")</f>
        <v>Computers &amp; Accessories</v>
      </c>
      <c r="D149" s="1">
        <f>'[1]RAW DATA'!D149</f>
        <v>499</v>
      </c>
      <c r="E149" s="1">
        <f>'[1]RAW DATA'!E149</f>
        <v>899</v>
      </c>
      <c r="F149" s="2">
        <f>'[1]RAW DATA'!F149</f>
        <v>0.44</v>
      </c>
      <c r="G149" s="1">
        <f t="shared" si="10"/>
        <v>826181</v>
      </c>
      <c r="H149">
        <f>'[1]RAW DATA'!G149</f>
        <v>4.2</v>
      </c>
      <c r="I149">
        <f>'[1]RAW DATA'!H149</f>
        <v>919</v>
      </c>
      <c r="J149">
        <f t="shared" si="11"/>
        <v>3</v>
      </c>
      <c r="K149">
        <f t="shared" si="12"/>
        <v>2</v>
      </c>
      <c r="L149" t="str">
        <f t="shared" si="13"/>
        <v>&lt;50%</v>
      </c>
      <c r="M149">
        <f t="shared" si="14"/>
        <v>3</v>
      </c>
    </row>
    <row r="150" spans="1:13" x14ac:dyDescent="0.25">
      <c r="A150" t="str">
        <f>'[1]RAW DATA'!A150</f>
        <v>B005LJQMCK</v>
      </c>
      <c r="B150" t="str">
        <f>PROPER(LEFT('[1]RAW DATA'!B150,FIND(" ",'[1]RAW DATA'!B150,1)))</f>
        <v xml:space="preserve">Bluerigger </v>
      </c>
      <c r="C150" t="str">
        <f>SUBSTITUTE(LEFT('[1]RAW DATA'!C150,FIND("|",'[1]RAW DATA'!C150,1)-1),"&amp;"," &amp; ")</f>
        <v>Electronics</v>
      </c>
      <c r="D150" s="1">
        <f>'[1]RAW DATA'!D150</f>
        <v>416</v>
      </c>
      <c r="E150" s="1">
        <f>'[1]RAW DATA'!E150</f>
        <v>599</v>
      </c>
      <c r="F150" s="2">
        <f>'[1]RAW DATA'!F150</f>
        <v>0.31</v>
      </c>
      <c r="G150" s="1">
        <f t="shared" si="10"/>
        <v>17983777</v>
      </c>
      <c r="H150">
        <f>'[1]RAW DATA'!G150</f>
        <v>4.2</v>
      </c>
      <c r="I150">
        <f>'[1]RAW DATA'!H150</f>
        <v>30023</v>
      </c>
      <c r="J150">
        <f t="shared" si="11"/>
        <v>3</v>
      </c>
      <c r="K150">
        <f t="shared" si="12"/>
        <v>2</v>
      </c>
      <c r="L150" t="str">
        <f t="shared" si="13"/>
        <v>&lt;50%</v>
      </c>
      <c r="M150">
        <f t="shared" si="14"/>
        <v>3</v>
      </c>
    </row>
    <row r="151" spans="1:13" x14ac:dyDescent="0.25">
      <c r="A151" t="str">
        <f>'[1]RAW DATA'!A151</f>
        <v>B09C6H53KH</v>
      </c>
      <c r="B151" t="str">
        <f>PROPER(LEFT('[1]RAW DATA'!B151,FIND(" ",'[1]RAW DATA'!B151,1)))</f>
        <v xml:space="preserve">Duracell </v>
      </c>
      <c r="C151" t="str">
        <f>SUBSTITUTE(LEFT('[1]RAW DATA'!C151,FIND("|",'[1]RAW DATA'!C151,1)-1),"&amp;"," &amp; ")</f>
        <v>Computers &amp; Accessories</v>
      </c>
      <c r="D151" s="1">
        <f>'[1]RAW DATA'!D151</f>
        <v>368</v>
      </c>
      <c r="E151" s="1">
        <f>'[1]RAW DATA'!E151</f>
        <v>699</v>
      </c>
      <c r="F151" s="2">
        <f>'[1]RAW DATA'!F151</f>
        <v>0.47</v>
      </c>
      <c r="G151" s="1">
        <f t="shared" si="10"/>
        <v>270513</v>
      </c>
      <c r="H151">
        <f>'[1]RAW DATA'!G151</f>
        <v>4.2</v>
      </c>
      <c r="I151">
        <f>'[1]RAW DATA'!H151</f>
        <v>387</v>
      </c>
      <c r="J151">
        <f t="shared" si="11"/>
        <v>3</v>
      </c>
      <c r="K151">
        <f t="shared" si="12"/>
        <v>2</v>
      </c>
      <c r="L151" t="str">
        <f t="shared" si="13"/>
        <v>&lt;50%</v>
      </c>
      <c r="M151">
        <f t="shared" si="14"/>
        <v>3</v>
      </c>
    </row>
    <row r="152" spans="1:13" x14ac:dyDescent="0.25">
      <c r="A152" t="str">
        <f>'[1]RAW DATA'!A152</f>
        <v>B0BB3CBFBM</v>
      </c>
      <c r="B152" t="str">
        <f>PROPER(LEFT('[1]RAW DATA'!B152,FIND(" ",'[1]RAW DATA'!B152,1)))</f>
        <v xml:space="preserve">Vu </v>
      </c>
      <c r="C152" t="str">
        <f>SUBSTITUTE(LEFT('[1]RAW DATA'!C152,FIND("|",'[1]RAW DATA'!C152,1)-1),"&amp;"," &amp; ")</f>
        <v>Electronics</v>
      </c>
      <c r="D152" s="1">
        <f>'[1]RAW DATA'!D152</f>
        <v>29990</v>
      </c>
      <c r="E152" s="1">
        <f>'[1]RAW DATA'!E152</f>
        <v>65000</v>
      </c>
      <c r="F152" s="2">
        <f>'[1]RAW DATA'!F152</f>
        <v>0.54</v>
      </c>
      <c r="G152" s="1">
        <f t="shared" si="10"/>
        <v>13715000</v>
      </c>
      <c r="H152">
        <f>'[1]RAW DATA'!G152</f>
        <v>4.0999999999999996</v>
      </c>
      <c r="I152">
        <f>'[1]RAW DATA'!H152</f>
        <v>211</v>
      </c>
      <c r="J152">
        <f t="shared" si="11"/>
        <v>3</v>
      </c>
      <c r="K152">
        <f t="shared" si="12"/>
        <v>1</v>
      </c>
      <c r="L152" t="str">
        <f t="shared" si="13"/>
        <v>&gt;=50%</v>
      </c>
      <c r="M152">
        <f t="shared" si="14"/>
        <v>3</v>
      </c>
    </row>
    <row r="153" spans="1:13" x14ac:dyDescent="0.25">
      <c r="A153" t="str">
        <f>'[1]RAW DATA'!A153</f>
        <v>B08QSDKFGQ</v>
      </c>
      <c r="B153" t="str">
        <f>PROPER(LEFT('[1]RAW DATA'!B153,FIND(" ",'[1]RAW DATA'!B153,1)))</f>
        <v xml:space="preserve">Zoul </v>
      </c>
      <c r="C153" t="str">
        <f>SUBSTITUTE(LEFT('[1]RAW DATA'!C153,FIND("|",'[1]RAW DATA'!C153,1)-1),"&amp;"," &amp; ")</f>
        <v>Computers &amp; Accessories</v>
      </c>
      <c r="D153" s="1">
        <f>'[1]RAW DATA'!D153</f>
        <v>339</v>
      </c>
      <c r="E153" s="1">
        <f>'[1]RAW DATA'!E153</f>
        <v>1099</v>
      </c>
      <c r="F153" s="2">
        <f>'[1]RAW DATA'!F153</f>
        <v>0.69</v>
      </c>
      <c r="G153" s="1">
        <f t="shared" si="10"/>
        <v>1070426</v>
      </c>
      <c r="H153">
        <f>'[1]RAW DATA'!G153</f>
        <v>4.3</v>
      </c>
      <c r="I153">
        <f>'[1]RAW DATA'!H153</f>
        <v>974</v>
      </c>
      <c r="J153">
        <f t="shared" si="11"/>
        <v>3</v>
      </c>
      <c r="K153">
        <f t="shared" si="12"/>
        <v>1</v>
      </c>
      <c r="L153" t="str">
        <f t="shared" si="13"/>
        <v>&gt;=50%</v>
      </c>
      <c r="M153">
        <f t="shared" si="14"/>
        <v>3</v>
      </c>
    </row>
    <row r="154" spans="1:13" x14ac:dyDescent="0.25">
      <c r="A154" t="str">
        <f>'[1]RAW DATA'!A154</f>
        <v>B08PV1X771</v>
      </c>
      <c r="B154" t="str">
        <f>PROPER(LEFT('[1]RAW DATA'!B154,FIND(" ",'[1]RAW DATA'!B154,1)))</f>
        <v xml:space="preserve">Samsung </v>
      </c>
      <c r="C154" t="str">
        <f>SUBSTITUTE(LEFT('[1]RAW DATA'!C154,FIND("|",'[1]RAW DATA'!C154,1)-1),"&amp;"," &amp; ")</f>
        <v>Electronics</v>
      </c>
      <c r="D154" s="1">
        <f>'[1]RAW DATA'!D154</f>
        <v>15490</v>
      </c>
      <c r="E154" s="1">
        <f>'[1]RAW DATA'!E154</f>
        <v>20900</v>
      </c>
      <c r="F154" s="2">
        <f>'[1]RAW DATA'!F154</f>
        <v>0.26</v>
      </c>
      <c r="G154" s="1">
        <f t="shared" si="10"/>
        <v>340649100</v>
      </c>
      <c r="H154">
        <f>'[1]RAW DATA'!G154</f>
        <v>4.3</v>
      </c>
      <c r="I154">
        <f>'[1]RAW DATA'!H154</f>
        <v>16299</v>
      </c>
      <c r="J154">
        <f t="shared" si="11"/>
        <v>3</v>
      </c>
      <c r="K154">
        <f t="shared" si="12"/>
        <v>2</v>
      </c>
      <c r="L154" t="str">
        <f t="shared" si="13"/>
        <v>&lt;50%</v>
      </c>
      <c r="M154">
        <f t="shared" si="14"/>
        <v>3</v>
      </c>
    </row>
    <row r="155" spans="1:13" x14ac:dyDescent="0.25">
      <c r="A155" t="str">
        <f>'[1]RAW DATA'!A155</f>
        <v>B07YTNKVJQ</v>
      </c>
      <c r="B155" t="str">
        <f>PROPER(LEFT('[1]RAW DATA'!B155,FIND(" ",'[1]RAW DATA'!B155,1)))</f>
        <v xml:space="preserve">Mi </v>
      </c>
      <c r="C155" t="str">
        <f>SUBSTITUTE(LEFT('[1]RAW DATA'!C155,FIND("|",'[1]RAW DATA'!C155,1)-1),"&amp;"," &amp; ")</f>
        <v>Computers &amp; Accessories</v>
      </c>
      <c r="D155" s="1">
        <f>'[1]RAW DATA'!D155</f>
        <v>499</v>
      </c>
      <c r="E155" s="1">
        <f>'[1]RAW DATA'!E155</f>
        <v>1299</v>
      </c>
      <c r="F155" s="2">
        <f>'[1]RAW DATA'!F155</f>
        <v>0.62</v>
      </c>
      <c r="G155" s="1">
        <f t="shared" si="10"/>
        <v>39503889</v>
      </c>
      <c r="H155">
        <f>'[1]RAW DATA'!G155</f>
        <v>4.3</v>
      </c>
      <c r="I155">
        <f>'[1]RAW DATA'!H155</f>
        <v>30411</v>
      </c>
      <c r="J155">
        <f t="shared" si="11"/>
        <v>3</v>
      </c>
      <c r="K155">
        <f t="shared" si="12"/>
        <v>1</v>
      </c>
      <c r="L155" t="str">
        <f t="shared" si="13"/>
        <v>&gt;=50%</v>
      </c>
      <c r="M155">
        <f t="shared" si="14"/>
        <v>3</v>
      </c>
    </row>
    <row r="156" spans="1:13" x14ac:dyDescent="0.25">
      <c r="A156" t="str">
        <f>'[1]RAW DATA'!A156</f>
        <v>B0117H7GZ6</v>
      </c>
      <c r="B156" t="str">
        <f>PROPER(LEFT('[1]RAW DATA'!B156,FIND(" ",'[1]RAW DATA'!B156,1)))</f>
        <v xml:space="preserve">Generic </v>
      </c>
      <c r="C156" t="str">
        <f>SUBSTITUTE(LEFT('[1]RAW DATA'!C156,FIND("|",'[1]RAW DATA'!C156,1)-1),"&amp;"," &amp; ")</f>
        <v>Computers &amp; Accessories</v>
      </c>
      <c r="D156" s="1">
        <f>'[1]RAW DATA'!D156</f>
        <v>249</v>
      </c>
      <c r="E156" s="1">
        <f>'[1]RAW DATA'!E156</f>
        <v>399</v>
      </c>
      <c r="F156" s="2">
        <f>'[1]RAW DATA'!F156</f>
        <v>0.38</v>
      </c>
      <c r="G156" s="1">
        <f t="shared" si="10"/>
        <v>1852158</v>
      </c>
      <c r="H156">
        <f>'[1]RAW DATA'!G156</f>
        <v>3.4</v>
      </c>
      <c r="I156">
        <f>'[1]RAW DATA'!H156</f>
        <v>4642</v>
      </c>
      <c r="J156">
        <f t="shared" si="11"/>
        <v>2</v>
      </c>
      <c r="K156">
        <f t="shared" si="12"/>
        <v>2</v>
      </c>
      <c r="L156" t="str">
        <f t="shared" si="13"/>
        <v>&lt;50%</v>
      </c>
      <c r="M156">
        <f t="shared" si="14"/>
        <v>2</v>
      </c>
    </row>
    <row r="157" spans="1:13" x14ac:dyDescent="0.25">
      <c r="A157" t="str">
        <f>'[1]RAW DATA'!A157</f>
        <v>B09XJ1LM7R</v>
      </c>
      <c r="B157" t="str">
        <f>PROPER(LEFT('[1]RAW DATA'!B157,FIND(" ",'[1]RAW DATA'!B157,1)))</f>
        <v xml:space="preserve">7Seven¬Æ </v>
      </c>
      <c r="C157" t="str">
        <f>SUBSTITUTE(LEFT('[1]RAW DATA'!C157,FIND("|",'[1]RAW DATA'!C157,1)-1),"&amp;"," &amp; ")</f>
        <v>Electronics</v>
      </c>
      <c r="D157" s="1">
        <f>'[1]RAW DATA'!D157</f>
        <v>399</v>
      </c>
      <c r="E157" s="1">
        <f>'[1]RAW DATA'!E157</f>
        <v>799</v>
      </c>
      <c r="F157" s="2">
        <f>'[1]RAW DATA'!F157</f>
        <v>0.5</v>
      </c>
      <c r="G157" s="1">
        <f t="shared" si="10"/>
        <v>9588</v>
      </c>
      <c r="H157">
        <f>'[1]RAW DATA'!G157</f>
        <v>4.3</v>
      </c>
      <c r="I157">
        <f>'[1]RAW DATA'!H157</f>
        <v>12</v>
      </c>
      <c r="J157">
        <f t="shared" si="11"/>
        <v>3</v>
      </c>
      <c r="K157">
        <f t="shared" si="12"/>
        <v>1</v>
      </c>
      <c r="L157" t="str">
        <f t="shared" si="13"/>
        <v>&gt;=50%</v>
      </c>
      <c r="M157">
        <f t="shared" si="14"/>
        <v>3</v>
      </c>
    </row>
    <row r="158" spans="1:13" x14ac:dyDescent="0.25">
      <c r="A158" t="str">
        <f>'[1]RAW DATA'!A158</f>
        <v>B084N133Y7</v>
      </c>
      <c r="B158" t="str">
        <f>PROPER(LEFT('[1]RAW DATA'!B158,FIND(" ",'[1]RAW DATA'!B158,1)))</f>
        <v xml:space="preserve">Belkin </v>
      </c>
      <c r="C158" t="str">
        <f>SUBSTITUTE(LEFT('[1]RAW DATA'!C158,FIND("|",'[1]RAW DATA'!C158,1)-1),"&amp;"," &amp; ")</f>
        <v>Computers &amp; Accessories</v>
      </c>
      <c r="D158" s="1">
        <f>'[1]RAW DATA'!D158</f>
        <v>1499</v>
      </c>
      <c r="E158" s="1">
        <f>'[1]RAW DATA'!E158</f>
        <v>1999</v>
      </c>
      <c r="F158" s="2">
        <f>'[1]RAW DATA'!F158</f>
        <v>0.25</v>
      </c>
      <c r="G158" s="1">
        <f t="shared" si="10"/>
        <v>3900049</v>
      </c>
      <c r="H158">
        <f>'[1]RAW DATA'!G158</f>
        <v>4.4000000000000004</v>
      </c>
      <c r="I158">
        <f>'[1]RAW DATA'!H158</f>
        <v>1951</v>
      </c>
      <c r="J158">
        <f t="shared" si="11"/>
        <v>3</v>
      </c>
      <c r="K158">
        <f t="shared" si="12"/>
        <v>2</v>
      </c>
      <c r="L158" t="str">
        <f t="shared" si="13"/>
        <v>&lt;50%</v>
      </c>
      <c r="M158">
        <f t="shared" si="14"/>
        <v>3</v>
      </c>
    </row>
    <row r="159" spans="1:13" x14ac:dyDescent="0.25">
      <c r="A159" t="str">
        <f>'[1]RAW DATA'!A159</f>
        <v>B088Z1YWBC</v>
      </c>
      <c r="B159" t="str">
        <f>PROPER(LEFT('[1]RAW DATA'!B159,FIND(" ",'[1]RAW DATA'!B159,1)))</f>
        <v xml:space="preserve">Egate </v>
      </c>
      <c r="C159" t="str">
        <f>SUBSTITUTE(LEFT('[1]RAW DATA'!C159,FIND("|",'[1]RAW DATA'!C159,1)-1),"&amp;"," &amp; ")</f>
        <v>Electronics</v>
      </c>
      <c r="D159" s="1">
        <f>'[1]RAW DATA'!D159</f>
        <v>9490</v>
      </c>
      <c r="E159" s="1">
        <f>'[1]RAW DATA'!E159</f>
        <v>15990</v>
      </c>
      <c r="F159" s="2">
        <f>'[1]RAW DATA'!F159</f>
        <v>0.41</v>
      </c>
      <c r="G159" s="1">
        <f t="shared" si="10"/>
        <v>167575200</v>
      </c>
      <c r="H159">
        <f>'[1]RAW DATA'!G159</f>
        <v>3.9</v>
      </c>
      <c r="I159">
        <f>'[1]RAW DATA'!H159</f>
        <v>10480</v>
      </c>
      <c r="J159">
        <f t="shared" si="11"/>
        <v>3</v>
      </c>
      <c r="K159">
        <f t="shared" si="12"/>
        <v>2</v>
      </c>
      <c r="L159" t="str">
        <f t="shared" si="13"/>
        <v>&lt;50%</v>
      </c>
      <c r="M159">
        <f t="shared" si="14"/>
        <v>2</v>
      </c>
    </row>
    <row r="160" spans="1:13" x14ac:dyDescent="0.25">
      <c r="A160" t="str">
        <f>'[1]RAW DATA'!A160</f>
        <v>B07VSG5SXZ</v>
      </c>
      <c r="B160" t="str">
        <f>PROPER(LEFT('[1]RAW DATA'!B160,FIND(" ",'[1]RAW DATA'!B160,1)))</f>
        <v xml:space="preserve">Zebronics </v>
      </c>
      <c r="C160" t="str">
        <f>SUBSTITUTE(LEFT('[1]RAW DATA'!C160,FIND("|",'[1]RAW DATA'!C160,1)-1),"&amp;"," &amp; ")</f>
        <v>Electronics</v>
      </c>
      <c r="D160" s="1">
        <f>'[1]RAW DATA'!D160</f>
        <v>637</v>
      </c>
      <c r="E160" s="1">
        <f>'[1]RAW DATA'!E160</f>
        <v>1499</v>
      </c>
      <c r="F160" s="2">
        <f>'[1]RAW DATA'!F160</f>
        <v>0.57999999999999996</v>
      </c>
      <c r="G160" s="1">
        <f t="shared" si="10"/>
        <v>35976</v>
      </c>
      <c r="H160">
        <f>'[1]RAW DATA'!G160</f>
        <v>4.0999999999999996</v>
      </c>
      <c r="I160">
        <f>'[1]RAW DATA'!H160</f>
        <v>24</v>
      </c>
      <c r="J160">
        <f t="shared" si="11"/>
        <v>3</v>
      </c>
      <c r="K160">
        <f t="shared" si="12"/>
        <v>1</v>
      </c>
      <c r="L160" t="str">
        <f t="shared" si="13"/>
        <v>&gt;=50%</v>
      </c>
      <c r="M160">
        <f t="shared" si="14"/>
        <v>3</v>
      </c>
    </row>
    <row r="161" spans="1:13" x14ac:dyDescent="0.25">
      <c r="A161" t="str">
        <f>'[1]RAW DATA'!A161</f>
        <v>B08RWCZ6SY</v>
      </c>
      <c r="B161" t="str">
        <f>PROPER(LEFT('[1]RAW DATA'!B161,FIND(" ",'[1]RAW DATA'!B161,1)))</f>
        <v xml:space="preserve">7Seven¬Æ </v>
      </c>
      <c r="C161" t="str">
        <f>SUBSTITUTE(LEFT('[1]RAW DATA'!C161,FIND("|",'[1]RAW DATA'!C161,1)-1),"&amp;"," &amp; ")</f>
        <v>Electronics</v>
      </c>
      <c r="D161" s="1">
        <f>'[1]RAW DATA'!D161</f>
        <v>399</v>
      </c>
      <c r="E161" s="1">
        <f>'[1]RAW DATA'!E161</f>
        <v>899</v>
      </c>
      <c r="F161" s="2">
        <f>'[1]RAW DATA'!F161</f>
        <v>0.56000000000000005</v>
      </c>
      <c r="G161" s="1">
        <f t="shared" si="10"/>
        <v>228346</v>
      </c>
      <c r="H161">
        <f>'[1]RAW DATA'!G161</f>
        <v>3.9</v>
      </c>
      <c r="I161">
        <f>'[1]RAW DATA'!H161</f>
        <v>254</v>
      </c>
      <c r="J161">
        <f t="shared" si="11"/>
        <v>3</v>
      </c>
      <c r="K161">
        <f t="shared" si="12"/>
        <v>1</v>
      </c>
      <c r="L161" t="str">
        <f t="shared" si="13"/>
        <v>&gt;=50%</v>
      </c>
      <c r="M161">
        <f t="shared" si="14"/>
        <v>2</v>
      </c>
    </row>
    <row r="162" spans="1:13" x14ac:dyDescent="0.25">
      <c r="A162" t="str">
        <f>'[1]RAW DATA'!A162</f>
        <v>B07KSB1MLX</v>
      </c>
      <c r="B162" t="str">
        <f>PROPER(LEFT('[1]RAW DATA'!B162,FIND(" ",'[1]RAW DATA'!B162,1)))</f>
        <v xml:space="preserve">Amazonbasics </v>
      </c>
      <c r="C162" t="str">
        <f>SUBSTITUTE(LEFT('[1]RAW DATA'!C162,FIND("|",'[1]RAW DATA'!C162,1)-1),"&amp;"," &amp; ")</f>
        <v>Electronics</v>
      </c>
      <c r="D162" s="1">
        <f>'[1]RAW DATA'!D162</f>
        <v>1089</v>
      </c>
      <c r="E162" s="1">
        <f>'[1]RAW DATA'!E162</f>
        <v>1600</v>
      </c>
      <c r="F162" s="2">
        <f>'[1]RAW DATA'!F162</f>
        <v>0.32</v>
      </c>
      <c r="G162" s="1">
        <f t="shared" si="10"/>
        <v>5704000</v>
      </c>
      <c r="H162">
        <f>'[1]RAW DATA'!G162</f>
        <v>4</v>
      </c>
      <c r="I162">
        <f>'[1]RAW DATA'!H162</f>
        <v>3565</v>
      </c>
      <c r="J162">
        <f t="shared" si="11"/>
        <v>3</v>
      </c>
      <c r="K162">
        <f t="shared" si="12"/>
        <v>2</v>
      </c>
      <c r="L162" t="str">
        <f t="shared" si="13"/>
        <v>&lt;50%</v>
      </c>
      <c r="M162">
        <f t="shared" si="14"/>
        <v>3</v>
      </c>
    </row>
    <row r="163" spans="1:13" x14ac:dyDescent="0.25">
      <c r="A163" t="str">
        <f>'[1]RAW DATA'!A163</f>
        <v>B081FG1QYX</v>
      </c>
      <c r="B163" t="str">
        <f>PROPER(LEFT('[1]RAW DATA'!B163,FIND(" ",'[1]RAW DATA'!B163,1)))</f>
        <v xml:space="preserve">Wayona </v>
      </c>
      <c r="C163" t="str">
        <f>SUBSTITUTE(LEFT('[1]RAW DATA'!C163,FIND("|",'[1]RAW DATA'!C163,1)-1),"&amp;"," &amp; ")</f>
        <v>Computers &amp; Accessories</v>
      </c>
      <c r="D163" s="1">
        <f>'[1]RAW DATA'!D163</f>
        <v>339</v>
      </c>
      <c r="E163" s="1">
        <f>'[1]RAW DATA'!E163</f>
        <v>999</v>
      </c>
      <c r="F163" s="2">
        <f>'[1]RAW DATA'!F163</f>
        <v>0.66</v>
      </c>
      <c r="G163" s="1">
        <f t="shared" si="10"/>
        <v>6248745</v>
      </c>
      <c r="H163">
        <f>'[1]RAW DATA'!G163</f>
        <v>4.3</v>
      </c>
      <c r="I163">
        <f>'[1]RAW DATA'!H163</f>
        <v>6255</v>
      </c>
      <c r="J163">
        <f t="shared" si="11"/>
        <v>3</v>
      </c>
      <c r="K163">
        <f t="shared" si="12"/>
        <v>1</v>
      </c>
      <c r="L163" t="str">
        <f t="shared" si="13"/>
        <v>&gt;=50%</v>
      </c>
      <c r="M163">
        <f t="shared" si="14"/>
        <v>3</v>
      </c>
    </row>
    <row r="164" spans="1:13" x14ac:dyDescent="0.25">
      <c r="A164" t="str">
        <f>'[1]RAW DATA'!A164</f>
        <v>B08R69WBN7</v>
      </c>
      <c r="B164" t="str">
        <f>PROPER(LEFT('[1]RAW DATA'!B164,FIND(" ",'[1]RAW DATA'!B164,1)))</f>
        <v xml:space="preserve">Pinnaclz </v>
      </c>
      <c r="C164" t="str">
        <f>SUBSTITUTE(LEFT('[1]RAW DATA'!C164,FIND("|",'[1]RAW DATA'!C164,1)-1),"&amp;"," &amp; ")</f>
        <v>Computers &amp; Accessories</v>
      </c>
      <c r="D164" s="1">
        <f>'[1]RAW DATA'!D164</f>
        <v>149</v>
      </c>
      <c r="E164" s="1">
        <f>'[1]RAW DATA'!E164</f>
        <v>499</v>
      </c>
      <c r="F164" s="2">
        <f>'[1]RAW DATA'!F164</f>
        <v>0.7</v>
      </c>
      <c r="G164" s="1">
        <f t="shared" si="10"/>
        <v>3858268</v>
      </c>
      <c r="H164">
        <f>'[1]RAW DATA'!G164</f>
        <v>4</v>
      </c>
      <c r="I164">
        <f>'[1]RAW DATA'!H164</f>
        <v>7732</v>
      </c>
      <c r="J164">
        <f t="shared" si="11"/>
        <v>2</v>
      </c>
      <c r="K164">
        <f t="shared" si="12"/>
        <v>1</v>
      </c>
      <c r="L164" t="str">
        <f t="shared" si="13"/>
        <v>&gt;=50%</v>
      </c>
      <c r="M164">
        <f t="shared" si="14"/>
        <v>3</v>
      </c>
    </row>
    <row r="165" spans="1:13" x14ac:dyDescent="0.25">
      <c r="A165" t="str">
        <f>'[1]RAW DATA'!A165</f>
        <v>B0B3RHX6B6</v>
      </c>
      <c r="B165" t="str">
        <f>PROPER(LEFT('[1]RAW DATA'!B165,FIND(" ",'[1]RAW DATA'!B165,1)))</f>
        <v xml:space="preserve">Ambrane </v>
      </c>
      <c r="C165" t="str">
        <f>SUBSTITUTE(LEFT('[1]RAW DATA'!C165,FIND("|",'[1]RAW DATA'!C165,1)-1),"&amp;"," &amp; ")</f>
        <v>Computers &amp; Accessories</v>
      </c>
      <c r="D165" s="1">
        <f>'[1]RAW DATA'!D165</f>
        <v>149</v>
      </c>
      <c r="E165" s="1">
        <f>'[1]RAW DATA'!E165</f>
        <v>399</v>
      </c>
      <c r="F165" s="2">
        <f>'[1]RAW DATA'!F165</f>
        <v>0.63</v>
      </c>
      <c r="G165" s="1">
        <f t="shared" si="10"/>
        <v>22743</v>
      </c>
      <c r="H165">
        <f>'[1]RAW DATA'!G165</f>
        <v>3.9</v>
      </c>
      <c r="I165">
        <f>'[1]RAW DATA'!H165</f>
        <v>57</v>
      </c>
      <c r="J165">
        <f t="shared" si="11"/>
        <v>2</v>
      </c>
      <c r="K165">
        <f t="shared" si="12"/>
        <v>1</v>
      </c>
      <c r="L165" t="str">
        <f t="shared" si="13"/>
        <v>&gt;=50%</v>
      </c>
      <c r="M165">
        <f t="shared" si="14"/>
        <v>2</v>
      </c>
    </row>
    <row r="166" spans="1:13" x14ac:dyDescent="0.25">
      <c r="A166" t="str">
        <f>'[1]RAW DATA'!A166</f>
        <v>B084N18QZY</v>
      </c>
      <c r="B166" t="str">
        <f>PROPER(LEFT('[1]RAW DATA'!B166,FIND(" ",'[1]RAW DATA'!B166,1)))</f>
        <v xml:space="preserve">Belkin </v>
      </c>
      <c r="C166" t="str">
        <f>SUBSTITUTE(LEFT('[1]RAW DATA'!C166,FIND("|",'[1]RAW DATA'!C166,1)-1),"&amp;"," &amp; ")</f>
        <v>Computers &amp; Accessories</v>
      </c>
      <c r="D166" s="1">
        <f>'[1]RAW DATA'!D166</f>
        <v>599</v>
      </c>
      <c r="E166" s="1">
        <f>'[1]RAW DATA'!E166</f>
        <v>849</v>
      </c>
      <c r="F166" s="2">
        <f>'[1]RAW DATA'!F166</f>
        <v>0.28999999999999998</v>
      </c>
      <c r="G166" s="1">
        <f t="shared" si="10"/>
        <v>489873</v>
      </c>
      <c r="H166">
        <f>'[1]RAW DATA'!G166</f>
        <v>4.5</v>
      </c>
      <c r="I166">
        <f>'[1]RAW DATA'!H166</f>
        <v>577</v>
      </c>
      <c r="J166">
        <f t="shared" si="11"/>
        <v>3</v>
      </c>
      <c r="K166">
        <f t="shared" si="12"/>
        <v>2</v>
      </c>
      <c r="L166" t="str">
        <f t="shared" si="13"/>
        <v>&lt;50%</v>
      </c>
      <c r="M166">
        <f t="shared" si="14"/>
        <v>3</v>
      </c>
    </row>
    <row r="167" spans="1:13" x14ac:dyDescent="0.25">
      <c r="A167" t="str">
        <f>'[1]RAW DATA'!A167</f>
        <v>B081NHWT6Z</v>
      </c>
      <c r="B167" t="str">
        <f>PROPER(LEFT('[1]RAW DATA'!B167,FIND(" ",'[1]RAW DATA'!B167,1)))</f>
        <v xml:space="preserve">Lohaya </v>
      </c>
      <c r="C167" t="str">
        <f>SUBSTITUTE(LEFT('[1]RAW DATA'!C167,FIND("|",'[1]RAW DATA'!C167,1)-1),"&amp;"," &amp; ")</f>
        <v>Electronics</v>
      </c>
      <c r="D167" s="1">
        <f>'[1]RAW DATA'!D167</f>
        <v>299</v>
      </c>
      <c r="E167" s="1">
        <f>'[1]RAW DATA'!E167</f>
        <v>1199</v>
      </c>
      <c r="F167" s="2">
        <f>'[1]RAW DATA'!F167</f>
        <v>0.75</v>
      </c>
      <c r="G167" s="1">
        <f t="shared" si="10"/>
        <v>1430407</v>
      </c>
      <c r="H167">
        <f>'[1]RAW DATA'!G167</f>
        <v>3.9</v>
      </c>
      <c r="I167">
        <f>'[1]RAW DATA'!H167</f>
        <v>1193</v>
      </c>
      <c r="J167">
        <f t="shared" si="11"/>
        <v>3</v>
      </c>
      <c r="K167">
        <f t="shared" si="12"/>
        <v>1</v>
      </c>
      <c r="L167" t="str">
        <f t="shared" si="13"/>
        <v>&gt;=50%</v>
      </c>
      <c r="M167">
        <f t="shared" si="14"/>
        <v>2</v>
      </c>
    </row>
    <row r="168" spans="1:13" x14ac:dyDescent="0.25">
      <c r="A168" t="str">
        <f>'[1]RAW DATA'!A168</f>
        <v>B07JPJJZ2H</v>
      </c>
      <c r="B168" t="str">
        <f>PROPER(LEFT('[1]RAW DATA'!B168,FIND(" ",'[1]RAW DATA'!B168,1)))</f>
        <v xml:space="preserve">Wayona </v>
      </c>
      <c r="C168" t="str">
        <f>SUBSTITUTE(LEFT('[1]RAW DATA'!C168,FIND("|",'[1]RAW DATA'!C168,1)-1),"&amp;"," &amp; ")</f>
        <v>Computers &amp; Accessories</v>
      </c>
      <c r="D168" s="1">
        <f>'[1]RAW DATA'!D168</f>
        <v>399</v>
      </c>
      <c r="E168" s="1">
        <f>'[1]RAW DATA'!E168</f>
        <v>1299</v>
      </c>
      <c r="F168" s="2">
        <f>'[1]RAW DATA'!F168</f>
        <v>0.69</v>
      </c>
      <c r="G168" s="1">
        <f t="shared" si="10"/>
        <v>17042880</v>
      </c>
      <c r="H168">
        <f>'[1]RAW DATA'!G168</f>
        <v>4.2</v>
      </c>
      <c r="I168">
        <f>'[1]RAW DATA'!H168</f>
        <v>13120</v>
      </c>
      <c r="J168">
        <f t="shared" si="11"/>
        <v>3</v>
      </c>
      <c r="K168">
        <f t="shared" si="12"/>
        <v>1</v>
      </c>
      <c r="L168" t="str">
        <f t="shared" si="13"/>
        <v>&gt;=50%</v>
      </c>
      <c r="M168">
        <f t="shared" si="14"/>
        <v>3</v>
      </c>
    </row>
    <row r="169" spans="1:13" x14ac:dyDescent="0.25">
      <c r="A169" t="str">
        <f>'[1]RAW DATA'!A169</f>
        <v>B09JKNF147</v>
      </c>
      <c r="B169" t="str">
        <f>PROPER(LEFT('[1]RAW DATA'!B169,FIND(" ",'[1]RAW DATA'!B169,1)))</f>
        <v xml:space="preserve">Electvision </v>
      </c>
      <c r="C169" t="str">
        <f>SUBSTITUTE(LEFT('[1]RAW DATA'!C169,FIND("|",'[1]RAW DATA'!C169,1)-1),"&amp;"," &amp; ")</f>
        <v>Electronics</v>
      </c>
      <c r="D169" s="1">
        <f>'[1]RAW DATA'!D169</f>
        <v>339</v>
      </c>
      <c r="E169" s="1">
        <f>'[1]RAW DATA'!E169</f>
        <v>1999</v>
      </c>
      <c r="F169" s="2">
        <f>'[1]RAW DATA'!F169</f>
        <v>0.83</v>
      </c>
      <c r="G169" s="1">
        <f t="shared" si="10"/>
        <v>685657</v>
      </c>
      <c r="H169">
        <f>'[1]RAW DATA'!G169</f>
        <v>4</v>
      </c>
      <c r="I169">
        <f>'[1]RAW DATA'!H169</f>
        <v>343</v>
      </c>
      <c r="J169">
        <f t="shared" si="11"/>
        <v>3</v>
      </c>
      <c r="K169">
        <f t="shared" si="12"/>
        <v>1</v>
      </c>
      <c r="L169" t="str">
        <f t="shared" si="13"/>
        <v>&gt;=50%</v>
      </c>
      <c r="M169">
        <f t="shared" si="14"/>
        <v>3</v>
      </c>
    </row>
    <row r="170" spans="1:13" x14ac:dyDescent="0.25">
      <c r="A170" t="str">
        <f>'[1]RAW DATA'!A170</f>
        <v>B0B9959XF3</v>
      </c>
      <c r="B170" t="str">
        <f>PROPER(LEFT('[1]RAW DATA'!B170,FIND(" ",'[1]RAW DATA'!B170,1)))</f>
        <v xml:space="preserve">Acer </v>
      </c>
      <c r="C170" t="str">
        <f>SUBSTITUTE(LEFT('[1]RAW DATA'!C170,FIND("|",'[1]RAW DATA'!C170,1)-1),"&amp;"," &amp; ")</f>
        <v>Electronics</v>
      </c>
      <c r="D170" s="1">
        <f>'[1]RAW DATA'!D170</f>
        <v>12499</v>
      </c>
      <c r="E170" s="1">
        <f>'[1]RAW DATA'!E170</f>
        <v>22990</v>
      </c>
      <c r="F170" s="2">
        <f>'[1]RAW DATA'!F170</f>
        <v>0.46</v>
      </c>
      <c r="G170" s="1">
        <f t="shared" si="10"/>
        <v>37036890</v>
      </c>
      <c r="H170">
        <f>'[1]RAW DATA'!G170</f>
        <v>4.3</v>
      </c>
      <c r="I170">
        <f>'[1]RAW DATA'!H170</f>
        <v>1611</v>
      </c>
      <c r="J170">
        <f t="shared" si="11"/>
        <v>3</v>
      </c>
      <c r="K170">
        <f t="shared" si="12"/>
        <v>2</v>
      </c>
      <c r="L170" t="str">
        <f t="shared" si="13"/>
        <v>&lt;50%</v>
      </c>
      <c r="M170">
        <f t="shared" si="14"/>
        <v>3</v>
      </c>
    </row>
    <row r="171" spans="1:13" x14ac:dyDescent="0.25">
      <c r="A171" t="str">
        <f>'[1]RAW DATA'!A171</f>
        <v>B09PNR6F8Q</v>
      </c>
      <c r="B171" t="str">
        <f>PROPER(LEFT('[1]RAW DATA'!B171,FIND(" ",'[1]RAW DATA'!B171,1)))</f>
        <v xml:space="preserve">Realme </v>
      </c>
      <c r="C171" t="str">
        <f>SUBSTITUTE(LEFT('[1]RAW DATA'!C171,FIND("|",'[1]RAW DATA'!C171,1)-1),"&amp;"," &amp; ")</f>
        <v>Computers &amp; Accessories</v>
      </c>
      <c r="D171" s="1">
        <f>'[1]RAW DATA'!D171</f>
        <v>249</v>
      </c>
      <c r="E171" s="1">
        <f>'[1]RAW DATA'!E171</f>
        <v>399</v>
      </c>
      <c r="F171" s="2">
        <f>'[1]RAW DATA'!F171</f>
        <v>0.38</v>
      </c>
      <c r="G171" s="1">
        <f t="shared" si="10"/>
        <v>2616642</v>
      </c>
      <c r="H171">
        <f>'[1]RAW DATA'!G171</f>
        <v>4</v>
      </c>
      <c r="I171">
        <f>'[1]RAW DATA'!H171</f>
        <v>6558</v>
      </c>
      <c r="J171">
        <f t="shared" si="11"/>
        <v>2</v>
      </c>
      <c r="K171">
        <f t="shared" si="12"/>
        <v>2</v>
      </c>
      <c r="L171" t="str">
        <f t="shared" si="13"/>
        <v>&lt;50%</v>
      </c>
      <c r="M171">
        <f t="shared" si="14"/>
        <v>3</v>
      </c>
    </row>
    <row r="172" spans="1:13" x14ac:dyDescent="0.25">
      <c r="A172" t="str">
        <f>'[1]RAW DATA'!A172</f>
        <v>B07M69276N</v>
      </c>
      <c r="B172" t="str">
        <f>PROPER(LEFT('[1]RAW DATA'!B172,FIND(" ",'[1]RAW DATA'!B172,1)))</f>
        <v xml:space="preserve">Tp-Link </v>
      </c>
      <c r="C172" t="str">
        <f>SUBSTITUTE(LEFT('[1]RAW DATA'!C172,FIND("|",'[1]RAW DATA'!C172,1)-1),"&amp;"," &amp; ")</f>
        <v>Computers &amp; Accessories</v>
      </c>
      <c r="D172" s="1">
        <f>'[1]RAW DATA'!D172</f>
        <v>1399</v>
      </c>
      <c r="E172" s="1">
        <f>'[1]RAW DATA'!E172</f>
        <v>2499</v>
      </c>
      <c r="F172" s="2">
        <f>'[1]RAW DATA'!F172</f>
        <v>0.44</v>
      </c>
      <c r="G172" s="1">
        <f t="shared" si="10"/>
        <v>57899331</v>
      </c>
      <c r="H172">
        <f>'[1]RAW DATA'!G172</f>
        <v>4.4000000000000004</v>
      </c>
      <c r="I172">
        <f>'[1]RAW DATA'!H172</f>
        <v>23169</v>
      </c>
      <c r="J172">
        <f t="shared" si="11"/>
        <v>3</v>
      </c>
      <c r="K172">
        <f t="shared" si="12"/>
        <v>2</v>
      </c>
      <c r="L172" t="str">
        <f t="shared" si="13"/>
        <v>&lt;50%</v>
      </c>
      <c r="M172">
        <f t="shared" si="14"/>
        <v>3</v>
      </c>
    </row>
    <row r="173" spans="1:13" x14ac:dyDescent="0.25">
      <c r="A173" t="str">
        <f>'[1]RAW DATA'!A173</f>
        <v>B0B1YZ9CB8</v>
      </c>
      <c r="B173" t="str">
        <f>PROPER(LEFT('[1]RAW DATA'!B173,FIND(" ",'[1]RAW DATA'!B173,1)))</f>
        <v xml:space="preserve">Acer </v>
      </c>
      <c r="C173" t="str">
        <f>SUBSTITUTE(LEFT('[1]RAW DATA'!C173,FIND("|",'[1]RAW DATA'!C173,1)-1),"&amp;"," &amp; ")</f>
        <v>Electronics</v>
      </c>
      <c r="D173" s="1">
        <f>'[1]RAW DATA'!D173</f>
        <v>32999</v>
      </c>
      <c r="E173" s="1">
        <f>'[1]RAW DATA'!E173</f>
        <v>47990</v>
      </c>
      <c r="F173" s="2">
        <f>'[1]RAW DATA'!F173</f>
        <v>0.31</v>
      </c>
      <c r="G173" s="1">
        <f t="shared" si="10"/>
        <v>225696970</v>
      </c>
      <c r="H173">
        <f>'[1]RAW DATA'!G173</f>
        <v>4.3</v>
      </c>
      <c r="I173">
        <f>'[1]RAW DATA'!H173</f>
        <v>4703</v>
      </c>
      <c r="J173">
        <f t="shared" si="11"/>
        <v>3</v>
      </c>
      <c r="K173">
        <f t="shared" si="12"/>
        <v>2</v>
      </c>
      <c r="L173" t="str">
        <f t="shared" si="13"/>
        <v>&lt;50%</v>
      </c>
      <c r="M173">
        <f t="shared" si="14"/>
        <v>3</v>
      </c>
    </row>
    <row r="174" spans="1:13" x14ac:dyDescent="0.25">
      <c r="A174" t="str">
        <f>'[1]RAW DATA'!A174</f>
        <v>B09YLYB9PB</v>
      </c>
      <c r="B174" t="str">
        <f>PROPER(LEFT('[1]RAW DATA'!B174,FIND(" ",'[1]RAW DATA'!B174,1)))</f>
        <v xml:space="preserve">Ambrane </v>
      </c>
      <c r="C174" t="str">
        <f>SUBSTITUTE(LEFT('[1]RAW DATA'!C174,FIND("|",'[1]RAW DATA'!C174,1)-1),"&amp;"," &amp; ")</f>
        <v>Computers &amp; Accessories</v>
      </c>
      <c r="D174" s="1">
        <f>'[1]RAW DATA'!D174</f>
        <v>149</v>
      </c>
      <c r="E174" s="1">
        <f>'[1]RAW DATA'!E174</f>
        <v>399</v>
      </c>
      <c r="F174" s="2">
        <f>'[1]RAW DATA'!F174</f>
        <v>0.63</v>
      </c>
      <c r="G174" s="1">
        <f t="shared" si="10"/>
        <v>567777</v>
      </c>
      <c r="H174">
        <f>'[1]RAW DATA'!G174</f>
        <v>4</v>
      </c>
      <c r="I174">
        <f>'[1]RAW DATA'!H174</f>
        <v>1423</v>
      </c>
      <c r="J174">
        <f t="shared" si="11"/>
        <v>2</v>
      </c>
      <c r="K174">
        <f t="shared" si="12"/>
        <v>1</v>
      </c>
      <c r="L174" t="str">
        <f t="shared" si="13"/>
        <v>&gt;=50%</v>
      </c>
      <c r="M174">
        <f t="shared" si="14"/>
        <v>3</v>
      </c>
    </row>
    <row r="175" spans="1:13" x14ac:dyDescent="0.25">
      <c r="A175" t="str">
        <f>'[1]RAW DATA'!A175</f>
        <v>B08CTNJ985</v>
      </c>
      <c r="B175" t="str">
        <f>PROPER(LEFT('[1]RAW DATA'!B175,FIND(" ",'[1]RAW DATA'!B175,1)))</f>
        <v xml:space="preserve">Wayona </v>
      </c>
      <c r="C175" t="str">
        <f>SUBSTITUTE(LEFT('[1]RAW DATA'!C175,FIND("|",'[1]RAW DATA'!C175,1)-1),"&amp;"," &amp; ")</f>
        <v>Computers &amp; Accessories</v>
      </c>
      <c r="D175" s="1">
        <f>'[1]RAW DATA'!D175</f>
        <v>325</v>
      </c>
      <c r="E175" s="1">
        <f>'[1]RAW DATA'!E175</f>
        <v>999</v>
      </c>
      <c r="F175" s="2">
        <f>'[1]RAW DATA'!F175</f>
        <v>0.67</v>
      </c>
      <c r="G175" s="1">
        <f t="shared" si="10"/>
        <v>2648349</v>
      </c>
      <c r="H175">
        <f>'[1]RAW DATA'!G175</f>
        <v>4.3</v>
      </c>
      <c r="I175">
        <f>'[1]RAW DATA'!H175</f>
        <v>2651</v>
      </c>
      <c r="J175">
        <f t="shared" si="11"/>
        <v>3</v>
      </c>
      <c r="K175">
        <f t="shared" si="12"/>
        <v>1</v>
      </c>
      <c r="L175" t="str">
        <f t="shared" si="13"/>
        <v>&gt;=50%</v>
      </c>
      <c r="M175">
        <f t="shared" si="14"/>
        <v>3</v>
      </c>
    </row>
    <row r="176" spans="1:13" x14ac:dyDescent="0.25">
      <c r="A176" t="str">
        <f>'[1]RAW DATA'!A176</f>
        <v>B0BP7XLX48</v>
      </c>
      <c r="B176" t="str">
        <f>PROPER(LEFT('[1]RAW DATA'!B176,FIND(" ",'[1]RAW DATA'!B176,1)))</f>
        <v xml:space="preserve">Syncwire </v>
      </c>
      <c r="C176" t="str">
        <f>SUBSTITUTE(LEFT('[1]RAW DATA'!C176,FIND("|",'[1]RAW DATA'!C176,1)-1),"&amp;"," &amp; ")</f>
        <v>Computers &amp; Accessories</v>
      </c>
      <c r="D176" s="1">
        <f>'[1]RAW DATA'!D176</f>
        <v>399</v>
      </c>
      <c r="E176" s="1">
        <f>'[1]RAW DATA'!E176</f>
        <v>1999</v>
      </c>
      <c r="F176" s="2">
        <f>'[1]RAW DATA'!F176</f>
        <v>0.8</v>
      </c>
      <c r="G176" s="1">
        <f t="shared" si="10"/>
        <v>9995</v>
      </c>
      <c r="H176">
        <f>'[1]RAW DATA'!G176</f>
        <v>5</v>
      </c>
      <c r="I176">
        <f>'[1]RAW DATA'!H176</f>
        <v>5</v>
      </c>
      <c r="J176">
        <f t="shared" si="11"/>
        <v>3</v>
      </c>
      <c r="K176">
        <f t="shared" si="12"/>
        <v>1</v>
      </c>
      <c r="L176" t="str">
        <f t="shared" si="13"/>
        <v>&gt;=50%</v>
      </c>
      <c r="M176">
        <f t="shared" si="14"/>
        <v>4</v>
      </c>
    </row>
    <row r="177" spans="1:13" x14ac:dyDescent="0.25">
      <c r="A177" t="str">
        <f>'[1]RAW DATA'!A177</f>
        <v>B09LHXNZLR</v>
      </c>
      <c r="B177" t="str">
        <f>PROPER(LEFT('[1]RAW DATA'!B177,FIND(" ",'[1]RAW DATA'!B177,1)))</f>
        <v xml:space="preserve">Skadioo </v>
      </c>
      <c r="C177" t="str">
        <f>SUBSTITUTE(LEFT('[1]RAW DATA'!C177,FIND("|",'[1]RAW DATA'!C177,1)-1),"&amp;"," &amp; ")</f>
        <v>Computers &amp; Accessories</v>
      </c>
      <c r="D177" s="1">
        <f>'[1]RAW DATA'!D177</f>
        <v>199</v>
      </c>
      <c r="E177" s="1">
        <f>'[1]RAW DATA'!E177</f>
        <v>499</v>
      </c>
      <c r="F177" s="2">
        <f>'[1]RAW DATA'!F177</f>
        <v>0.6</v>
      </c>
      <c r="G177" s="1">
        <f t="shared" si="10"/>
        <v>305388</v>
      </c>
      <c r="H177">
        <f>'[1]RAW DATA'!G177</f>
        <v>3.7</v>
      </c>
      <c r="I177">
        <f>'[1]RAW DATA'!H177</f>
        <v>612</v>
      </c>
      <c r="J177">
        <f t="shared" si="11"/>
        <v>2</v>
      </c>
      <c r="K177">
        <f t="shared" si="12"/>
        <v>1</v>
      </c>
      <c r="L177" t="str">
        <f t="shared" si="13"/>
        <v>&gt;=50%</v>
      </c>
      <c r="M177">
        <f t="shared" si="14"/>
        <v>2</v>
      </c>
    </row>
    <row r="178" spans="1:13" x14ac:dyDescent="0.25">
      <c r="A178" t="str">
        <f>'[1]RAW DATA'!A178</f>
        <v>B0B3N8VG24</v>
      </c>
      <c r="B178" t="str">
        <f>PROPER(LEFT('[1]RAW DATA'!B178,FIND(" ",'[1]RAW DATA'!B178,1)))</f>
        <v xml:space="preserve">Flix </v>
      </c>
      <c r="C178" t="str">
        <f>SUBSTITUTE(LEFT('[1]RAW DATA'!C178,FIND("|",'[1]RAW DATA'!C178,1)-1),"&amp;"," &amp; ")</f>
        <v>Computers &amp; Accessories</v>
      </c>
      <c r="D178" s="1">
        <f>'[1]RAW DATA'!D178</f>
        <v>88</v>
      </c>
      <c r="E178" s="1">
        <f>'[1]RAW DATA'!E178</f>
        <v>299</v>
      </c>
      <c r="F178" s="2">
        <f>'[1]RAW DATA'!F178</f>
        <v>0.71</v>
      </c>
      <c r="G178" s="1">
        <f t="shared" si="10"/>
        <v>2804022</v>
      </c>
      <c r="H178">
        <f>'[1]RAW DATA'!G178</f>
        <v>4</v>
      </c>
      <c r="I178">
        <f>'[1]RAW DATA'!H178</f>
        <v>9378</v>
      </c>
      <c r="J178">
        <f t="shared" si="11"/>
        <v>2</v>
      </c>
      <c r="K178">
        <f t="shared" si="12"/>
        <v>1</v>
      </c>
      <c r="L178" t="str">
        <f t="shared" si="13"/>
        <v>&gt;=50%</v>
      </c>
      <c r="M178">
        <f t="shared" si="14"/>
        <v>3</v>
      </c>
    </row>
    <row r="179" spans="1:13" x14ac:dyDescent="0.25">
      <c r="A179" t="str">
        <f>'[1]RAW DATA'!A179</f>
        <v>B08PSVBB2X</v>
      </c>
      <c r="B179" t="str">
        <f>PROPER(LEFT('[1]RAW DATA'!B179,FIND(" ",'[1]RAW DATA'!B179,1)))</f>
        <v xml:space="preserve">Zoul </v>
      </c>
      <c r="C179" t="str">
        <f>SUBSTITUTE(LEFT('[1]RAW DATA'!C179,FIND("|",'[1]RAW DATA'!C179,1)-1),"&amp;"," &amp; ")</f>
        <v>Computers &amp; Accessories</v>
      </c>
      <c r="D179" s="1">
        <f>'[1]RAW DATA'!D179</f>
        <v>399</v>
      </c>
      <c r="E179" s="1">
        <f>'[1]RAW DATA'!E179</f>
        <v>1099</v>
      </c>
      <c r="F179" s="2">
        <f>'[1]RAW DATA'!F179</f>
        <v>0.64</v>
      </c>
      <c r="G179" s="1">
        <f t="shared" si="10"/>
        <v>2950815</v>
      </c>
      <c r="H179">
        <f>'[1]RAW DATA'!G179</f>
        <v>4.0999999999999996</v>
      </c>
      <c r="I179">
        <f>'[1]RAW DATA'!H179</f>
        <v>2685</v>
      </c>
      <c r="J179">
        <f t="shared" si="11"/>
        <v>3</v>
      </c>
      <c r="K179">
        <f t="shared" si="12"/>
        <v>1</v>
      </c>
      <c r="L179" t="str">
        <f t="shared" si="13"/>
        <v>&gt;=50%</v>
      </c>
      <c r="M179">
        <f t="shared" si="14"/>
        <v>3</v>
      </c>
    </row>
    <row r="180" spans="1:13" x14ac:dyDescent="0.25">
      <c r="A180" t="str">
        <f>'[1]RAW DATA'!A180</f>
        <v>B0B3MQXNFB</v>
      </c>
      <c r="B180" t="str">
        <f>PROPER(LEFT('[1]RAW DATA'!B180,FIND(" ",'[1]RAW DATA'!B180,1)))</f>
        <v xml:space="preserve">Flix </v>
      </c>
      <c r="C180" t="str">
        <f>SUBSTITUTE(LEFT('[1]RAW DATA'!C180,FIND("|",'[1]RAW DATA'!C180,1)-1),"&amp;"," &amp; ")</f>
        <v>Computers &amp; Accessories</v>
      </c>
      <c r="D180" s="1">
        <f>'[1]RAW DATA'!D180</f>
        <v>57.89</v>
      </c>
      <c r="E180" s="1">
        <f>'[1]RAW DATA'!E180</f>
        <v>199</v>
      </c>
      <c r="F180" s="2">
        <f>'[1]RAW DATA'!F180</f>
        <v>0.71</v>
      </c>
      <c r="G180" s="1">
        <f t="shared" si="10"/>
        <v>1866222</v>
      </c>
      <c r="H180">
        <f>'[1]RAW DATA'!G180</f>
        <v>4</v>
      </c>
      <c r="I180">
        <f>'[1]RAW DATA'!H180</f>
        <v>9378</v>
      </c>
      <c r="J180">
        <f t="shared" si="11"/>
        <v>1</v>
      </c>
      <c r="K180">
        <f t="shared" si="12"/>
        <v>1</v>
      </c>
      <c r="L180" t="str">
        <f t="shared" si="13"/>
        <v>&gt;=50%</v>
      </c>
      <c r="M180">
        <f t="shared" si="14"/>
        <v>3</v>
      </c>
    </row>
    <row r="181" spans="1:13" x14ac:dyDescent="0.25">
      <c r="A181" t="str">
        <f>'[1]RAW DATA'!A181</f>
        <v>B08XMSKKMM</v>
      </c>
      <c r="B181" t="str">
        <f>PROPER(LEFT('[1]RAW DATA'!B181,FIND(" ",'[1]RAW DATA'!B181,1)))</f>
        <v xml:space="preserve">7Seven¬Æ </v>
      </c>
      <c r="C181" t="str">
        <f>SUBSTITUTE(LEFT('[1]RAW DATA'!C181,FIND("|",'[1]RAW DATA'!C181,1)-1),"&amp;"," &amp; ")</f>
        <v>Electronics</v>
      </c>
      <c r="D181" s="1">
        <f>'[1]RAW DATA'!D181</f>
        <v>799</v>
      </c>
      <c r="E181" s="1">
        <f>'[1]RAW DATA'!E181</f>
        <v>1999</v>
      </c>
      <c r="F181" s="2">
        <f>'[1]RAW DATA'!F181</f>
        <v>0.6</v>
      </c>
      <c r="G181" s="1">
        <f t="shared" si="10"/>
        <v>1151424</v>
      </c>
      <c r="H181">
        <f>'[1]RAW DATA'!G181</f>
        <v>3.3</v>
      </c>
      <c r="I181">
        <f>'[1]RAW DATA'!H181</f>
        <v>576</v>
      </c>
      <c r="J181">
        <f t="shared" si="11"/>
        <v>3</v>
      </c>
      <c r="K181">
        <f t="shared" si="12"/>
        <v>1</v>
      </c>
      <c r="L181" t="str">
        <f t="shared" si="13"/>
        <v>&gt;=50%</v>
      </c>
      <c r="M181">
        <f t="shared" si="14"/>
        <v>2</v>
      </c>
    </row>
    <row r="182" spans="1:13" x14ac:dyDescent="0.25">
      <c r="A182" t="str">
        <f>'[1]RAW DATA'!A182</f>
        <v>B09L8DT7D6</v>
      </c>
      <c r="B182" t="str">
        <f>PROPER(LEFT('[1]RAW DATA'!B182,FIND(" ",'[1]RAW DATA'!B182,1)))</f>
        <v xml:space="preserve">Sony </v>
      </c>
      <c r="C182" t="str">
        <f>SUBSTITUTE(LEFT('[1]RAW DATA'!C182,FIND("|",'[1]RAW DATA'!C182,1)-1),"&amp;"," &amp; ")</f>
        <v>Electronics</v>
      </c>
      <c r="D182" s="1">
        <f>'[1]RAW DATA'!D182</f>
        <v>205</v>
      </c>
      <c r="E182" s="1">
        <f>'[1]RAW DATA'!E182</f>
        <v>499</v>
      </c>
      <c r="F182" s="2">
        <f>'[1]RAW DATA'!F182</f>
        <v>0.59</v>
      </c>
      <c r="G182" s="1">
        <f t="shared" si="10"/>
        <v>156187</v>
      </c>
      <c r="H182">
        <f>'[1]RAW DATA'!G182</f>
        <v>3.8</v>
      </c>
      <c r="I182">
        <f>'[1]RAW DATA'!H182</f>
        <v>313</v>
      </c>
      <c r="J182">
        <f t="shared" si="11"/>
        <v>2</v>
      </c>
      <c r="K182">
        <f t="shared" si="12"/>
        <v>1</v>
      </c>
      <c r="L182" t="str">
        <f t="shared" si="13"/>
        <v>&gt;=50%</v>
      </c>
      <c r="M182">
        <f t="shared" si="14"/>
        <v>2</v>
      </c>
    </row>
    <row r="183" spans="1:13" x14ac:dyDescent="0.25">
      <c r="A183" t="str">
        <f>'[1]RAW DATA'!A183</f>
        <v>B00GE55L22</v>
      </c>
      <c r="B183" t="str">
        <f>PROPER(LEFT('[1]RAW DATA'!B183,FIND(" ",'[1]RAW DATA'!B183,1)))</f>
        <v xml:space="preserve">Storite </v>
      </c>
      <c r="C183" t="str">
        <f>SUBSTITUTE(LEFT('[1]RAW DATA'!C183,FIND("|",'[1]RAW DATA'!C183,1)-1),"&amp;"," &amp; ")</f>
        <v>Computers &amp; Accessories</v>
      </c>
      <c r="D183" s="1">
        <f>'[1]RAW DATA'!D183</f>
        <v>299</v>
      </c>
      <c r="E183" s="1">
        <f>'[1]RAW DATA'!E183</f>
        <v>699</v>
      </c>
      <c r="F183" s="2">
        <f>'[1]RAW DATA'!F183</f>
        <v>0.56999999999999995</v>
      </c>
      <c r="G183" s="1">
        <f t="shared" si="10"/>
        <v>2066943</v>
      </c>
      <c r="H183">
        <f>'[1]RAW DATA'!G183</f>
        <v>4.0999999999999996</v>
      </c>
      <c r="I183">
        <f>'[1]RAW DATA'!H183</f>
        <v>2957</v>
      </c>
      <c r="J183">
        <f t="shared" si="11"/>
        <v>3</v>
      </c>
      <c r="K183">
        <f t="shared" si="12"/>
        <v>1</v>
      </c>
      <c r="L183" t="str">
        <f t="shared" si="13"/>
        <v>&gt;=50%</v>
      </c>
      <c r="M183">
        <f t="shared" si="14"/>
        <v>3</v>
      </c>
    </row>
    <row r="184" spans="1:13" x14ac:dyDescent="0.25">
      <c r="A184" t="str">
        <f>'[1]RAW DATA'!A184</f>
        <v>B0162K34H2</v>
      </c>
      <c r="B184" t="str">
        <f>PROPER(LEFT('[1]RAW DATA'!B184,FIND(" ",'[1]RAW DATA'!B184,1)))</f>
        <v xml:space="preserve">Boat </v>
      </c>
      <c r="C184" t="str">
        <f>SUBSTITUTE(LEFT('[1]RAW DATA'!C184,FIND("|",'[1]RAW DATA'!C184,1)-1),"&amp;"," &amp; ")</f>
        <v>Computers &amp; Accessories</v>
      </c>
      <c r="D184" s="1">
        <f>'[1]RAW DATA'!D184</f>
        <v>849</v>
      </c>
      <c r="E184" s="1">
        <f>'[1]RAW DATA'!E184</f>
        <v>999</v>
      </c>
      <c r="F184" s="2">
        <f>'[1]RAW DATA'!F184</f>
        <v>0.15</v>
      </c>
      <c r="G184" s="1">
        <f t="shared" si="10"/>
        <v>6729264</v>
      </c>
      <c r="H184">
        <f>'[1]RAW DATA'!G184</f>
        <v>4.0999999999999996</v>
      </c>
      <c r="I184">
        <f>'[1]RAW DATA'!H184</f>
        <v>6736</v>
      </c>
      <c r="J184">
        <f t="shared" si="11"/>
        <v>3</v>
      </c>
      <c r="K184">
        <f t="shared" si="12"/>
        <v>2</v>
      </c>
      <c r="L184" t="str">
        <f t="shared" si="13"/>
        <v>&lt;50%</v>
      </c>
      <c r="M184">
        <f t="shared" si="14"/>
        <v>3</v>
      </c>
    </row>
    <row r="185" spans="1:13" x14ac:dyDescent="0.25">
      <c r="A185" t="str">
        <f>'[1]RAW DATA'!A185</f>
        <v>B0B8SRZ5SV</v>
      </c>
      <c r="B185" t="str">
        <f>PROPER(LEFT('[1]RAW DATA'!B185,FIND(" ",'[1]RAW DATA'!B185,1)))</f>
        <v xml:space="preserve">Amazonbasics </v>
      </c>
      <c r="C185" t="str">
        <f>SUBSTITUTE(LEFT('[1]RAW DATA'!C185,FIND("|",'[1]RAW DATA'!C185,1)-1),"&amp;"," &amp; ")</f>
        <v>Computers &amp; Accessories</v>
      </c>
      <c r="D185" s="1">
        <f>'[1]RAW DATA'!D185</f>
        <v>949</v>
      </c>
      <c r="E185" s="1">
        <f>'[1]RAW DATA'!E185</f>
        <v>1999</v>
      </c>
      <c r="F185" s="2">
        <f>'[1]RAW DATA'!F185</f>
        <v>0.53</v>
      </c>
      <c r="G185" s="1">
        <f t="shared" si="10"/>
        <v>27090448</v>
      </c>
      <c r="H185">
        <f>'[1]RAW DATA'!G185</f>
        <v>4.4000000000000004</v>
      </c>
      <c r="I185">
        <f>'[1]RAW DATA'!H185</f>
        <v>13552</v>
      </c>
      <c r="J185">
        <f t="shared" si="11"/>
        <v>3</v>
      </c>
      <c r="K185">
        <f t="shared" si="12"/>
        <v>1</v>
      </c>
      <c r="L185" t="str">
        <f t="shared" si="13"/>
        <v>&gt;=50%</v>
      </c>
      <c r="M185">
        <f t="shared" si="14"/>
        <v>3</v>
      </c>
    </row>
    <row r="186" spans="1:13" x14ac:dyDescent="0.25">
      <c r="A186" t="str">
        <f>'[1]RAW DATA'!A186</f>
        <v>B07CWNJLPC</v>
      </c>
      <c r="B186" t="str">
        <f>PROPER(LEFT('[1]RAW DATA'!B186,FIND(" ",'[1]RAW DATA'!B186,1)))</f>
        <v xml:space="preserve">Amazonbasics </v>
      </c>
      <c r="C186" t="str">
        <f>SUBSTITUTE(LEFT('[1]RAW DATA'!C186,FIND("|",'[1]RAW DATA'!C186,1)-1),"&amp;"," &amp; ")</f>
        <v>Computers &amp; Accessories</v>
      </c>
      <c r="D186" s="1">
        <f>'[1]RAW DATA'!D186</f>
        <v>499</v>
      </c>
      <c r="E186" s="1">
        <f>'[1]RAW DATA'!E186</f>
        <v>1200</v>
      </c>
      <c r="F186" s="2">
        <f>'[1]RAW DATA'!F186</f>
        <v>0.57999999999999996</v>
      </c>
      <c r="G186" s="1">
        <f t="shared" si="10"/>
        <v>6541200</v>
      </c>
      <c r="H186">
        <f>'[1]RAW DATA'!G186</f>
        <v>4.3</v>
      </c>
      <c r="I186">
        <f>'[1]RAW DATA'!H186</f>
        <v>5451</v>
      </c>
      <c r="J186">
        <f t="shared" si="11"/>
        <v>3</v>
      </c>
      <c r="K186">
        <f t="shared" si="12"/>
        <v>1</v>
      </c>
      <c r="L186" t="str">
        <f t="shared" si="13"/>
        <v>&gt;=50%</v>
      </c>
      <c r="M186">
        <f t="shared" si="14"/>
        <v>3</v>
      </c>
    </row>
    <row r="187" spans="1:13" x14ac:dyDescent="0.25">
      <c r="A187" t="str">
        <f>'[1]RAW DATA'!A187</f>
        <v>B00NH12R1O</v>
      </c>
      <c r="B187" t="str">
        <f>PROPER(LEFT('[1]RAW DATA'!B187,FIND(" ",'[1]RAW DATA'!B187,1)))</f>
        <v xml:space="preserve">Amazon </v>
      </c>
      <c r="C187" t="str">
        <f>SUBSTITUTE(LEFT('[1]RAW DATA'!C187,FIND("|",'[1]RAW DATA'!C187,1)-1),"&amp;"," &amp; ")</f>
        <v>Computers &amp; Accessories</v>
      </c>
      <c r="D187" s="1">
        <f>'[1]RAW DATA'!D187</f>
        <v>299</v>
      </c>
      <c r="E187" s="1">
        <f>'[1]RAW DATA'!E187</f>
        <v>485</v>
      </c>
      <c r="F187" s="2">
        <f>'[1]RAW DATA'!F187</f>
        <v>0.38</v>
      </c>
      <c r="G187" s="1">
        <f t="shared" si="10"/>
        <v>5291835</v>
      </c>
      <c r="H187">
        <f>'[1]RAW DATA'!G187</f>
        <v>4.3</v>
      </c>
      <c r="I187">
        <f>'[1]RAW DATA'!H187</f>
        <v>10911</v>
      </c>
      <c r="J187">
        <f t="shared" si="11"/>
        <v>2</v>
      </c>
      <c r="K187">
        <f t="shared" si="12"/>
        <v>2</v>
      </c>
      <c r="L187" t="str">
        <f t="shared" si="13"/>
        <v>&lt;50%</v>
      </c>
      <c r="M187">
        <f t="shared" si="14"/>
        <v>3</v>
      </c>
    </row>
    <row r="188" spans="1:13" x14ac:dyDescent="0.25">
      <c r="A188" t="str">
        <f>'[1]RAW DATA'!A188</f>
        <v>B0B8SSC5D9</v>
      </c>
      <c r="B188" t="str">
        <f>PROPER(LEFT('[1]RAW DATA'!B188,FIND(" ",'[1]RAW DATA'!B188,1)))</f>
        <v xml:space="preserve">Amazonbasics </v>
      </c>
      <c r="C188" t="str">
        <f>SUBSTITUTE(LEFT('[1]RAW DATA'!C188,FIND("|",'[1]RAW DATA'!C188,1)-1),"&amp;"," &amp; ")</f>
        <v>Computers &amp; Accessories</v>
      </c>
      <c r="D188" s="1">
        <f>'[1]RAW DATA'!D188</f>
        <v>949</v>
      </c>
      <c r="E188" s="1">
        <f>'[1]RAW DATA'!E188</f>
        <v>1999</v>
      </c>
      <c r="F188" s="2">
        <f>'[1]RAW DATA'!F188</f>
        <v>0.53</v>
      </c>
      <c r="G188" s="1">
        <f t="shared" si="10"/>
        <v>27090448</v>
      </c>
      <c r="H188">
        <f>'[1]RAW DATA'!G188</f>
        <v>4.4000000000000004</v>
      </c>
      <c r="I188">
        <f>'[1]RAW DATA'!H188</f>
        <v>13552</v>
      </c>
      <c r="J188">
        <f t="shared" si="11"/>
        <v>3</v>
      </c>
      <c r="K188">
        <f t="shared" si="12"/>
        <v>1</v>
      </c>
      <c r="L188" t="str">
        <f t="shared" si="13"/>
        <v>&gt;=50%</v>
      </c>
      <c r="M188">
        <f t="shared" si="14"/>
        <v>3</v>
      </c>
    </row>
    <row r="189" spans="1:13" x14ac:dyDescent="0.25">
      <c r="A189" t="str">
        <f>'[1]RAW DATA'!A189</f>
        <v>B08WKG2MWT</v>
      </c>
      <c r="B189" t="str">
        <f>PROPER(LEFT('[1]RAW DATA'!B189,FIND(" ",'[1]RAW DATA'!B189,1)))</f>
        <v xml:space="preserve">Wayona </v>
      </c>
      <c r="C189" t="str">
        <f>SUBSTITUTE(LEFT('[1]RAW DATA'!C189,FIND("|",'[1]RAW DATA'!C189,1)-1),"&amp;"," &amp; ")</f>
        <v>Computers &amp; Accessories</v>
      </c>
      <c r="D189" s="1">
        <f>'[1]RAW DATA'!D189</f>
        <v>379</v>
      </c>
      <c r="E189" s="1">
        <f>'[1]RAW DATA'!E189</f>
        <v>1099</v>
      </c>
      <c r="F189" s="2">
        <f>'[1]RAW DATA'!F189</f>
        <v>0.66</v>
      </c>
      <c r="G189" s="1">
        <f t="shared" si="10"/>
        <v>3083794</v>
      </c>
      <c r="H189">
        <f>'[1]RAW DATA'!G189</f>
        <v>4.3</v>
      </c>
      <c r="I189">
        <f>'[1]RAW DATA'!H189</f>
        <v>2806</v>
      </c>
      <c r="J189">
        <f t="shared" si="11"/>
        <v>3</v>
      </c>
      <c r="K189">
        <f t="shared" si="12"/>
        <v>1</v>
      </c>
      <c r="L189" t="str">
        <f t="shared" si="13"/>
        <v>&gt;=50%</v>
      </c>
      <c r="M189">
        <f t="shared" si="14"/>
        <v>3</v>
      </c>
    </row>
    <row r="190" spans="1:13" x14ac:dyDescent="0.25">
      <c r="A190" t="str">
        <f>'[1]RAW DATA'!A190</f>
        <v>B0B466C3G4</v>
      </c>
      <c r="B190" t="str">
        <f>PROPER(LEFT('[1]RAW DATA'!B190,FIND(" ",'[1]RAW DATA'!B190,1)))</f>
        <v xml:space="preserve">Karbonn </v>
      </c>
      <c r="C190" t="str">
        <f>SUBSTITUTE(LEFT('[1]RAW DATA'!C190,FIND("|",'[1]RAW DATA'!C190,1)-1),"&amp;"," &amp; ")</f>
        <v>Electronics</v>
      </c>
      <c r="D190" s="1">
        <f>'[1]RAW DATA'!D190</f>
        <v>8990</v>
      </c>
      <c r="E190" s="1">
        <f>'[1]RAW DATA'!E190</f>
        <v>18990</v>
      </c>
      <c r="F190" s="2">
        <f>'[1]RAW DATA'!F190</f>
        <v>0.53</v>
      </c>
      <c r="G190" s="1">
        <f t="shared" si="10"/>
        <v>6646500</v>
      </c>
      <c r="H190">
        <f>'[1]RAW DATA'!G190</f>
        <v>3.9</v>
      </c>
      <c r="I190">
        <f>'[1]RAW DATA'!H190</f>
        <v>350</v>
      </c>
      <c r="J190">
        <f t="shared" si="11"/>
        <v>3</v>
      </c>
      <c r="K190">
        <f t="shared" si="12"/>
        <v>1</v>
      </c>
      <c r="L190" t="str">
        <f t="shared" si="13"/>
        <v>&gt;=50%</v>
      </c>
      <c r="M190">
        <f t="shared" si="14"/>
        <v>2</v>
      </c>
    </row>
    <row r="191" spans="1:13" x14ac:dyDescent="0.25">
      <c r="A191" t="str">
        <f>'[1]RAW DATA'!A191</f>
        <v>B005LJQMZC</v>
      </c>
      <c r="B191" t="str">
        <f>PROPER(LEFT('[1]RAW DATA'!B191,FIND(" ",'[1]RAW DATA'!B191,1)))</f>
        <v xml:space="preserve">Bluerigger </v>
      </c>
      <c r="C191" t="str">
        <f>SUBSTITUTE(LEFT('[1]RAW DATA'!C191,FIND("|",'[1]RAW DATA'!C191,1)-1),"&amp;"," &amp; ")</f>
        <v>Electronics</v>
      </c>
      <c r="D191" s="1">
        <f>'[1]RAW DATA'!D191</f>
        <v>486</v>
      </c>
      <c r="E191" s="1">
        <f>'[1]RAW DATA'!E191</f>
        <v>1999</v>
      </c>
      <c r="F191" s="2">
        <f>'[1]RAW DATA'!F191</f>
        <v>0.76</v>
      </c>
      <c r="G191" s="1">
        <f t="shared" si="10"/>
        <v>60015977</v>
      </c>
      <c r="H191">
        <f>'[1]RAW DATA'!G191</f>
        <v>4.2</v>
      </c>
      <c r="I191">
        <f>'[1]RAW DATA'!H191</f>
        <v>30023</v>
      </c>
      <c r="J191">
        <f t="shared" si="11"/>
        <v>3</v>
      </c>
      <c r="K191">
        <f t="shared" si="12"/>
        <v>1</v>
      </c>
      <c r="L191" t="str">
        <f t="shared" si="13"/>
        <v>&gt;=50%</v>
      </c>
      <c r="M191">
        <f t="shared" si="14"/>
        <v>3</v>
      </c>
    </row>
    <row r="192" spans="1:13" x14ac:dyDescent="0.25">
      <c r="A192" t="str">
        <f>'[1]RAW DATA'!A192</f>
        <v>B07MDRGHWQ</v>
      </c>
      <c r="B192" t="str">
        <f>PROPER(LEFT('[1]RAW DATA'!B192,FIND(" ",'[1]RAW DATA'!B192,1)))</f>
        <v xml:space="preserve">Vw </v>
      </c>
      <c r="C192" t="str">
        <f>SUBSTITUTE(LEFT('[1]RAW DATA'!C192,FIND("|",'[1]RAW DATA'!C192,1)-1),"&amp;"," &amp; ")</f>
        <v>Electronics</v>
      </c>
      <c r="D192" s="1">
        <f>'[1]RAW DATA'!D192</f>
        <v>5699</v>
      </c>
      <c r="E192" s="1">
        <f>'[1]RAW DATA'!E192</f>
        <v>11000</v>
      </c>
      <c r="F192" s="2">
        <f>'[1]RAW DATA'!F192</f>
        <v>0.48</v>
      </c>
      <c r="G192" s="1">
        <f t="shared" si="10"/>
        <v>44033000</v>
      </c>
      <c r="H192">
        <f>'[1]RAW DATA'!G192</f>
        <v>4.2</v>
      </c>
      <c r="I192">
        <f>'[1]RAW DATA'!H192</f>
        <v>4003</v>
      </c>
      <c r="J192">
        <f t="shared" si="11"/>
        <v>3</v>
      </c>
      <c r="K192">
        <f t="shared" si="12"/>
        <v>2</v>
      </c>
      <c r="L192" t="str">
        <f t="shared" si="13"/>
        <v>&lt;50%</v>
      </c>
      <c r="M192">
        <f t="shared" si="14"/>
        <v>3</v>
      </c>
    </row>
    <row r="193" spans="1:13" x14ac:dyDescent="0.25">
      <c r="A193" t="str">
        <f>'[1]RAW DATA'!A193</f>
        <v>B07DC4RZPY</v>
      </c>
      <c r="B193" t="str">
        <f>PROPER(LEFT('[1]RAW DATA'!B193,FIND(" ",'[1]RAW DATA'!B193,1)))</f>
        <v xml:space="preserve">Amazon </v>
      </c>
      <c r="C193" t="str">
        <f>SUBSTITUTE(LEFT('[1]RAW DATA'!C193,FIND("|",'[1]RAW DATA'!C193,1)-1),"&amp;"," &amp; ")</f>
        <v>Computers &amp; Accessories</v>
      </c>
      <c r="D193" s="1">
        <f>'[1]RAW DATA'!D193</f>
        <v>709</v>
      </c>
      <c r="E193" s="1">
        <f>'[1]RAW DATA'!E193</f>
        <v>1999</v>
      </c>
      <c r="F193" s="2">
        <f>'[1]RAW DATA'!F193</f>
        <v>0.65</v>
      </c>
      <c r="G193" s="1">
        <f t="shared" si="10"/>
        <v>357455183</v>
      </c>
      <c r="H193">
        <f>'[1]RAW DATA'!G193</f>
        <v>4.0999999999999996</v>
      </c>
      <c r="I193">
        <f>'[1]RAW DATA'!H193</f>
        <v>178817</v>
      </c>
      <c r="J193">
        <f t="shared" si="11"/>
        <v>3</v>
      </c>
      <c r="K193">
        <f t="shared" si="12"/>
        <v>1</v>
      </c>
      <c r="L193" t="str">
        <f t="shared" si="13"/>
        <v>&gt;=50%</v>
      </c>
      <c r="M193">
        <f t="shared" si="14"/>
        <v>3</v>
      </c>
    </row>
    <row r="194" spans="1:13" x14ac:dyDescent="0.25">
      <c r="A194" t="str">
        <f>'[1]RAW DATA'!A194</f>
        <v>B0B15GSPQW</v>
      </c>
      <c r="B194" t="str">
        <f>PROPER(LEFT('[1]RAW DATA'!B194,FIND(" ",'[1]RAW DATA'!B194,1)))</f>
        <v xml:space="preserve">Samsung </v>
      </c>
      <c r="C194" t="str">
        <f>SUBSTITUTE(LEFT('[1]RAW DATA'!C194,FIND("|",'[1]RAW DATA'!C194,1)-1),"&amp;"," &amp; ")</f>
        <v>Electronics</v>
      </c>
      <c r="D194" s="1">
        <f>'[1]RAW DATA'!D194</f>
        <v>47990</v>
      </c>
      <c r="E194" s="1">
        <f>'[1]RAW DATA'!E194</f>
        <v>70900</v>
      </c>
      <c r="F194" s="2">
        <f>'[1]RAW DATA'!F194</f>
        <v>0.32</v>
      </c>
      <c r="G194" s="1">
        <f t="shared" si="10"/>
        <v>504028100</v>
      </c>
      <c r="H194">
        <f>'[1]RAW DATA'!G194</f>
        <v>4.3</v>
      </c>
      <c r="I194">
        <f>'[1]RAW DATA'!H194</f>
        <v>7109</v>
      </c>
      <c r="J194">
        <f t="shared" si="11"/>
        <v>3</v>
      </c>
      <c r="K194">
        <f t="shared" si="12"/>
        <v>2</v>
      </c>
      <c r="L194" t="str">
        <f t="shared" si="13"/>
        <v>&lt;50%</v>
      </c>
      <c r="M194">
        <f t="shared" si="14"/>
        <v>3</v>
      </c>
    </row>
    <row r="195" spans="1:13" x14ac:dyDescent="0.25">
      <c r="A195" t="str">
        <f>'[1]RAW DATA'!A195</f>
        <v>B08GJNM9N7</v>
      </c>
      <c r="B195" t="str">
        <f>PROPER(LEFT('[1]RAW DATA'!B195,FIND(" ",'[1]RAW DATA'!B195,1)))</f>
        <v xml:space="preserve">Lohaya </v>
      </c>
      <c r="C195" t="str">
        <f>SUBSTITUTE(LEFT('[1]RAW DATA'!C195,FIND("|",'[1]RAW DATA'!C195,1)-1),"&amp;"," &amp; ")</f>
        <v>Electronics</v>
      </c>
      <c r="D195" s="1">
        <f>'[1]RAW DATA'!D195</f>
        <v>299</v>
      </c>
      <c r="E195" s="1">
        <f>'[1]RAW DATA'!E195</f>
        <v>1199</v>
      </c>
      <c r="F195" s="2">
        <f>'[1]RAW DATA'!F195</f>
        <v>0.75</v>
      </c>
      <c r="G195" s="1">
        <f t="shared" ref="G195:G258" si="15">E195*I195</f>
        <v>587510</v>
      </c>
      <c r="H195">
        <f>'[1]RAW DATA'!G195</f>
        <v>3.7</v>
      </c>
      <c r="I195">
        <f>'[1]RAW DATA'!H195</f>
        <v>490</v>
      </c>
      <c r="J195">
        <f t="shared" ref="J195:J258" si="16">IF(E195&lt;200,1,IF(E195&lt;=500,2,IF(E195&gt;500,3,3)))</f>
        <v>3</v>
      </c>
      <c r="K195">
        <f t="shared" ref="K195:K258" si="17">IF(F195&gt;=50%,1,IF(F195&lt;50%,2,0))</f>
        <v>1</v>
      </c>
      <c r="L195" t="str">
        <f t="shared" ref="L195:L258" si="18">IF(K195=1,"&gt;=50%","&lt;50%")</f>
        <v>&gt;=50%</v>
      </c>
      <c r="M195">
        <f t="shared" ref="M195:M258" si="19">IF(H195&lt;=2.9,1,IF(H195&lt;=3.9,2,IF(H195&lt;=4.9,3,IF(H195=5,4," "))))</f>
        <v>2</v>
      </c>
    </row>
    <row r="196" spans="1:13" x14ac:dyDescent="0.25">
      <c r="A196" t="str">
        <f>'[1]RAW DATA'!A196</f>
        <v>B09C6FML9B</v>
      </c>
      <c r="B196" t="str">
        <f>PROPER(LEFT('[1]RAW DATA'!B196,FIND(" ",'[1]RAW DATA'!B196,1)))</f>
        <v xml:space="preserve">Duracell </v>
      </c>
      <c r="C196" t="str">
        <f>SUBSTITUTE(LEFT('[1]RAW DATA'!C196,FIND("|",'[1]RAW DATA'!C196,1)-1),"&amp;"," &amp; ")</f>
        <v>Computers &amp; Accessories</v>
      </c>
      <c r="D196" s="1">
        <f>'[1]RAW DATA'!D196</f>
        <v>320</v>
      </c>
      <c r="E196" s="1">
        <f>'[1]RAW DATA'!E196</f>
        <v>599</v>
      </c>
      <c r="F196" s="2">
        <f>'[1]RAW DATA'!F196</f>
        <v>0.47</v>
      </c>
      <c r="G196" s="1">
        <f t="shared" si="15"/>
        <v>294109</v>
      </c>
      <c r="H196">
        <f>'[1]RAW DATA'!G196</f>
        <v>4.0999999999999996</v>
      </c>
      <c r="I196">
        <f>'[1]RAW DATA'!H196</f>
        <v>491</v>
      </c>
      <c r="J196">
        <f t="shared" si="16"/>
        <v>3</v>
      </c>
      <c r="K196">
        <f t="shared" si="17"/>
        <v>2</v>
      </c>
      <c r="L196" t="str">
        <f t="shared" si="18"/>
        <v>&lt;50%</v>
      </c>
      <c r="M196">
        <f t="shared" si="19"/>
        <v>3</v>
      </c>
    </row>
    <row r="197" spans="1:13" x14ac:dyDescent="0.25">
      <c r="A197" t="str">
        <f>'[1]RAW DATA'!A197</f>
        <v>B0B65MJ45G</v>
      </c>
      <c r="B197" t="str">
        <f>PROPER(LEFT('[1]RAW DATA'!B197,FIND(" ",'[1]RAW DATA'!B197,1)))</f>
        <v xml:space="preserve">Zebronics </v>
      </c>
      <c r="C197" t="str">
        <f>SUBSTITUTE(LEFT('[1]RAW DATA'!C197,FIND("|",'[1]RAW DATA'!C197,1)-1),"&amp;"," &amp; ")</f>
        <v>Computers &amp; Accessories</v>
      </c>
      <c r="D197" s="1">
        <f>'[1]RAW DATA'!D197</f>
        <v>139</v>
      </c>
      <c r="E197" s="1">
        <f>'[1]RAW DATA'!E197</f>
        <v>549</v>
      </c>
      <c r="F197" s="2">
        <f>'[1]RAW DATA'!F197</f>
        <v>0.75</v>
      </c>
      <c r="G197" s="1">
        <f t="shared" si="15"/>
        <v>33489</v>
      </c>
      <c r="H197">
        <f>'[1]RAW DATA'!G197</f>
        <v>3.9</v>
      </c>
      <c r="I197">
        <f>'[1]RAW DATA'!H197</f>
        <v>61</v>
      </c>
      <c r="J197">
        <f t="shared" si="16"/>
        <v>3</v>
      </c>
      <c r="K197">
        <f t="shared" si="17"/>
        <v>1</v>
      </c>
      <c r="L197" t="str">
        <f t="shared" si="18"/>
        <v>&gt;=50%</v>
      </c>
      <c r="M197">
        <f t="shared" si="19"/>
        <v>2</v>
      </c>
    </row>
    <row r="198" spans="1:13" x14ac:dyDescent="0.25">
      <c r="A198" t="str">
        <f>'[1]RAW DATA'!A198</f>
        <v>B08P9RYPLR</v>
      </c>
      <c r="B198" t="str">
        <f>PROPER(LEFT('[1]RAW DATA'!B198,FIND(" ",'[1]RAW DATA'!B198,1)))</f>
        <v xml:space="preserve">Flix </v>
      </c>
      <c r="C198" t="str">
        <f>SUBSTITUTE(LEFT('[1]RAW DATA'!C198,FIND("|",'[1]RAW DATA'!C198,1)-1),"&amp;"," &amp; ")</f>
        <v>Computers &amp; Accessories</v>
      </c>
      <c r="D198" s="1">
        <f>'[1]RAW DATA'!D198</f>
        <v>129</v>
      </c>
      <c r="E198" s="1">
        <f>'[1]RAW DATA'!E198</f>
        <v>249</v>
      </c>
      <c r="F198" s="2">
        <f>'[1]RAW DATA'!F198</f>
        <v>0.48</v>
      </c>
      <c r="G198" s="1">
        <f t="shared" si="15"/>
        <v>2335122</v>
      </c>
      <c r="H198">
        <f>'[1]RAW DATA'!G198</f>
        <v>4</v>
      </c>
      <c r="I198">
        <f>'[1]RAW DATA'!H198</f>
        <v>9378</v>
      </c>
      <c r="J198">
        <f t="shared" si="16"/>
        <v>2</v>
      </c>
      <c r="K198">
        <f t="shared" si="17"/>
        <v>2</v>
      </c>
      <c r="L198" t="str">
        <f t="shared" si="18"/>
        <v>&lt;50%</v>
      </c>
      <c r="M198">
        <f t="shared" si="19"/>
        <v>3</v>
      </c>
    </row>
    <row r="199" spans="1:13" x14ac:dyDescent="0.25">
      <c r="A199" t="str">
        <f>'[1]RAW DATA'!A199</f>
        <v>B0B6F8HHR6</v>
      </c>
      <c r="B199" t="str">
        <f>PROPER(LEFT('[1]RAW DATA'!B199,FIND(" ",'[1]RAW DATA'!B199,1)))</f>
        <v xml:space="preserve">Mi </v>
      </c>
      <c r="C199" t="str">
        <f>SUBSTITUTE(LEFT('[1]RAW DATA'!C199,FIND("|",'[1]RAW DATA'!C199,1)-1),"&amp;"," &amp; ")</f>
        <v>Electronics</v>
      </c>
      <c r="D199" s="1">
        <f>'[1]RAW DATA'!D199</f>
        <v>24999</v>
      </c>
      <c r="E199" s="1">
        <f>'[1]RAW DATA'!E199</f>
        <v>35999</v>
      </c>
      <c r="F199" s="2">
        <f>'[1]RAW DATA'!F199</f>
        <v>0.31</v>
      </c>
      <c r="G199" s="1">
        <f t="shared" si="15"/>
        <v>1182207160</v>
      </c>
      <c r="H199">
        <f>'[1]RAW DATA'!G199</f>
        <v>4.2</v>
      </c>
      <c r="I199">
        <f>'[1]RAW DATA'!H199</f>
        <v>32840</v>
      </c>
      <c r="J199">
        <f t="shared" si="16"/>
        <v>3</v>
      </c>
      <c r="K199">
        <f t="shared" si="17"/>
        <v>2</v>
      </c>
      <c r="L199" t="str">
        <f t="shared" si="18"/>
        <v>&lt;50%</v>
      </c>
      <c r="M199">
        <f t="shared" si="19"/>
        <v>3</v>
      </c>
    </row>
    <row r="200" spans="1:13" x14ac:dyDescent="0.25">
      <c r="A200" t="str">
        <f>'[1]RAW DATA'!A200</f>
        <v>B084MZXJN6</v>
      </c>
      <c r="B200" t="str">
        <f>PROPER(LEFT('[1]RAW DATA'!B200,FIND(" ",'[1]RAW DATA'!B200,1)))</f>
        <v xml:space="preserve">Belkin </v>
      </c>
      <c r="C200" t="str">
        <f>SUBSTITUTE(LEFT('[1]RAW DATA'!C200,FIND("|",'[1]RAW DATA'!C200,1)-1),"&amp;"," &amp; ")</f>
        <v>Computers &amp; Accessories</v>
      </c>
      <c r="D200" s="1">
        <f>'[1]RAW DATA'!D200</f>
        <v>999</v>
      </c>
      <c r="E200" s="1">
        <f>'[1]RAW DATA'!E200</f>
        <v>1699</v>
      </c>
      <c r="F200" s="2">
        <f>'[1]RAW DATA'!F200</f>
        <v>0.41</v>
      </c>
      <c r="G200" s="1">
        <f t="shared" si="15"/>
        <v>12433282</v>
      </c>
      <c r="H200">
        <f>'[1]RAW DATA'!G200</f>
        <v>4.4000000000000004</v>
      </c>
      <c r="I200">
        <f>'[1]RAW DATA'!H200</f>
        <v>7318</v>
      </c>
      <c r="J200">
        <f t="shared" si="16"/>
        <v>3</v>
      </c>
      <c r="K200">
        <f t="shared" si="17"/>
        <v>2</v>
      </c>
      <c r="L200" t="str">
        <f t="shared" si="18"/>
        <v>&lt;50%</v>
      </c>
      <c r="M200">
        <f t="shared" si="19"/>
        <v>3</v>
      </c>
    </row>
    <row r="201" spans="1:13" x14ac:dyDescent="0.25">
      <c r="A201" t="str">
        <f>'[1]RAW DATA'!A201</f>
        <v>B08XMG618K</v>
      </c>
      <c r="B201" t="str">
        <f>PROPER(LEFT('[1]RAW DATA'!B201,FIND(" ",'[1]RAW DATA'!B201,1)))</f>
        <v xml:space="preserve">Time </v>
      </c>
      <c r="C201" t="str">
        <f>SUBSTITUTE(LEFT('[1]RAW DATA'!C201,FIND("|",'[1]RAW DATA'!C201,1)-1),"&amp;"," &amp; ")</f>
        <v>Computers &amp; Accessories</v>
      </c>
      <c r="D201" s="1">
        <f>'[1]RAW DATA'!D201</f>
        <v>225</v>
      </c>
      <c r="E201" s="1">
        <f>'[1]RAW DATA'!E201</f>
        <v>499</v>
      </c>
      <c r="F201" s="2">
        <f>'[1]RAW DATA'!F201</f>
        <v>0.55000000000000004</v>
      </c>
      <c r="G201" s="1">
        <f t="shared" si="15"/>
        <v>393711</v>
      </c>
      <c r="H201">
        <f>'[1]RAW DATA'!G201</f>
        <v>4.0999999999999996</v>
      </c>
      <c r="I201">
        <f>'[1]RAW DATA'!H201</f>
        <v>789</v>
      </c>
      <c r="J201">
        <f t="shared" si="16"/>
        <v>2</v>
      </c>
      <c r="K201">
        <f t="shared" si="17"/>
        <v>1</v>
      </c>
      <c r="L201" t="str">
        <f t="shared" si="18"/>
        <v>&gt;=50%</v>
      </c>
      <c r="M201">
        <f t="shared" si="19"/>
        <v>3</v>
      </c>
    </row>
    <row r="202" spans="1:13" x14ac:dyDescent="0.25">
      <c r="A202" t="str">
        <f>'[1]RAW DATA'!A202</f>
        <v>B0BCKWZ884</v>
      </c>
      <c r="B202" t="str">
        <f>PROPER(LEFT('[1]RAW DATA'!B202,FIND(" ",'[1]RAW DATA'!B202,1)))</f>
        <v xml:space="preserve">Caldipree </v>
      </c>
      <c r="C202" t="str">
        <f>SUBSTITUTE(LEFT('[1]RAW DATA'!C202,FIND("|",'[1]RAW DATA'!C202,1)-1),"&amp;"," &amp; ")</f>
        <v>Electronics</v>
      </c>
      <c r="D202" s="1">
        <f>'[1]RAW DATA'!D202</f>
        <v>547</v>
      </c>
      <c r="E202" s="1">
        <f>'[1]RAW DATA'!E202</f>
        <v>2999</v>
      </c>
      <c r="F202" s="2">
        <f>'[1]RAW DATA'!F202</f>
        <v>0.82</v>
      </c>
      <c r="G202" s="1">
        <f t="shared" si="15"/>
        <v>1220593</v>
      </c>
      <c r="H202">
        <f>'[1]RAW DATA'!G202</f>
        <v>4.3</v>
      </c>
      <c r="I202">
        <f>'[1]RAW DATA'!H202</f>
        <v>407</v>
      </c>
      <c r="J202">
        <f t="shared" si="16"/>
        <v>3</v>
      </c>
      <c r="K202">
        <f t="shared" si="17"/>
        <v>1</v>
      </c>
      <c r="L202" t="str">
        <f t="shared" si="18"/>
        <v>&gt;=50%</v>
      </c>
      <c r="M202">
        <f t="shared" si="19"/>
        <v>3</v>
      </c>
    </row>
    <row r="203" spans="1:13" x14ac:dyDescent="0.25">
      <c r="A203" t="str">
        <f>'[1]RAW DATA'!A203</f>
        <v>B00GGGOYEK</v>
      </c>
      <c r="B203" t="str">
        <f>PROPER(LEFT('[1]RAW DATA'!B203,FIND(" ",'[1]RAW DATA'!B203,1)))</f>
        <v xml:space="preserve">Storite </v>
      </c>
      <c r="C203" t="str">
        <f>SUBSTITUTE(LEFT('[1]RAW DATA'!C203,FIND("|",'[1]RAW DATA'!C203,1)-1),"&amp;"," &amp; ")</f>
        <v>Computers &amp; Accessories</v>
      </c>
      <c r="D203" s="1">
        <f>'[1]RAW DATA'!D203</f>
        <v>259</v>
      </c>
      <c r="E203" s="1">
        <f>'[1]RAW DATA'!E203</f>
        <v>699</v>
      </c>
      <c r="F203" s="2">
        <f>'[1]RAW DATA'!F203</f>
        <v>0.63</v>
      </c>
      <c r="G203" s="1">
        <f t="shared" si="15"/>
        <v>1676901</v>
      </c>
      <c r="H203">
        <f>'[1]RAW DATA'!G203</f>
        <v>3.8</v>
      </c>
      <c r="I203">
        <f>'[1]RAW DATA'!H203</f>
        <v>2399</v>
      </c>
      <c r="J203">
        <f t="shared" si="16"/>
        <v>3</v>
      </c>
      <c r="K203">
        <f t="shared" si="17"/>
        <v>1</v>
      </c>
      <c r="L203" t="str">
        <f t="shared" si="18"/>
        <v>&gt;=50%</v>
      </c>
      <c r="M203">
        <f t="shared" si="19"/>
        <v>2</v>
      </c>
    </row>
    <row r="204" spans="1:13" x14ac:dyDescent="0.25">
      <c r="A204" t="str">
        <f>'[1]RAW DATA'!A204</f>
        <v>B07ZR4S1G4</v>
      </c>
      <c r="B204" t="str">
        <f>PROPER(LEFT('[1]RAW DATA'!B204,FIND(" ",'[1]RAW DATA'!B204,1)))</f>
        <v xml:space="preserve">Universal </v>
      </c>
      <c r="C204" t="str">
        <f>SUBSTITUTE(LEFT('[1]RAW DATA'!C204,FIND("|",'[1]RAW DATA'!C204,1)-1),"&amp;"," &amp; ")</f>
        <v>Electronics</v>
      </c>
      <c r="D204" s="1">
        <f>'[1]RAW DATA'!D204</f>
        <v>239</v>
      </c>
      <c r="E204" s="1">
        <f>'[1]RAW DATA'!E204</f>
        <v>699</v>
      </c>
      <c r="F204" s="2">
        <f>'[1]RAW DATA'!F204</f>
        <v>0.66</v>
      </c>
      <c r="G204" s="1">
        <f t="shared" si="15"/>
        <v>1845360</v>
      </c>
      <c r="H204">
        <f>'[1]RAW DATA'!G204</f>
        <v>4.4000000000000004</v>
      </c>
      <c r="I204">
        <f>'[1]RAW DATA'!H204</f>
        <v>2640</v>
      </c>
      <c r="J204">
        <f t="shared" si="16"/>
        <v>3</v>
      </c>
      <c r="K204">
        <f t="shared" si="17"/>
        <v>1</v>
      </c>
      <c r="L204" t="str">
        <f t="shared" si="18"/>
        <v>&gt;=50%</v>
      </c>
      <c r="M204">
        <f t="shared" si="19"/>
        <v>3</v>
      </c>
    </row>
    <row r="205" spans="1:13" x14ac:dyDescent="0.25">
      <c r="A205" t="str">
        <f>'[1]RAW DATA'!A205</f>
        <v>B09C635BMM</v>
      </c>
      <c r="B205" t="str">
        <f>PROPER(LEFT('[1]RAW DATA'!B205,FIND(" ",'[1]RAW DATA'!B205,1)))</f>
        <v xml:space="preserve">Cotbolt </v>
      </c>
      <c r="C205" t="str">
        <f>SUBSTITUTE(LEFT('[1]RAW DATA'!C205,FIND("|",'[1]RAW DATA'!C205,1)-1),"&amp;"," &amp; ")</f>
        <v>Electronics</v>
      </c>
      <c r="D205" s="1">
        <f>'[1]RAW DATA'!D205</f>
        <v>349</v>
      </c>
      <c r="E205" s="1">
        <f>'[1]RAW DATA'!E205</f>
        <v>999</v>
      </c>
      <c r="F205" s="2">
        <f>'[1]RAW DATA'!F205</f>
        <v>0.65</v>
      </c>
      <c r="G205" s="1">
        <f t="shared" si="15"/>
        <v>838161</v>
      </c>
      <c r="H205">
        <f>'[1]RAW DATA'!G205</f>
        <v>4</v>
      </c>
      <c r="I205">
        <f>'[1]RAW DATA'!H205</f>
        <v>839</v>
      </c>
      <c r="J205">
        <f t="shared" si="16"/>
        <v>3</v>
      </c>
      <c r="K205">
        <f t="shared" si="17"/>
        <v>1</v>
      </c>
      <c r="L205" t="str">
        <f t="shared" si="18"/>
        <v>&gt;=50%</v>
      </c>
      <c r="M205">
        <f t="shared" si="19"/>
        <v>3</v>
      </c>
    </row>
    <row r="206" spans="1:13" x14ac:dyDescent="0.25">
      <c r="A206" t="str">
        <f>'[1]RAW DATA'!A206</f>
        <v>B00GG59HU2</v>
      </c>
      <c r="B206" t="str">
        <f>PROPER(LEFT('[1]RAW DATA'!B206,FIND(" ",'[1]RAW DATA'!B206,1)))</f>
        <v xml:space="preserve">Bluerigger </v>
      </c>
      <c r="C206" t="str">
        <f>SUBSTITUTE(LEFT('[1]RAW DATA'!C206,FIND("|",'[1]RAW DATA'!C206,1)-1),"&amp;"," &amp; ")</f>
        <v>Electronics</v>
      </c>
      <c r="D206" s="1">
        <f>'[1]RAW DATA'!D206</f>
        <v>467</v>
      </c>
      <c r="E206" s="1">
        <f>'[1]RAW DATA'!E206</f>
        <v>599</v>
      </c>
      <c r="F206" s="2">
        <f>'[1]RAW DATA'!F206</f>
        <v>0.22</v>
      </c>
      <c r="G206" s="1">
        <f t="shared" si="15"/>
        <v>26388346</v>
      </c>
      <c r="H206">
        <f>'[1]RAW DATA'!G206</f>
        <v>4.4000000000000004</v>
      </c>
      <c r="I206">
        <f>'[1]RAW DATA'!H206</f>
        <v>44054</v>
      </c>
      <c r="J206">
        <f t="shared" si="16"/>
        <v>3</v>
      </c>
      <c r="K206">
        <f t="shared" si="17"/>
        <v>2</v>
      </c>
      <c r="L206" t="str">
        <f t="shared" si="18"/>
        <v>&lt;50%</v>
      </c>
      <c r="M206">
        <f t="shared" si="19"/>
        <v>3</v>
      </c>
    </row>
    <row r="207" spans="1:13" x14ac:dyDescent="0.25">
      <c r="A207" t="str">
        <f>'[1]RAW DATA'!A207</f>
        <v>B00RGLI0ZS</v>
      </c>
      <c r="B207" t="str">
        <f>PROPER(LEFT('[1]RAW DATA'!B207,FIND(" ",'[1]RAW DATA'!B207,1)))</f>
        <v xml:space="preserve">Amkette </v>
      </c>
      <c r="C207" t="str">
        <f>SUBSTITUTE(LEFT('[1]RAW DATA'!C207,FIND("|",'[1]RAW DATA'!C207,1)-1),"&amp;"," &amp; ")</f>
        <v>Computers &amp; Accessories</v>
      </c>
      <c r="D207" s="1">
        <f>'[1]RAW DATA'!D207</f>
        <v>449</v>
      </c>
      <c r="E207" s="1">
        <f>'[1]RAW DATA'!E207</f>
        <v>599</v>
      </c>
      <c r="F207" s="2">
        <f>'[1]RAW DATA'!F207</f>
        <v>0.25</v>
      </c>
      <c r="G207" s="1">
        <f t="shared" si="15"/>
        <v>1935369</v>
      </c>
      <c r="H207">
        <f>'[1]RAW DATA'!G207</f>
        <v>4</v>
      </c>
      <c r="I207">
        <f>'[1]RAW DATA'!H207</f>
        <v>3231</v>
      </c>
      <c r="J207">
        <f t="shared" si="16"/>
        <v>3</v>
      </c>
      <c r="K207">
        <f t="shared" si="17"/>
        <v>2</v>
      </c>
      <c r="L207" t="str">
        <f t="shared" si="18"/>
        <v>&lt;50%</v>
      </c>
      <c r="M207">
        <f t="shared" si="19"/>
        <v>3</v>
      </c>
    </row>
    <row r="208" spans="1:13" x14ac:dyDescent="0.25">
      <c r="A208" t="str">
        <f>'[1]RAW DATA'!A208</f>
        <v>B09ZPJT8B2</v>
      </c>
      <c r="B208" t="str">
        <f>PROPER(LEFT('[1]RAW DATA'!B208,FIND(" ",'[1]RAW DATA'!B208,1)))</f>
        <v xml:space="preserve">Tcl </v>
      </c>
      <c r="C208" t="str">
        <f>SUBSTITUTE(LEFT('[1]RAW DATA'!C208,FIND("|",'[1]RAW DATA'!C208,1)-1),"&amp;"," &amp; ")</f>
        <v>Electronics</v>
      </c>
      <c r="D208" s="1">
        <f>'[1]RAW DATA'!D208</f>
        <v>11990</v>
      </c>
      <c r="E208" s="1">
        <f>'[1]RAW DATA'!E208</f>
        <v>31990</v>
      </c>
      <c r="F208" s="2">
        <f>'[1]RAW DATA'!F208</f>
        <v>0.63</v>
      </c>
      <c r="G208" s="1">
        <f t="shared" si="15"/>
        <v>2047360</v>
      </c>
      <c r="H208">
        <f>'[1]RAW DATA'!G208</f>
        <v>4.2</v>
      </c>
      <c r="I208">
        <f>'[1]RAW DATA'!H208</f>
        <v>64</v>
      </c>
      <c r="J208">
        <f t="shared" si="16"/>
        <v>3</v>
      </c>
      <c r="K208">
        <f t="shared" si="17"/>
        <v>1</v>
      </c>
      <c r="L208" t="str">
        <f t="shared" si="18"/>
        <v>&gt;=50%</v>
      </c>
      <c r="M208">
        <f t="shared" si="19"/>
        <v>3</v>
      </c>
    </row>
    <row r="209" spans="1:13" x14ac:dyDescent="0.25">
      <c r="A209" t="str">
        <f>'[1]RAW DATA'!A209</f>
        <v>B07HZ2QCGR</v>
      </c>
      <c r="B209" t="str">
        <f>PROPER(LEFT('[1]RAW DATA'!B209,FIND(" ",'[1]RAW DATA'!B209,1)))</f>
        <v xml:space="preserve">Popio </v>
      </c>
      <c r="C209" t="str">
        <f>SUBSTITUTE(LEFT('[1]RAW DATA'!C209,FIND("|",'[1]RAW DATA'!C209,1)-1),"&amp;"," &amp; ")</f>
        <v>Computers &amp; Accessories</v>
      </c>
      <c r="D209" s="1">
        <f>'[1]RAW DATA'!D209</f>
        <v>350</v>
      </c>
      <c r="E209" s="1">
        <f>'[1]RAW DATA'!E209</f>
        <v>599</v>
      </c>
      <c r="F209" s="2">
        <f>'[1]RAW DATA'!F209</f>
        <v>0.42</v>
      </c>
      <c r="G209" s="1">
        <f t="shared" si="15"/>
        <v>4980086</v>
      </c>
      <c r="H209">
        <f>'[1]RAW DATA'!G209</f>
        <v>3.9</v>
      </c>
      <c r="I209">
        <f>'[1]RAW DATA'!H209</f>
        <v>8314</v>
      </c>
      <c r="J209">
        <f t="shared" si="16"/>
        <v>3</v>
      </c>
      <c r="K209">
        <f t="shared" si="17"/>
        <v>2</v>
      </c>
      <c r="L209" t="str">
        <f t="shared" si="18"/>
        <v>&lt;50%</v>
      </c>
      <c r="M209">
        <f t="shared" si="19"/>
        <v>2</v>
      </c>
    </row>
    <row r="210" spans="1:13" x14ac:dyDescent="0.25">
      <c r="A210" t="str">
        <f>'[1]RAW DATA'!A210</f>
        <v>B095244Q22</v>
      </c>
      <c r="B210" t="str">
        <f>PROPER(LEFT('[1]RAW DATA'!B210,FIND(" ",'[1]RAW DATA'!B210,1)))</f>
        <v xml:space="preserve">Myvn </v>
      </c>
      <c r="C210" t="str">
        <f>SUBSTITUTE(LEFT('[1]RAW DATA'!C210,FIND("|",'[1]RAW DATA'!C210,1)-1),"&amp;"," &amp; ")</f>
        <v>Computers &amp; Accessories</v>
      </c>
      <c r="D210" s="1">
        <f>'[1]RAW DATA'!D210</f>
        <v>252</v>
      </c>
      <c r="E210" s="1">
        <f>'[1]RAW DATA'!E210</f>
        <v>999</v>
      </c>
      <c r="F210" s="2">
        <f>'[1]RAW DATA'!F210</f>
        <v>0.75</v>
      </c>
      <c r="G210" s="1">
        <f t="shared" si="15"/>
        <v>2246751</v>
      </c>
      <c r="H210">
        <f>'[1]RAW DATA'!G210</f>
        <v>3.7</v>
      </c>
      <c r="I210">
        <f>'[1]RAW DATA'!H210</f>
        <v>2249</v>
      </c>
      <c r="J210">
        <f t="shared" si="16"/>
        <v>3</v>
      </c>
      <c r="K210">
        <f t="shared" si="17"/>
        <v>1</v>
      </c>
      <c r="L210" t="str">
        <f t="shared" si="18"/>
        <v>&gt;=50%</v>
      </c>
      <c r="M210">
        <f t="shared" si="19"/>
        <v>2</v>
      </c>
    </row>
    <row r="211" spans="1:13" x14ac:dyDescent="0.25">
      <c r="A211" t="str">
        <f>'[1]RAW DATA'!A211</f>
        <v>B08CKW1KH9</v>
      </c>
      <c r="B211" t="str">
        <f>PROPER(LEFT('[1]RAW DATA'!B211,FIND(" ",'[1]RAW DATA'!B211,1)))</f>
        <v xml:space="preserve">Tata </v>
      </c>
      <c r="C211" t="str">
        <f>SUBSTITUTE(LEFT('[1]RAW DATA'!C211,FIND("|",'[1]RAW DATA'!C211,1)-1),"&amp;"," &amp; ")</f>
        <v>Electronics</v>
      </c>
      <c r="D211" s="1">
        <f>'[1]RAW DATA'!D211</f>
        <v>204</v>
      </c>
      <c r="E211" s="1">
        <f>'[1]RAW DATA'!E211</f>
        <v>599</v>
      </c>
      <c r="F211" s="2">
        <f>'[1]RAW DATA'!F211</f>
        <v>0.66</v>
      </c>
      <c r="G211" s="1">
        <f t="shared" si="15"/>
        <v>203061</v>
      </c>
      <c r="H211">
        <f>'[1]RAW DATA'!G211</f>
        <v>3.6</v>
      </c>
      <c r="I211">
        <f>'[1]RAW DATA'!H211</f>
        <v>339</v>
      </c>
      <c r="J211">
        <f t="shared" si="16"/>
        <v>3</v>
      </c>
      <c r="K211">
        <f t="shared" si="17"/>
        <v>1</v>
      </c>
      <c r="L211" t="str">
        <f t="shared" si="18"/>
        <v>&gt;=50%</v>
      </c>
      <c r="M211">
        <f t="shared" si="19"/>
        <v>2</v>
      </c>
    </row>
    <row r="212" spans="1:13" x14ac:dyDescent="0.25">
      <c r="A212" t="str">
        <f>'[1]RAW DATA'!A212</f>
        <v>B0BLV1GNLN</v>
      </c>
      <c r="B212" t="str">
        <f>PROPER(LEFT('[1]RAW DATA'!B212,FIND(" ",'[1]RAW DATA'!B212,1)))</f>
        <v xml:space="preserve">Wzatco </v>
      </c>
      <c r="C212" t="str">
        <f>SUBSTITUTE(LEFT('[1]RAW DATA'!C212,FIND("|",'[1]RAW DATA'!C212,1)-1),"&amp;"," &amp; ")</f>
        <v>Electronics</v>
      </c>
      <c r="D212" s="1">
        <f>'[1]RAW DATA'!D212</f>
        <v>6490</v>
      </c>
      <c r="E212" s="1">
        <f>'[1]RAW DATA'!E212</f>
        <v>9990</v>
      </c>
      <c r="F212" s="2">
        <f>'[1]RAW DATA'!F212</f>
        <v>0.35</v>
      </c>
      <c r="G212" s="1">
        <f t="shared" si="15"/>
        <v>269730</v>
      </c>
      <c r="H212">
        <f>'[1]RAW DATA'!G212</f>
        <v>4</v>
      </c>
      <c r="I212">
        <f>'[1]RAW DATA'!H212</f>
        <v>27</v>
      </c>
      <c r="J212">
        <f t="shared" si="16"/>
        <v>3</v>
      </c>
      <c r="K212">
        <f t="shared" si="17"/>
        <v>2</v>
      </c>
      <c r="L212" t="str">
        <f t="shared" si="18"/>
        <v>&lt;50%</v>
      </c>
      <c r="M212">
        <f t="shared" si="19"/>
        <v>3</v>
      </c>
    </row>
    <row r="213" spans="1:13" x14ac:dyDescent="0.25">
      <c r="A213" t="str">
        <f>'[1]RAW DATA'!A213</f>
        <v>B08RHPDNVV</v>
      </c>
      <c r="B213" t="str">
        <f>PROPER(LEFT('[1]RAW DATA'!B213,FIND(" ",'[1]RAW DATA'!B213,1)))</f>
        <v xml:space="preserve">7Seven¬Æ </v>
      </c>
      <c r="C213" t="str">
        <f>SUBSTITUTE(LEFT('[1]RAW DATA'!C213,FIND("|",'[1]RAW DATA'!C213,1)-1),"&amp;"," &amp; ")</f>
        <v>Electronics</v>
      </c>
      <c r="D213" s="1">
        <f>'[1]RAW DATA'!D213</f>
        <v>235</v>
      </c>
      <c r="E213" s="1">
        <f>'[1]RAW DATA'!E213</f>
        <v>599</v>
      </c>
      <c r="F213" s="2">
        <f>'[1]RAW DATA'!F213</f>
        <v>0.61</v>
      </c>
      <c r="G213" s="1">
        <f t="shared" si="15"/>
        <v>118003</v>
      </c>
      <c r="H213">
        <f>'[1]RAW DATA'!G213</f>
        <v>3.5</v>
      </c>
      <c r="I213">
        <f>'[1]RAW DATA'!H213</f>
        <v>197</v>
      </c>
      <c r="J213">
        <f t="shared" si="16"/>
        <v>3</v>
      </c>
      <c r="K213">
        <f t="shared" si="17"/>
        <v>1</v>
      </c>
      <c r="L213" t="str">
        <f t="shared" si="18"/>
        <v>&gt;=50%</v>
      </c>
      <c r="M213">
        <f t="shared" si="19"/>
        <v>2</v>
      </c>
    </row>
    <row r="214" spans="1:13" x14ac:dyDescent="0.25">
      <c r="A214" t="str">
        <f>'[1]RAW DATA'!A214</f>
        <v>B00NH13Q8W</v>
      </c>
      <c r="B214" t="str">
        <f>PROPER(LEFT('[1]RAW DATA'!B214,FIND(" ",'[1]RAW DATA'!B214,1)))</f>
        <v xml:space="preserve">Amazonbasics </v>
      </c>
      <c r="C214" t="str">
        <f>SUBSTITUTE(LEFT('[1]RAW DATA'!C214,FIND("|",'[1]RAW DATA'!C214,1)-1),"&amp;"," &amp; ")</f>
        <v>Computers &amp; Accessories</v>
      </c>
      <c r="D214" s="1">
        <f>'[1]RAW DATA'!D214</f>
        <v>299</v>
      </c>
      <c r="E214" s="1">
        <f>'[1]RAW DATA'!E214</f>
        <v>800</v>
      </c>
      <c r="F214" s="2">
        <f>'[1]RAW DATA'!F214</f>
        <v>0.63</v>
      </c>
      <c r="G214" s="1">
        <f t="shared" si="15"/>
        <v>59981600</v>
      </c>
      <c r="H214">
        <f>'[1]RAW DATA'!G214</f>
        <v>4.5</v>
      </c>
      <c r="I214">
        <f>'[1]RAW DATA'!H214</f>
        <v>74977</v>
      </c>
      <c r="J214">
        <f t="shared" si="16"/>
        <v>3</v>
      </c>
      <c r="K214">
        <f t="shared" si="17"/>
        <v>1</v>
      </c>
      <c r="L214" t="str">
        <f t="shared" si="18"/>
        <v>&gt;=50%</v>
      </c>
      <c r="M214">
        <f t="shared" si="19"/>
        <v>3</v>
      </c>
    </row>
    <row r="215" spans="1:13" x14ac:dyDescent="0.25">
      <c r="A215" t="str">
        <f>'[1]RAW DATA'!A215</f>
        <v>B0B8SSZ76F</v>
      </c>
      <c r="B215" t="str">
        <f>PROPER(LEFT('[1]RAW DATA'!B215,FIND(" ",'[1]RAW DATA'!B215,1)))</f>
        <v xml:space="preserve">Amazon </v>
      </c>
      <c r="C215" t="str">
        <f>SUBSTITUTE(LEFT('[1]RAW DATA'!C215,FIND("|",'[1]RAW DATA'!C215,1)-1),"&amp;"," &amp; ")</f>
        <v>Computers &amp; Accessories</v>
      </c>
      <c r="D215" s="1">
        <f>'[1]RAW DATA'!D215</f>
        <v>799</v>
      </c>
      <c r="E215" s="1">
        <f>'[1]RAW DATA'!E215</f>
        <v>1999</v>
      </c>
      <c r="F215" s="2">
        <f>'[1]RAW DATA'!F215</f>
        <v>0.6</v>
      </c>
      <c r="G215" s="1">
        <f t="shared" si="15"/>
        <v>17157417</v>
      </c>
      <c r="H215">
        <f>'[1]RAW DATA'!G215</f>
        <v>4.2</v>
      </c>
      <c r="I215">
        <f>'[1]RAW DATA'!H215</f>
        <v>8583</v>
      </c>
      <c r="J215">
        <f t="shared" si="16"/>
        <v>3</v>
      </c>
      <c r="K215">
        <f t="shared" si="17"/>
        <v>1</v>
      </c>
      <c r="L215" t="str">
        <f t="shared" si="18"/>
        <v>&gt;=50%</v>
      </c>
      <c r="M215">
        <f t="shared" si="19"/>
        <v>3</v>
      </c>
    </row>
    <row r="216" spans="1:13" x14ac:dyDescent="0.25">
      <c r="A216" t="str">
        <f>'[1]RAW DATA'!A216</f>
        <v>B0841KQR1Z</v>
      </c>
      <c r="B216" t="str">
        <f>PROPER(LEFT('[1]RAW DATA'!B216,FIND(" ",'[1]RAW DATA'!B216,1)))</f>
        <v xml:space="preserve">Crypo‚Ñ¢ </v>
      </c>
      <c r="C216" t="str">
        <f>SUBSTITUTE(LEFT('[1]RAW DATA'!C216,FIND("|",'[1]RAW DATA'!C216,1)-1),"&amp;"," &amp; ")</f>
        <v>Electronics</v>
      </c>
      <c r="D216" s="1">
        <f>'[1]RAW DATA'!D216</f>
        <v>299</v>
      </c>
      <c r="E216" s="1">
        <f>'[1]RAW DATA'!E216</f>
        <v>999</v>
      </c>
      <c r="F216" s="2">
        <f>'[1]RAW DATA'!F216</f>
        <v>0.7</v>
      </c>
      <c r="G216" s="1">
        <f t="shared" si="15"/>
        <v>927072</v>
      </c>
      <c r="H216">
        <f>'[1]RAW DATA'!G216</f>
        <v>3.8</v>
      </c>
      <c r="I216">
        <f>'[1]RAW DATA'!H216</f>
        <v>928</v>
      </c>
      <c r="J216">
        <f t="shared" si="16"/>
        <v>3</v>
      </c>
      <c r="K216">
        <f t="shared" si="17"/>
        <v>1</v>
      </c>
      <c r="L216" t="str">
        <f t="shared" si="18"/>
        <v>&gt;=50%</v>
      </c>
      <c r="M216">
        <f t="shared" si="19"/>
        <v>2</v>
      </c>
    </row>
    <row r="217" spans="1:13" x14ac:dyDescent="0.25">
      <c r="A217" t="str">
        <f>'[1]RAW DATA'!A217</f>
        <v>B0B467CCB9</v>
      </c>
      <c r="B217" t="str">
        <f>PROPER(LEFT('[1]RAW DATA'!B217,FIND(" ",'[1]RAW DATA'!B217,1)))</f>
        <v xml:space="preserve">Karbonn </v>
      </c>
      <c r="C217" t="str">
        <f>SUBSTITUTE(LEFT('[1]RAW DATA'!C217,FIND("|",'[1]RAW DATA'!C217,1)-1),"&amp;"," &amp; ")</f>
        <v>Electronics</v>
      </c>
      <c r="D217" s="1">
        <f>'[1]RAW DATA'!D217</f>
        <v>6999</v>
      </c>
      <c r="E217" s="1">
        <f>'[1]RAW DATA'!E217</f>
        <v>16990</v>
      </c>
      <c r="F217" s="2">
        <f>'[1]RAW DATA'!F217</f>
        <v>0.59</v>
      </c>
      <c r="G217" s="1">
        <f t="shared" si="15"/>
        <v>1868900</v>
      </c>
      <c r="H217">
        <f>'[1]RAW DATA'!G217</f>
        <v>3.8</v>
      </c>
      <c r="I217">
        <f>'[1]RAW DATA'!H217</f>
        <v>110</v>
      </c>
      <c r="J217">
        <f t="shared" si="16"/>
        <v>3</v>
      </c>
      <c r="K217">
        <f t="shared" si="17"/>
        <v>1</v>
      </c>
      <c r="L217" t="str">
        <f t="shared" si="18"/>
        <v>&gt;=50%</v>
      </c>
      <c r="M217">
        <f t="shared" si="19"/>
        <v>2</v>
      </c>
    </row>
    <row r="218" spans="1:13" x14ac:dyDescent="0.25">
      <c r="A218" t="str">
        <f>'[1]RAW DATA'!A218</f>
        <v>B095JQVC7N</v>
      </c>
      <c r="B218" t="str">
        <f>PROPER(LEFT('[1]RAW DATA'!B218,FIND(" ",'[1]RAW DATA'!B218,1)))</f>
        <v xml:space="preserve">Oneplus </v>
      </c>
      <c r="C218" t="str">
        <f>SUBSTITUTE(LEFT('[1]RAW DATA'!C218,FIND("|",'[1]RAW DATA'!C218,1)-1),"&amp;"," &amp; ")</f>
        <v>Electronics</v>
      </c>
      <c r="D218" s="1">
        <f>'[1]RAW DATA'!D218</f>
        <v>42999</v>
      </c>
      <c r="E218" s="1">
        <f>'[1]RAW DATA'!E218</f>
        <v>59999</v>
      </c>
      <c r="F218" s="2">
        <f>'[1]RAW DATA'!F218</f>
        <v>0.28000000000000003</v>
      </c>
      <c r="G218" s="1">
        <f t="shared" si="15"/>
        <v>405173247</v>
      </c>
      <c r="H218">
        <f>'[1]RAW DATA'!G218</f>
        <v>4.0999999999999996</v>
      </c>
      <c r="I218">
        <f>'[1]RAW DATA'!H218</f>
        <v>6753</v>
      </c>
      <c r="J218">
        <f t="shared" si="16"/>
        <v>3</v>
      </c>
      <c r="K218">
        <f t="shared" si="17"/>
        <v>2</v>
      </c>
      <c r="L218" t="str">
        <f t="shared" si="18"/>
        <v>&lt;50%</v>
      </c>
      <c r="M218">
        <f t="shared" si="19"/>
        <v>3</v>
      </c>
    </row>
    <row r="219" spans="1:13" x14ac:dyDescent="0.25">
      <c r="A219" t="str">
        <f>'[1]RAW DATA'!A219</f>
        <v>B08PPHFXG3</v>
      </c>
      <c r="B219" t="str">
        <f>PROPER(LEFT('[1]RAW DATA'!B219,FIND(" ",'[1]RAW DATA'!B219,1)))</f>
        <v xml:space="preserve">Posh </v>
      </c>
      <c r="C219" t="str">
        <f>SUBSTITUTE(LEFT('[1]RAW DATA'!C219,FIND("|",'[1]RAW DATA'!C219,1)-1),"&amp;"," &amp; ")</f>
        <v>Electronics</v>
      </c>
      <c r="D219" s="1">
        <f>'[1]RAW DATA'!D219</f>
        <v>173</v>
      </c>
      <c r="E219" s="1">
        <f>'[1]RAW DATA'!E219</f>
        <v>999</v>
      </c>
      <c r="F219" s="2">
        <f>'[1]RAW DATA'!F219</f>
        <v>0.83</v>
      </c>
      <c r="G219" s="1">
        <f t="shared" si="15"/>
        <v>1235763</v>
      </c>
      <c r="H219">
        <f>'[1]RAW DATA'!G219</f>
        <v>4.3</v>
      </c>
      <c r="I219">
        <f>'[1]RAW DATA'!H219</f>
        <v>1237</v>
      </c>
      <c r="J219">
        <f t="shared" si="16"/>
        <v>3</v>
      </c>
      <c r="K219">
        <f t="shared" si="17"/>
        <v>1</v>
      </c>
      <c r="L219" t="str">
        <f t="shared" si="18"/>
        <v>&gt;=50%</v>
      </c>
      <c r="M219">
        <f t="shared" si="19"/>
        <v>3</v>
      </c>
    </row>
    <row r="220" spans="1:13" x14ac:dyDescent="0.25">
      <c r="A220" t="str">
        <f>'[1]RAW DATA'!A220</f>
        <v>B06XR9PR5X</v>
      </c>
      <c r="B220" t="str">
        <f>PROPER(LEFT('[1]RAW DATA'!B220,FIND(" ",'[1]RAW DATA'!B220,1)))</f>
        <v xml:space="preserve">Amazon </v>
      </c>
      <c r="C220" t="str">
        <f>SUBSTITUTE(LEFT('[1]RAW DATA'!C220,FIND("|",'[1]RAW DATA'!C220,1)-1),"&amp;"," &amp; ")</f>
        <v>Electronics</v>
      </c>
      <c r="D220" s="1">
        <f>'[1]RAW DATA'!D220</f>
        <v>209</v>
      </c>
      <c r="E220" s="1">
        <f>'[1]RAW DATA'!E220</f>
        <v>600</v>
      </c>
      <c r="F220" s="2">
        <f>'[1]RAW DATA'!F220</f>
        <v>0.65</v>
      </c>
      <c r="G220" s="1">
        <f t="shared" si="15"/>
        <v>11323200</v>
      </c>
      <c r="H220">
        <f>'[1]RAW DATA'!G220</f>
        <v>4.4000000000000004</v>
      </c>
      <c r="I220">
        <f>'[1]RAW DATA'!H220</f>
        <v>18872</v>
      </c>
      <c r="J220">
        <f t="shared" si="16"/>
        <v>3</v>
      </c>
      <c r="K220">
        <f t="shared" si="17"/>
        <v>1</v>
      </c>
      <c r="L220" t="str">
        <f t="shared" si="18"/>
        <v>&gt;=50%</v>
      </c>
      <c r="M220">
        <f t="shared" si="19"/>
        <v>3</v>
      </c>
    </row>
    <row r="221" spans="1:13" x14ac:dyDescent="0.25">
      <c r="A221" t="str">
        <f>'[1]RAW DATA'!A221</f>
        <v>B09JSW16QD</v>
      </c>
      <c r="B221" t="str">
        <f>PROPER(LEFT('[1]RAW DATA'!B221,FIND(" ",'[1]RAW DATA'!B221,1)))</f>
        <v xml:space="preserve">Boat </v>
      </c>
      <c r="C221" t="str">
        <f>SUBSTITUTE(LEFT('[1]RAW DATA'!C221,FIND("|",'[1]RAW DATA'!C221,1)-1),"&amp;"," &amp; ")</f>
        <v>Computers &amp; Accessories</v>
      </c>
      <c r="D221" s="1">
        <f>'[1]RAW DATA'!D221</f>
        <v>848.99</v>
      </c>
      <c r="E221" s="1">
        <f>'[1]RAW DATA'!E221</f>
        <v>1490</v>
      </c>
      <c r="F221" s="2">
        <f>'[1]RAW DATA'!F221</f>
        <v>0.43</v>
      </c>
      <c r="G221" s="1">
        <f t="shared" si="15"/>
        <v>530440</v>
      </c>
      <c r="H221">
        <f>'[1]RAW DATA'!G221</f>
        <v>3.9</v>
      </c>
      <c r="I221">
        <f>'[1]RAW DATA'!H221</f>
        <v>356</v>
      </c>
      <c r="J221">
        <f t="shared" si="16"/>
        <v>3</v>
      </c>
      <c r="K221">
        <f t="shared" si="17"/>
        <v>2</v>
      </c>
      <c r="L221" t="str">
        <f t="shared" si="18"/>
        <v>&lt;50%</v>
      </c>
      <c r="M221">
        <f t="shared" si="19"/>
        <v>2</v>
      </c>
    </row>
    <row r="222" spans="1:13" x14ac:dyDescent="0.25">
      <c r="A222" t="str">
        <f>'[1]RAW DATA'!A222</f>
        <v>B07JH1CBGW</v>
      </c>
      <c r="B222" t="str">
        <f>PROPER(LEFT('[1]RAW DATA'!B222,FIND(" ",'[1]RAW DATA'!B222,1)))</f>
        <v xml:space="preserve">Wayona </v>
      </c>
      <c r="C222" t="str">
        <f>SUBSTITUTE(LEFT('[1]RAW DATA'!C222,FIND("|",'[1]RAW DATA'!C222,1)-1),"&amp;"," &amp; ")</f>
        <v>Computers &amp; Accessories</v>
      </c>
      <c r="D222" s="1">
        <f>'[1]RAW DATA'!D222</f>
        <v>649</v>
      </c>
      <c r="E222" s="1">
        <f>'[1]RAW DATA'!E222</f>
        <v>1999</v>
      </c>
      <c r="F222" s="2">
        <f>'[1]RAW DATA'!F222</f>
        <v>0.68</v>
      </c>
      <c r="G222" s="1">
        <f t="shared" si="15"/>
        <v>48513731</v>
      </c>
      <c r="H222">
        <f>'[1]RAW DATA'!G222</f>
        <v>4.2</v>
      </c>
      <c r="I222">
        <f>'[1]RAW DATA'!H222</f>
        <v>24269</v>
      </c>
      <c r="J222">
        <f t="shared" si="16"/>
        <v>3</v>
      </c>
      <c r="K222">
        <f t="shared" si="17"/>
        <v>1</v>
      </c>
      <c r="L222" t="str">
        <f t="shared" si="18"/>
        <v>&gt;=50%</v>
      </c>
      <c r="M222">
        <f t="shared" si="19"/>
        <v>3</v>
      </c>
    </row>
    <row r="223" spans="1:13" x14ac:dyDescent="0.25">
      <c r="A223" t="str">
        <f>'[1]RAW DATA'!A223</f>
        <v>B09127FZCK</v>
      </c>
      <c r="B223" t="str">
        <f>PROPER(LEFT('[1]RAW DATA'!B223,FIND(" ",'[1]RAW DATA'!B223,1)))</f>
        <v xml:space="preserve">Astigo </v>
      </c>
      <c r="C223" t="str">
        <f>SUBSTITUTE(LEFT('[1]RAW DATA'!C223,FIND("|",'[1]RAW DATA'!C223,1)-1),"&amp;"," &amp; ")</f>
        <v>Electronics</v>
      </c>
      <c r="D223" s="1">
        <f>'[1]RAW DATA'!D223</f>
        <v>299</v>
      </c>
      <c r="E223" s="1">
        <f>'[1]RAW DATA'!E223</f>
        <v>899</v>
      </c>
      <c r="F223" s="2">
        <f>'[1]RAW DATA'!F223</f>
        <v>0.67</v>
      </c>
      <c r="G223" s="1">
        <f t="shared" si="15"/>
        <v>382075</v>
      </c>
      <c r="H223">
        <f>'[1]RAW DATA'!G223</f>
        <v>3.8</v>
      </c>
      <c r="I223">
        <f>'[1]RAW DATA'!H223</f>
        <v>425</v>
      </c>
      <c r="J223">
        <f t="shared" si="16"/>
        <v>3</v>
      </c>
      <c r="K223">
        <f t="shared" si="17"/>
        <v>1</v>
      </c>
      <c r="L223" t="str">
        <f t="shared" si="18"/>
        <v>&gt;=50%</v>
      </c>
      <c r="M223">
        <f t="shared" si="19"/>
        <v>2</v>
      </c>
    </row>
    <row r="224" spans="1:13" x14ac:dyDescent="0.25">
      <c r="A224" t="str">
        <f>'[1]RAW DATA'!A224</f>
        <v>B083GQGT3Z</v>
      </c>
      <c r="B224" t="str">
        <f>PROPER(LEFT('[1]RAW DATA'!B224,FIND(" ",'[1]RAW DATA'!B224,1)))</f>
        <v xml:space="preserve">Caprigo </v>
      </c>
      <c r="C224" t="str">
        <f>SUBSTITUTE(LEFT('[1]RAW DATA'!C224,FIND("|",'[1]RAW DATA'!C224,1)-1),"&amp;"," &amp; ")</f>
        <v>Electronics</v>
      </c>
      <c r="D224" s="1">
        <f>'[1]RAW DATA'!D224</f>
        <v>399</v>
      </c>
      <c r="E224" s="1">
        <f>'[1]RAW DATA'!E224</f>
        <v>799</v>
      </c>
      <c r="F224" s="2">
        <f>'[1]RAW DATA'!F224</f>
        <v>0.5</v>
      </c>
      <c r="G224" s="1">
        <f t="shared" si="15"/>
        <v>927639</v>
      </c>
      <c r="H224">
        <f>'[1]RAW DATA'!G224</f>
        <v>4.0999999999999996</v>
      </c>
      <c r="I224">
        <f>'[1]RAW DATA'!H224</f>
        <v>1161</v>
      </c>
      <c r="J224">
        <f t="shared" si="16"/>
        <v>3</v>
      </c>
      <c r="K224">
        <f t="shared" si="17"/>
        <v>1</v>
      </c>
      <c r="L224" t="str">
        <f t="shared" si="18"/>
        <v>&gt;=50%</v>
      </c>
      <c r="M224">
        <f t="shared" si="19"/>
        <v>3</v>
      </c>
    </row>
    <row r="225" spans="1:13" x14ac:dyDescent="0.25">
      <c r="A225" t="str">
        <f>'[1]RAW DATA'!A225</f>
        <v>B09Q8WQ5QJ</v>
      </c>
      <c r="B225" t="str">
        <f>PROPER(LEFT('[1]RAW DATA'!B225,FIND(" ",'[1]RAW DATA'!B225,1)))</f>
        <v xml:space="preserve">Portronics </v>
      </c>
      <c r="C225" t="str">
        <f>SUBSTITUTE(LEFT('[1]RAW DATA'!C225,FIND("|",'[1]RAW DATA'!C225,1)-1),"&amp;"," &amp; ")</f>
        <v>Computers &amp; Accessories</v>
      </c>
      <c r="D225" s="1">
        <f>'[1]RAW DATA'!D225</f>
        <v>249</v>
      </c>
      <c r="E225" s="1">
        <f>'[1]RAW DATA'!E225</f>
        <v>499</v>
      </c>
      <c r="F225" s="2">
        <f>'[1]RAW DATA'!F225</f>
        <v>0.5</v>
      </c>
      <c r="G225" s="1">
        <f t="shared" si="15"/>
        <v>752492</v>
      </c>
      <c r="H225">
        <f>'[1]RAW DATA'!G225</f>
        <v>4.0999999999999996</v>
      </c>
      <c r="I225">
        <f>'[1]RAW DATA'!H225</f>
        <v>1508</v>
      </c>
      <c r="J225">
        <f t="shared" si="16"/>
        <v>2</v>
      </c>
      <c r="K225">
        <f t="shared" si="17"/>
        <v>1</v>
      </c>
      <c r="L225" t="str">
        <f t="shared" si="18"/>
        <v>&gt;=50%</v>
      </c>
      <c r="M225">
        <f t="shared" si="19"/>
        <v>3</v>
      </c>
    </row>
    <row r="226" spans="1:13" x14ac:dyDescent="0.25">
      <c r="A226" t="str">
        <f>'[1]RAW DATA'!A226</f>
        <v>B07YZG8PPY</v>
      </c>
      <c r="B226" t="str">
        <f>PROPER(LEFT('[1]RAW DATA'!B226,FIND(" ",'[1]RAW DATA'!B226,1)))</f>
        <v xml:space="preserve">Tata </v>
      </c>
      <c r="C226" t="str">
        <f>SUBSTITUTE(LEFT('[1]RAW DATA'!C226,FIND("|",'[1]RAW DATA'!C226,1)-1),"&amp;"," &amp; ")</f>
        <v>Electronics</v>
      </c>
      <c r="D226" s="1">
        <f>'[1]RAW DATA'!D226</f>
        <v>1249</v>
      </c>
      <c r="E226" s="1">
        <f>'[1]RAW DATA'!E226</f>
        <v>2299</v>
      </c>
      <c r="F226" s="2">
        <f>'[1]RAW DATA'!F226</f>
        <v>0.46</v>
      </c>
      <c r="G226" s="1">
        <f t="shared" si="15"/>
        <v>17555164</v>
      </c>
      <c r="H226">
        <f>'[1]RAW DATA'!G226</f>
        <v>4.3</v>
      </c>
      <c r="I226">
        <f>'[1]RAW DATA'!H226</f>
        <v>7636</v>
      </c>
      <c r="J226">
        <f t="shared" si="16"/>
        <v>3</v>
      </c>
      <c r="K226">
        <f t="shared" si="17"/>
        <v>2</v>
      </c>
      <c r="L226" t="str">
        <f t="shared" si="18"/>
        <v>&lt;50%</v>
      </c>
      <c r="M226">
        <f t="shared" si="19"/>
        <v>3</v>
      </c>
    </row>
    <row r="227" spans="1:13" x14ac:dyDescent="0.25">
      <c r="A227" t="str">
        <f>'[1]RAW DATA'!A227</f>
        <v>B09H39KTTB</v>
      </c>
      <c r="B227" t="str">
        <f>PROPER(LEFT('[1]RAW DATA'!B227,FIND(" ",'[1]RAW DATA'!B227,1)))</f>
        <v xml:space="preserve">Remote </v>
      </c>
      <c r="C227" t="str">
        <f>SUBSTITUTE(LEFT('[1]RAW DATA'!C227,FIND("|",'[1]RAW DATA'!C227,1)-1),"&amp;"," &amp; ")</f>
        <v>Electronics</v>
      </c>
      <c r="D227" s="1">
        <f>'[1]RAW DATA'!D227</f>
        <v>213</v>
      </c>
      <c r="E227" s="1">
        <f>'[1]RAW DATA'!E227</f>
        <v>499</v>
      </c>
      <c r="F227" s="2">
        <f>'[1]RAW DATA'!F227</f>
        <v>0.56999999999999995</v>
      </c>
      <c r="G227" s="1">
        <f t="shared" si="15"/>
        <v>122754</v>
      </c>
      <c r="H227">
        <f>'[1]RAW DATA'!G227</f>
        <v>3.7</v>
      </c>
      <c r="I227">
        <f>'[1]RAW DATA'!H227</f>
        <v>246</v>
      </c>
      <c r="J227">
        <f t="shared" si="16"/>
        <v>2</v>
      </c>
      <c r="K227">
        <f t="shared" si="17"/>
        <v>1</v>
      </c>
      <c r="L227" t="str">
        <f t="shared" si="18"/>
        <v>&gt;=50%</v>
      </c>
      <c r="M227">
        <f t="shared" si="19"/>
        <v>2</v>
      </c>
    </row>
    <row r="228" spans="1:13" x14ac:dyDescent="0.25">
      <c r="A228" t="str">
        <f>'[1]RAW DATA'!A228</f>
        <v>B08DCVRW98</v>
      </c>
      <c r="B228" t="str">
        <f>PROPER(LEFT('[1]RAW DATA'!B228,FIND(" ",'[1]RAW DATA'!B228,1)))</f>
        <v xml:space="preserve">Sonivision </v>
      </c>
      <c r="C228" t="str">
        <f>SUBSTITUTE(LEFT('[1]RAW DATA'!C228,FIND("|",'[1]RAW DATA'!C228,1)-1),"&amp;"," &amp; ")</f>
        <v>Electronics</v>
      </c>
      <c r="D228" s="1">
        <f>'[1]RAW DATA'!D228</f>
        <v>209</v>
      </c>
      <c r="E228" s="1">
        <f>'[1]RAW DATA'!E228</f>
        <v>499</v>
      </c>
      <c r="F228" s="2">
        <f>'[1]RAW DATA'!F228</f>
        <v>0.57999999999999996</v>
      </c>
      <c r="G228" s="1">
        <f t="shared" si="15"/>
        <v>239021</v>
      </c>
      <c r="H228">
        <f>'[1]RAW DATA'!G228</f>
        <v>4</v>
      </c>
      <c r="I228">
        <f>'[1]RAW DATA'!H228</f>
        <v>479</v>
      </c>
      <c r="J228">
        <f t="shared" si="16"/>
        <v>2</v>
      </c>
      <c r="K228">
        <f t="shared" si="17"/>
        <v>1</v>
      </c>
      <c r="L228" t="str">
        <f t="shared" si="18"/>
        <v>&gt;=50%</v>
      </c>
      <c r="M228">
        <f t="shared" si="19"/>
        <v>3</v>
      </c>
    </row>
    <row r="229" spans="1:13" x14ac:dyDescent="0.25">
      <c r="A229" t="str">
        <f>'[1]RAW DATA'!A229</f>
        <v>B0718ZN31Q</v>
      </c>
      <c r="B229" t="str">
        <f>PROPER(LEFT('[1]RAW DATA'!B229,FIND(" ",'[1]RAW DATA'!B229,1)))</f>
        <v xml:space="preserve">Rts‚Ñ¢ </v>
      </c>
      <c r="C229" t="str">
        <f>SUBSTITUTE(LEFT('[1]RAW DATA'!C229,FIND("|",'[1]RAW DATA'!C229,1)-1),"&amp;"," &amp; ")</f>
        <v>Electronics</v>
      </c>
      <c r="D229" s="1">
        <f>'[1]RAW DATA'!D229</f>
        <v>598</v>
      </c>
      <c r="E229" s="1">
        <f>'[1]RAW DATA'!E229</f>
        <v>4999</v>
      </c>
      <c r="F229" s="2">
        <f>'[1]RAW DATA'!F229</f>
        <v>0.88</v>
      </c>
      <c r="G229" s="1">
        <f t="shared" si="15"/>
        <v>4549090</v>
      </c>
      <c r="H229">
        <f>'[1]RAW DATA'!G229</f>
        <v>4.2</v>
      </c>
      <c r="I229">
        <f>'[1]RAW DATA'!H229</f>
        <v>910</v>
      </c>
      <c r="J229">
        <f t="shared" si="16"/>
        <v>3</v>
      </c>
      <c r="K229">
        <f t="shared" si="17"/>
        <v>1</v>
      </c>
      <c r="L229" t="str">
        <f t="shared" si="18"/>
        <v>&gt;=50%</v>
      </c>
      <c r="M229">
        <f t="shared" si="19"/>
        <v>3</v>
      </c>
    </row>
    <row r="230" spans="1:13" x14ac:dyDescent="0.25">
      <c r="A230" t="str">
        <f>'[1]RAW DATA'!A230</f>
        <v>B0162LYSFS</v>
      </c>
      <c r="B230" t="str">
        <f>PROPER(LEFT('[1]RAW DATA'!B230,FIND(" ",'[1]RAW DATA'!B230,1)))</f>
        <v xml:space="preserve">Boat </v>
      </c>
      <c r="C230" t="str">
        <f>SUBSTITUTE(LEFT('[1]RAW DATA'!C230,FIND("|",'[1]RAW DATA'!C230,1)-1),"&amp;"," &amp; ")</f>
        <v>Computers &amp; Accessories</v>
      </c>
      <c r="D230" s="1">
        <f>'[1]RAW DATA'!D230</f>
        <v>799</v>
      </c>
      <c r="E230" s="1">
        <f>'[1]RAW DATA'!E230</f>
        <v>1749</v>
      </c>
      <c r="F230" s="2">
        <f>'[1]RAW DATA'!F230</f>
        <v>0.54</v>
      </c>
      <c r="G230" s="1">
        <f t="shared" si="15"/>
        <v>9839874</v>
      </c>
      <c r="H230">
        <f>'[1]RAW DATA'!G230</f>
        <v>4.0999999999999996</v>
      </c>
      <c r="I230">
        <f>'[1]RAW DATA'!H230</f>
        <v>5626</v>
      </c>
      <c r="J230">
        <f t="shared" si="16"/>
        <v>3</v>
      </c>
      <c r="K230">
        <f t="shared" si="17"/>
        <v>1</v>
      </c>
      <c r="L230" t="str">
        <f t="shared" si="18"/>
        <v>&gt;=50%</v>
      </c>
      <c r="M230">
        <f t="shared" si="19"/>
        <v>3</v>
      </c>
    </row>
    <row r="231" spans="1:13" x14ac:dyDescent="0.25">
      <c r="A231" t="str">
        <f>'[1]RAW DATA'!A231</f>
        <v>B07PFJ5VQD</v>
      </c>
      <c r="B231" t="str">
        <f>PROPER(LEFT('[1]RAW DATA'!B231,FIND(" ",'[1]RAW DATA'!B231,1)))</f>
        <v xml:space="preserve">Agaro </v>
      </c>
      <c r="C231" t="str">
        <f>SUBSTITUTE(LEFT('[1]RAW DATA'!C231,FIND("|",'[1]RAW DATA'!C231,1)-1),"&amp;"," &amp; ")</f>
        <v>Computers &amp; Accessories</v>
      </c>
      <c r="D231" s="1">
        <f>'[1]RAW DATA'!D231</f>
        <v>159</v>
      </c>
      <c r="E231" s="1">
        <f>'[1]RAW DATA'!E231</f>
        <v>595</v>
      </c>
      <c r="F231" s="2">
        <f>'[1]RAW DATA'!F231</f>
        <v>0.73</v>
      </c>
      <c r="G231" s="1">
        <f t="shared" si="15"/>
        <v>8439480</v>
      </c>
      <c r="H231">
        <f>'[1]RAW DATA'!G231</f>
        <v>4.3</v>
      </c>
      <c r="I231">
        <f>'[1]RAW DATA'!H231</f>
        <v>14184</v>
      </c>
      <c r="J231">
        <f t="shared" si="16"/>
        <v>3</v>
      </c>
      <c r="K231">
        <f t="shared" si="17"/>
        <v>1</v>
      </c>
      <c r="L231" t="str">
        <f t="shared" si="18"/>
        <v>&gt;=50%</v>
      </c>
      <c r="M231">
        <f t="shared" si="19"/>
        <v>3</v>
      </c>
    </row>
    <row r="232" spans="1:13" x14ac:dyDescent="0.25">
      <c r="A232" t="str">
        <f>'[1]RAW DATA'!A232</f>
        <v>B01J8S6X2I</v>
      </c>
      <c r="B232" t="str">
        <f>PROPER(LEFT('[1]RAW DATA'!B232,FIND(" ",'[1]RAW DATA'!B232,1)))</f>
        <v xml:space="preserve">Amazonbasics </v>
      </c>
      <c r="C232" t="str">
        <f>SUBSTITUTE(LEFT('[1]RAW DATA'!C232,FIND("|",'[1]RAW DATA'!C232,1)-1),"&amp;"," &amp; ")</f>
        <v>Computers &amp; Accessories</v>
      </c>
      <c r="D232" s="1">
        <f>'[1]RAW DATA'!D232</f>
        <v>499</v>
      </c>
      <c r="E232" s="1">
        <f>'[1]RAW DATA'!E232</f>
        <v>1100</v>
      </c>
      <c r="F232" s="2">
        <f>'[1]RAW DATA'!F232</f>
        <v>0.55000000000000004</v>
      </c>
      <c r="G232" s="1">
        <f t="shared" si="15"/>
        <v>27694700</v>
      </c>
      <c r="H232">
        <f>'[1]RAW DATA'!G232</f>
        <v>4.4000000000000004</v>
      </c>
      <c r="I232">
        <f>'[1]RAW DATA'!H232</f>
        <v>25177</v>
      </c>
      <c r="J232">
        <f t="shared" si="16"/>
        <v>3</v>
      </c>
      <c r="K232">
        <f t="shared" si="17"/>
        <v>1</v>
      </c>
      <c r="L232" t="str">
        <f t="shared" si="18"/>
        <v>&gt;=50%</v>
      </c>
      <c r="M232">
        <f t="shared" si="19"/>
        <v>3</v>
      </c>
    </row>
    <row r="233" spans="1:13" x14ac:dyDescent="0.25">
      <c r="A233" t="str">
        <f>'[1]RAW DATA'!A233</f>
        <v>B09MJ77786</v>
      </c>
      <c r="B233" t="str">
        <f>PROPER(LEFT('[1]RAW DATA'!B233,FIND(" ",'[1]RAW DATA'!B233,1)))</f>
        <v xml:space="preserve">Mi </v>
      </c>
      <c r="C233" t="str">
        <f>SUBSTITUTE(LEFT('[1]RAW DATA'!C233,FIND("|",'[1]RAW DATA'!C233,1)-1),"&amp;"," &amp; ")</f>
        <v>Electronics</v>
      </c>
      <c r="D233" s="1">
        <f>'[1]RAW DATA'!D233</f>
        <v>31999</v>
      </c>
      <c r="E233" s="1">
        <f>'[1]RAW DATA'!E233</f>
        <v>49999</v>
      </c>
      <c r="F233" s="2">
        <f>'[1]RAW DATA'!F233</f>
        <v>0.36</v>
      </c>
      <c r="G233" s="1">
        <f t="shared" si="15"/>
        <v>1062578748</v>
      </c>
      <c r="H233">
        <f>'[1]RAW DATA'!G233</f>
        <v>4.3</v>
      </c>
      <c r="I233">
        <f>'[1]RAW DATA'!H233</f>
        <v>21252</v>
      </c>
      <c r="J233">
        <f t="shared" si="16"/>
        <v>3</v>
      </c>
      <c r="K233">
        <f t="shared" si="17"/>
        <v>2</v>
      </c>
      <c r="L233" t="str">
        <f t="shared" si="18"/>
        <v>&lt;50%</v>
      </c>
      <c r="M233">
        <f t="shared" si="19"/>
        <v>3</v>
      </c>
    </row>
    <row r="234" spans="1:13" x14ac:dyDescent="0.25">
      <c r="A234" t="str">
        <f>'[1]RAW DATA'!A234</f>
        <v>B09NNGHG22</v>
      </c>
      <c r="B234" t="str">
        <f>PROPER(LEFT('[1]RAW DATA'!B234,FIND(" ",'[1]RAW DATA'!B234,1)))</f>
        <v xml:space="preserve">Sansui </v>
      </c>
      <c r="C234" t="str">
        <f>SUBSTITUTE(LEFT('[1]RAW DATA'!C234,FIND("|",'[1]RAW DATA'!C234,1)-1),"&amp;"," &amp; ")</f>
        <v>Electronics</v>
      </c>
      <c r="D234" s="1">
        <f>'[1]RAW DATA'!D234</f>
        <v>32990</v>
      </c>
      <c r="E234" s="1">
        <f>'[1]RAW DATA'!E234</f>
        <v>56790</v>
      </c>
      <c r="F234" s="2">
        <f>'[1]RAW DATA'!F234</f>
        <v>0.42</v>
      </c>
      <c r="G234" s="1">
        <f t="shared" si="15"/>
        <v>32199930</v>
      </c>
      <c r="H234">
        <f>'[1]RAW DATA'!G234</f>
        <v>4.3</v>
      </c>
      <c r="I234">
        <f>'[1]RAW DATA'!H234</f>
        <v>567</v>
      </c>
      <c r="J234">
        <f t="shared" si="16"/>
        <v>3</v>
      </c>
      <c r="K234">
        <f t="shared" si="17"/>
        <v>2</v>
      </c>
      <c r="L234" t="str">
        <f t="shared" si="18"/>
        <v>&lt;50%</v>
      </c>
      <c r="M234">
        <f t="shared" si="19"/>
        <v>3</v>
      </c>
    </row>
    <row r="235" spans="1:13" x14ac:dyDescent="0.25">
      <c r="A235" t="str">
        <f>'[1]RAW DATA'!A235</f>
        <v>B07V5YF4ND</v>
      </c>
      <c r="B235" t="str">
        <f>PROPER(LEFT('[1]RAW DATA'!B235,FIND(" ",'[1]RAW DATA'!B235,1)))</f>
        <v xml:space="preserve">Lohaya </v>
      </c>
      <c r="C235" t="str">
        <f>SUBSTITUTE(LEFT('[1]RAW DATA'!C235,FIND("|",'[1]RAW DATA'!C235,1)-1),"&amp;"," &amp; ")</f>
        <v>Electronics</v>
      </c>
      <c r="D235" s="1">
        <f>'[1]RAW DATA'!D235</f>
        <v>299</v>
      </c>
      <c r="E235" s="1">
        <f>'[1]RAW DATA'!E235</f>
        <v>1199</v>
      </c>
      <c r="F235" s="2">
        <f>'[1]RAW DATA'!F235</f>
        <v>0.75</v>
      </c>
      <c r="G235" s="1">
        <f t="shared" si="15"/>
        <v>558734</v>
      </c>
      <c r="H235">
        <f>'[1]RAW DATA'!G235</f>
        <v>3.5</v>
      </c>
      <c r="I235">
        <f>'[1]RAW DATA'!H235</f>
        <v>466</v>
      </c>
      <c r="J235">
        <f t="shared" si="16"/>
        <v>3</v>
      </c>
      <c r="K235">
        <f t="shared" si="17"/>
        <v>1</v>
      </c>
      <c r="L235" t="str">
        <f t="shared" si="18"/>
        <v>&gt;=50%</v>
      </c>
      <c r="M235">
        <f t="shared" si="19"/>
        <v>2</v>
      </c>
    </row>
    <row r="236" spans="1:13" x14ac:dyDescent="0.25">
      <c r="A236" t="str">
        <f>'[1]RAW DATA'!A236</f>
        <v>B0B65P827P</v>
      </c>
      <c r="B236" t="str">
        <f>PROPER(LEFT('[1]RAW DATA'!B236,FIND(" ",'[1]RAW DATA'!B236,1)))</f>
        <v xml:space="preserve">Zebronics </v>
      </c>
      <c r="C236" t="str">
        <f>SUBSTITUTE(LEFT('[1]RAW DATA'!C236,FIND("|",'[1]RAW DATA'!C236,1)-1),"&amp;"," &amp; ")</f>
        <v>Computers &amp; Accessories</v>
      </c>
      <c r="D236" s="1">
        <f>'[1]RAW DATA'!D236</f>
        <v>128.31</v>
      </c>
      <c r="E236" s="1">
        <f>'[1]RAW DATA'!E236</f>
        <v>549</v>
      </c>
      <c r="F236" s="2">
        <f>'[1]RAW DATA'!F236</f>
        <v>0.77</v>
      </c>
      <c r="G236" s="1">
        <f t="shared" si="15"/>
        <v>33489</v>
      </c>
      <c r="H236">
        <f>'[1]RAW DATA'!G236</f>
        <v>3.9</v>
      </c>
      <c r="I236">
        <f>'[1]RAW DATA'!H236</f>
        <v>61</v>
      </c>
      <c r="J236">
        <f t="shared" si="16"/>
        <v>3</v>
      </c>
      <c r="K236">
        <f t="shared" si="17"/>
        <v>1</v>
      </c>
      <c r="L236" t="str">
        <f t="shared" si="18"/>
        <v>&gt;=50%</v>
      </c>
      <c r="M236">
        <f t="shared" si="19"/>
        <v>2</v>
      </c>
    </row>
    <row r="237" spans="1:13" x14ac:dyDescent="0.25">
      <c r="A237" t="str">
        <f>'[1]RAW DATA'!A237</f>
        <v>B084MZYBTV</v>
      </c>
      <c r="B237" t="str">
        <f>PROPER(LEFT('[1]RAW DATA'!B237,FIND(" ",'[1]RAW DATA'!B237,1)))</f>
        <v xml:space="preserve">Belkin </v>
      </c>
      <c r="C237" t="str">
        <f>SUBSTITUTE(LEFT('[1]RAW DATA'!C237,FIND("|",'[1]RAW DATA'!C237,1)-1),"&amp;"," &amp; ")</f>
        <v>Computers &amp; Accessories</v>
      </c>
      <c r="D237" s="1">
        <f>'[1]RAW DATA'!D237</f>
        <v>599</v>
      </c>
      <c r="E237" s="1">
        <f>'[1]RAW DATA'!E237</f>
        <v>849</v>
      </c>
      <c r="F237" s="2">
        <f>'[1]RAW DATA'!F237</f>
        <v>0.28999999999999998</v>
      </c>
      <c r="G237" s="1">
        <f t="shared" si="15"/>
        <v>402426</v>
      </c>
      <c r="H237">
        <f>'[1]RAW DATA'!G237</f>
        <v>4.5</v>
      </c>
      <c r="I237">
        <f>'[1]RAW DATA'!H237</f>
        <v>474</v>
      </c>
      <c r="J237">
        <f t="shared" si="16"/>
        <v>3</v>
      </c>
      <c r="K237">
        <f t="shared" si="17"/>
        <v>2</v>
      </c>
      <c r="L237" t="str">
        <f t="shared" si="18"/>
        <v>&lt;50%</v>
      </c>
      <c r="M237">
        <f t="shared" si="19"/>
        <v>3</v>
      </c>
    </row>
    <row r="238" spans="1:13" x14ac:dyDescent="0.25">
      <c r="A238" t="str">
        <f>'[1]RAW DATA'!A238</f>
        <v>B097ZQTDVZ</v>
      </c>
      <c r="B238" t="str">
        <f>PROPER(LEFT('[1]RAW DATA'!B238,FIND(" ",'[1]RAW DATA'!B238,1)))</f>
        <v xml:space="preserve">7Seven¬Æ </v>
      </c>
      <c r="C238" t="str">
        <f>SUBSTITUTE(LEFT('[1]RAW DATA'!C238,FIND("|",'[1]RAW DATA'!C238,1)-1),"&amp;"," &amp; ")</f>
        <v>Electronics</v>
      </c>
      <c r="D238" s="1">
        <f>'[1]RAW DATA'!D238</f>
        <v>399</v>
      </c>
      <c r="E238" s="1">
        <f>'[1]RAW DATA'!E238</f>
        <v>899</v>
      </c>
      <c r="F238" s="2">
        <f>'[1]RAW DATA'!F238</f>
        <v>0.56000000000000005</v>
      </c>
      <c r="G238" s="1">
        <f t="shared" si="15"/>
        <v>387469</v>
      </c>
      <c r="H238">
        <f>'[1]RAW DATA'!G238</f>
        <v>3.4</v>
      </c>
      <c r="I238">
        <f>'[1]RAW DATA'!H238</f>
        <v>431</v>
      </c>
      <c r="J238">
        <f t="shared" si="16"/>
        <v>3</v>
      </c>
      <c r="K238">
        <f t="shared" si="17"/>
        <v>1</v>
      </c>
      <c r="L238" t="str">
        <f t="shared" si="18"/>
        <v>&gt;=50%</v>
      </c>
      <c r="M238">
        <f t="shared" si="19"/>
        <v>2</v>
      </c>
    </row>
    <row r="239" spans="1:13" x14ac:dyDescent="0.25">
      <c r="A239" t="str">
        <f>'[1]RAW DATA'!A239</f>
        <v>B0B5F3YZY4</v>
      </c>
      <c r="B239" t="str">
        <f>PROPER(LEFT('[1]RAW DATA'!B239,FIND(" ",'[1]RAW DATA'!B239,1)))</f>
        <v xml:space="preserve">Wayona </v>
      </c>
      <c r="C239" t="str">
        <f>SUBSTITUTE(LEFT('[1]RAW DATA'!C239,FIND("|",'[1]RAW DATA'!C239,1)-1),"&amp;"," &amp; ")</f>
        <v>Computers &amp; Accessories</v>
      </c>
      <c r="D239" s="1">
        <f>'[1]RAW DATA'!D239</f>
        <v>449</v>
      </c>
      <c r="E239" s="1">
        <f>'[1]RAW DATA'!E239</f>
        <v>1099</v>
      </c>
      <c r="F239" s="2">
        <f>'[1]RAW DATA'!F239</f>
        <v>0.59</v>
      </c>
      <c r="G239" s="1">
        <f t="shared" si="15"/>
        <v>265958</v>
      </c>
      <c r="H239">
        <f>'[1]RAW DATA'!G239</f>
        <v>4</v>
      </c>
      <c r="I239">
        <f>'[1]RAW DATA'!H239</f>
        <v>242</v>
      </c>
      <c r="J239">
        <f t="shared" si="16"/>
        <v>3</v>
      </c>
      <c r="K239">
        <f t="shared" si="17"/>
        <v>1</v>
      </c>
      <c r="L239" t="str">
        <f t="shared" si="18"/>
        <v>&gt;=50%</v>
      </c>
      <c r="M239">
        <f t="shared" si="19"/>
        <v>3</v>
      </c>
    </row>
    <row r="240" spans="1:13" x14ac:dyDescent="0.25">
      <c r="A240" t="str">
        <f>'[1]RAW DATA'!A240</f>
        <v>B09G5TSGXV</v>
      </c>
      <c r="B240" t="str">
        <f>PROPER(LEFT('[1]RAW DATA'!B240,FIND(" ",'[1]RAW DATA'!B240,1)))</f>
        <v xml:space="preserve">Hi-Mobiler </v>
      </c>
      <c r="C240" t="str">
        <f>SUBSTITUTE(LEFT('[1]RAW DATA'!C240,FIND("|",'[1]RAW DATA'!C240,1)-1),"&amp;"," &amp; ")</f>
        <v>Computers &amp; Accessories</v>
      </c>
      <c r="D240" s="1">
        <f>'[1]RAW DATA'!D240</f>
        <v>254</v>
      </c>
      <c r="E240" s="1">
        <f>'[1]RAW DATA'!E240</f>
        <v>799</v>
      </c>
      <c r="F240" s="2">
        <f>'[1]RAW DATA'!F240</f>
        <v>0.68</v>
      </c>
      <c r="G240" s="1">
        <f t="shared" si="15"/>
        <v>2321095</v>
      </c>
      <c r="H240">
        <f>'[1]RAW DATA'!G240</f>
        <v>4</v>
      </c>
      <c r="I240">
        <f>'[1]RAW DATA'!H240</f>
        <v>2905</v>
      </c>
      <c r="J240">
        <f t="shared" si="16"/>
        <v>3</v>
      </c>
      <c r="K240">
        <f t="shared" si="17"/>
        <v>1</v>
      </c>
      <c r="L240" t="str">
        <f t="shared" si="18"/>
        <v>&gt;=50%</v>
      </c>
      <c r="M240">
        <f t="shared" si="19"/>
        <v>3</v>
      </c>
    </row>
    <row r="241" spans="1:13" x14ac:dyDescent="0.25">
      <c r="A241" t="str">
        <f>'[1]RAW DATA'!A241</f>
        <v>B006LW0WDQ</v>
      </c>
      <c r="B241" t="str">
        <f>PROPER(LEFT('[1]RAW DATA'!B241,FIND(" ",'[1]RAW DATA'!B241,1)))</f>
        <v xml:space="preserve">Amazon </v>
      </c>
      <c r="C241" t="str">
        <f>SUBSTITUTE(LEFT('[1]RAW DATA'!C241,FIND("|",'[1]RAW DATA'!C241,1)-1),"&amp;"," &amp; ")</f>
        <v>Electronics</v>
      </c>
      <c r="D241" s="1">
        <f>'[1]RAW DATA'!D241</f>
        <v>399</v>
      </c>
      <c r="E241" s="1">
        <f>'[1]RAW DATA'!E241</f>
        <v>795</v>
      </c>
      <c r="F241" s="2">
        <f>'[1]RAW DATA'!F241</f>
        <v>0.5</v>
      </c>
      <c r="G241" s="1">
        <f t="shared" si="15"/>
        <v>9612345</v>
      </c>
      <c r="H241">
        <f>'[1]RAW DATA'!G241</f>
        <v>4.4000000000000004</v>
      </c>
      <c r="I241">
        <f>'[1]RAW DATA'!H241</f>
        <v>12091</v>
      </c>
      <c r="J241">
        <f t="shared" si="16"/>
        <v>3</v>
      </c>
      <c r="K241">
        <f t="shared" si="17"/>
        <v>1</v>
      </c>
      <c r="L241" t="str">
        <f t="shared" si="18"/>
        <v>&gt;=50%</v>
      </c>
      <c r="M241">
        <f t="shared" si="19"/>
        <v>3</v>
      </c>
    </row>
    <row r="242" spans="1:13" x14ac:dyDescent="0.25">
      <c r="A242" t="str">
        <f>'[1]RAW DATA'!A242</f>
        <v>B09YLX91QR</v>
      </c>
      <c r="B242" t="str">
        <f>PROPER(LEFT('[1]RAW DATA'!B242,FIND(" ",'[1]RAW DATA'!B242,1)))</f>
        <v xml:space="preserve">Ambrane </v>
      </c>
      <c r="C242" t="str">
        <f>SUBSTITUTE(LEFT('[1]RAW DATA'!C242,FIND("|",'[1]RAW DATA'!C242,1)-1),"&amp;"," &amp; ")</f>
        <v>Computers &amp; Accessories</v>
      </c>
      <c r="D242" s="1">
        <f>'[1]RAW DATA'!D242</f>
        <v>179</v>
      </c>
      <c r="E242" s="1">
        <f>'[1]RAW DATA'!E242</f>
        <v>399</v>
      </c>
      <c r="F242" s="2">
        <f>'[1]RAW DATA'!F242</f>
        <v>0.55000000000000004</v>
      </c>
      <c r="G242" s="1">
        <f t="shared" si="15"/>
        <v>567777</v>
      </c>
      <c r="H242">
        <f>'[1]RAW DATA'!G242</f>
        <v>4</v>
      </c>
      <c r="I242">
        <f>'[1]RAW DATA'!H242</f>
        <v>1423</v>
      </c>
      <c r="J242">
        <f t="shared" si="16"/>
        <v>2</v>
      </c>
      <c r="K242">
        <f t="shared" si="17"/>
        <v>1</v>
      </c>
      <c r="L242" t="str">
        <f t="shared" si="18"/>
        <v>&gt;=50%</v>
      </c>
      <c r="M242">
        <f t="shared" si="19"/>
        <v>3</v>
      </c>
    </row>
    <row r="243" spans="1:13" x14ac:dyDescent="0.25">
      <c r="A243" t="str">
        <f>'[1]RAW DATA'!A243</f>
        <v>B081FJWN52</v>
      </c>
      <c r="B243" t="str">
        <f>PROPER(LEFT('[1]RAW DATA'!B243,FIND(" ",'[1]RAW DATA'!B243,1)))</f>
        <v xml:space="preserve">Wayona </v>
      </c>
      <c r="C243" t="str">
        <f>SUBSTITUTE(LEFT('[1]RAW DATA'!C243,FIND("|",'[1]RAW DATA'!C243,1)-1),"&amp;"," &amp; ")</f>
        <v>Computers &amp; Accessories</v>
      </c>
      <c r="D243" s="1">
        <f>'[1]RAW DATA'!D243</f>
        <v>339</v>
      </c>
      <c r="E243" s="1">
        <f>'[1]RAW DATA'!E243</f>
        <v>999</v>
      </c>
      <c r="F243" s="2">
        <f>'[1]RAW DATA'!F243</f>
        <v>0.66</v>
      </c>
      <c r="G243" s="1">
        <f t="shared" si="15"/>
        <v>6248745</v>
      </c>
      <c r="H243">
        <f>'[1]RAW DATA'!G243</f>
        <v>4.3</v>
      </c>
      <c r="I243">
        <f>'[1]RAW DATA'!H243</f>
        <v>6255</v>
      </c>
      <c r="J243">
        <f t="shared" si="16"/>
        <v>3</v>
      </c>
      <c r="K243">
        <f t="shared" si="17"/>
        <v>1</v>
      </c>
      <c r="L243" t="str">
        <f t="shared" si="18"/>
        <v>&gt;=50%</v>
      </c>
      <c r="M243">
        <f t="shared" si="19"/>
        <v>3</v>
      </c>
    </row>
    <row r="244" spans="1:13" x14ac:dyDescent="0.25">
      <c r="A244" t="str">
        <f>'[1]RAW DATA'!A244</f>
        <v>B0758F7KK7</v>
      </c>
      <c r="B244" t="str">
        <f>PROPER(LEFT('[1]RAW DATA'!B244,FIND(" ",'[1]RAW DATA'!B244,1)))</f>
        <v xml:space="preserve">Caprigo </v>
      </c>
      <c r="C244" t="str">
        <f>SUBSTITUTE(LEFT('[1]RAW DATA'!C244,FIND("|",'[1]RAW DATA'!C244,1)-1),"&amp;"," &amp; ")</f>
        <v>Electronics</v>
      </c>
      <c r="D244" s="1">
        <f>'[1]RAW DATA'!D244</f>
        <v>399</v>
      </c>
      <c r="E244" s="1">
        <f>'[1]RAW DATA'!E244</f>
        <v>999</v>
      </c>
      <c r="F244" s="2">
        <f>'[1]RAW DATA'!F244</f>
        <v>0.6</v>
      </c>
      <c r="G244" s="1">
        <f t="shared" si="15"/>
        <v>1234764</v>
      </c>
      <c r="H244">
        <f>'[1]RAW DATA'!G244</f>
        <v>4</v>
      </c>
      <c r="I244">
        <f>'[1]RAW DATA'!H244</f>
        <v>1236</v>
      </c>
      <c r="J244">
        <f t="shared" si="16"/>
        <v>3</v>
      </c>
      <c r="K244">
        <f t="shared" si="17"/>
        <v>1</v>
      </c>
      <c r="L244" t="str">
        <f t="shared" si="18"/>
        <v>&gt;=50%</v>
      </c>
      <c r="M244">
        <f t="shared" si="19"/>
        <v>3</v>
      </c>
    </row>
    <row r="245" spans="1:13" x14ac:dyDescent="0.25">
      <c r="A245" t="str">
        <f>'[1]RAW DATA'!A245</f>
        <v>B09L835C3V</v>
      </c>
      <c r="B245" t="str">
        <f>PROPER(LEFT('[1]RAW DATA'!B245,FIND(" ",'[1]RAW DATA'!B245,1)))</f>
        <v xml:space="preserve">Smashtronics¬Æ </v>
      </c>
      <c r="C245" t="str">
        <f>SUBSTITUTE(LEFT('[1]RAW DATA'!C245,FIND("|",'[1]RAW DATA'!C245,1)-1),"&amp;"," &amp; ")</f>
        <v>Electronics</v>
      </c>
      <c r="D245" s="1">
        <f>'[1]RAW DATA'!D245</f>
        <v>199</v>
      </c>
      <c r="E245" s="1">
        <f>'[1]RAW DATA'!E245</f>
        <v>399</v>
      </c>
      <c r="F245" s="2">
        <f>'[1]RAW DATA'!F245</f>
        <v>0.5</v>
      </c>
      <c r="G245" s="1">
        <f t="shared" si="15"/>
        <v>532665</v>
      </c>
      <c r="H245">
        <f>'[1]RAW DATA'!G245</f>
        <v>4.2</v>
      </c>
      <c r="I245">
        <f>'[1]RAW DATA'!H245</f>
        <v>1335</v>
      </c>
      <c r="J245">
        <f t="shared" si="16"/>
        <v>2</v>
      </c>
      <c r="K245">
        <f t="shared" si="17"/>
        <v>1</v>
      </c>
      <c r="L245" t="str">
        <f t="shared" si="18"/>
        <v>&gt;=50%</v>
      </c>
      <c r="M245">
        <f t="shared" si="19"/>
        <v>3</v>
      </c>
    </row>
    <row r="246" spans="1:13" x14ac:dyDescent="0.25">
      <c r="A246" t="str">
        <f>'[1]RAW DATA'!A246</f>
        <v>B098TV3L96</v>
      </c>
      <c r="B246" t="str">
        <f>PROPER(LEFT('[1]RAW DATA'!B246,FIND(" ",'[1]RAW DATA'!B246,1)))</f>
        <v xml:space="preserve">Electvision </v>
      </c>
      <c r="C246" t="str">
        <f>SUBSTITUTE(LEFT('[1]RAW DATA'!C246,FIND("|",'[1]RAW DATA'!C246,1)-1),"&amp;"," &amp; ")</f>
        <v>Electronics</v>
      </c>
      <c r="D246" s="1">
        <f>'[1]RAW DATA'!D246</f>
        <v>349</v>
      </c>
      <c r="E246" s="1">
        <f>'[1]RAW DATA'!E246</f>
        <v>1999</v>
      </c>
      <c r="F246" s="2">
        <f>'[1]RAW DATA'!F246</f>
        <v>0.83</v>
      </c>
      <c r="G246" s="1">
        <f t="shared" si="15"/>
        <v>393803</v>
      </c>
      <c r="H246">
        <f>'[1]RAW DATA'!G246</f>
        <v>3.8</v>
      </c>
      <c r="I246">
        <f>'[1]RAW DATA'!H246</f>
        <v>197</v>
      </c>
      <c r="J246">
        <f t="shared" si="16"/>
        <v>3</v>
      </c>
      <c r="K246">
        <f t="shared" si="17"/>
        <v>1</v>
      </c>
      <c r="L246" t="str">
        <f t="shared" si="18"/>
        <v>&gt;=50%</v>
      </c>
      <c r="M246">
        <f t="shared" si="19"/>
        <v>2</v>
      </c>
    </row>
    <row r="247" spans="1:13" x14ac:dyDescent="0.25">
      <c r="A247" t="str">
        <f>'[1]RAW DATA'!A247</f>
        <v>B08NCKT9FG</v>
      </c>
      <c r="B247" t="str">
        <f>PROPER(LEFT('[1]RAW DATA'!B247,FIND(" ",'[1]RAW DATA'!B247,1)))</f>
        <v xml:space="preserve">Boat </v>
      </c>
      <c r="C247" t="str">
        <f>SUBSTITUTE(LEFT('[1]RAW DATA'!C247,FIND("|",'[1]RAW DATA'!C247,1)-1),"&amp;"," &amp; ")</f>
        <v>Computers &amp; Accessories</v>
      </c>
      <c r="D247" s="1">
        <f>'[1]RAW DATA'!D247</f>
        <v>299</v>
      </c>
      <c r="E247" s="1">
        <f>'[1]RAW DATA'!E247</f>
        <v>798</v>
      </c>
      <c r="F247" s="2">
        <f>'[1]RAW DATA'!F247</f>
        <v>0.63</v>
      </c>
      <c r="G247" s="1">
        <f t="shared" si="15"/>
        <v>22975218</v>
      </c>
      <c r="H247">
        <f>'[1]RAW DATA'!G247</f>
        <v>4.4000000000000004</v>
      </c>
      <c r="I247">
        <f>'[1]RAW DATA'!H247</f>
        <v>28791</v>
      </c>
      <c r="J247">
        <f t="shared" si="16"/>
        <v>3</v>
      </c>
      <c r="K247">
        <f t="shared" si="17"/>
        <v>1</v>
      </c>
      <c r="L247" t="str">
        <f t="shared" si="18"/>
        <v>&gt;=50%</v>
      </c>
      <c r="M247">
        <f t="shared" si="19"/>
        <v>3</v>
      </c>
    </row>
    <row r="248" spans="1:13" x14ac:dyDescent="0.25">
      <c r="A248" t="str">
        <f>'[1]RAW DATA'!A248</f>
        <v>B0B4T6MR8N</v>
      </c>
      <c r="B248" t="str">
        <f>PROPER(LEFT('[1]RAW DATA'!B248,FIND(" ",'[1]RAW DATA'!B248,1)))</f>
        <v xml:space="preserve">Ptron </v>
      </c>
      <c r="C248" t="str">
        <f>SUBSTITUTE(LEFT('[1]RAW DATA'!C248,FIND("|",'[1]RAW DATA'!C248,1)-1),"&amp;"," &amp; ")</f>
        <v>Computers &amp; Accessories</v>
      </c>
      <c r="D248" s="1">
        <f>'[1]RAW DATA'!D248</f>
        <v>89</v>
      </c>
      <c r="E248" s="1">
        <f>'[1]RAW DATA'!E248</f>
        <v>800</v>
      </c>
      <c r="F248" s="2">
        <f>'[1]RAW DATA'!F248</f>
        <v>0.89</v>
      </c>
      <c r="G248" s="1">
        <f t="shared" si="15"/>
        <v>860000</v>
      </c>
      <c r="H248">
        <f>'[1]RAW DATA'!G248</f>
        <v>3.9</v>
      </c>
      <c r="I248">
        <f>'[1]RAW DATA'!H248</f>
        <v>1075</v>
      </c>
      <c r="J248">
        <f t="shared" si="16"/>
        <v>3</v>
      </c>
      <c r="K248">
        <f t="shared" si="17"/>
        <v>1</v>
      </c>
      <c r="L248" t="str">
        <f t="shared" si="18"/>
        <v>&gt;=50%</v>
      </c>
      <c r="M248">
        <f t="shared" si="19"/>
        <v>2</v>
      </c>
    </row>
    <row r="249" spans="1:13" x14ac:dyDescent="0.25">
      <c r="A249" t="str">
        <f>'[1]RAW DATA'!A249</f>
        <v>B01GGKZ4NU</v>
      </c>
      <c r="B249" t="str">
        <f>PROPER(LEFT('[1]RAW DATA'!B249,FIND(" ",'[1]RAW DATA'!B249,1)))</f>
        <v xml:space="preserve">Amazonbasics </v>
      </c>
      <c r="C249" t="str">
        <f>SUBSTITUTE(LEFT('[1]RAW DATA'!C249,FIND("|",'[1]RAW DATA'!C249,1)-1),"&amp;"," &amp; ")</f>
        <v>Computers &amp; Accessories</v>
      </c>
      <c r="D249" s="1">
        <f>'[1]RAW DATA'!D249</f>
        <v>549</v>
      </c>
      <c r="E249" s="1">
        <f>'[1]RAW DATA'!E249</f>
        <v>995</v>
      </c>
      <c r="F249" s="2">
        <f>'[1]RAW DATA'!F249</f>
        <v>0.45</v>
      </c>
      <c r="G249" s="1">
        <f t="shared" si="15"/>
        <v>29597270</v>
      </c>
      <c r="H249">
        <f>'[1]RAW DATA'!G249</f>
        <v>4.2</v>
      </c>
      <c r="I249">
        <f>'[1]RAW DATA'!H249</f>
        <v>29746</v>
      </c>
      <c r="J249">
        <f t="shared" si="16"/>
        <v>3</v>
      </c>
      <c r="K249">
        <f t="shared" si="17"/>
        <v>2</v>
      </c>
      <c r="L249" t="str">
        <f t="shared" si="18"/>
        <v>&lt;50%</v>
      </c>
      <c r="M249">
        <f t="shared" si="19"/>
        <v>3</v>
      </c>
    </row>
    <row r="250" spans="1:13" x14ac:dyDescent="0.25">
      <c r="A250" t="str">
        <f>'[1]RAW DATA'!A250</f>
        <v>B09BW2GP18</v>
      </c>
      <c r="B250" t="str">
        <f>PROPER(LEFT('[1]RAW DATA'!B250,FIND(" ",'[1]RAW DATA'!B250,1)))</f>
        <v xml:space="preserve">Croma </v>
      </c>
      <c r="C250" t="str">
        <f>SUBSTITUTE(LEFT('[1]RAW DATA'!C250,FIND("|",'[1]RAW DATA'!C250,1)-1),"&amp;"," &amp; ")</f>
        <v>Computers &amp; Accessories</v>
      </c>
      <c r="D250" s="1">
        <f>'[1]RAW DATA'!D250</f>
        <v>129</v>
      </c>
      <c r="E250" s="1">
        <f>'[1]RAW DATA'!E250</f>
        <v>1000</v>
      </c>
      <c r="F250" s="2">
        <f>'[1]RAW DATA'!F250</f>
        <v>0.87</v>
      </c>
      <c r="G250" s="1">
        <f t="shared" si="15"/>
        <v>295000</v>
      </c>
      <c r="H250">
        <f>'[1]RAW DATA'!G250</f>
        <v>3.9</v>
      </c>
      <c r="I250">
        <f>'[1]RAW DATA'!H250</f>
        <v>295</v>
      </c>
      <c r="J250">
        <f t="shared" si="16"/>
        <v>3</v>
      </c>
      <c r="K250">
        <f t="shared" si="17"/>
        <v>1</v>
      </c>
      <c r="L250" t="str">
        <f t="shared" si="18"/>
        <v>&gt;=50%</v>
      </c>
      <c r="M250">
        <f t="shared" si="19"/>
        <v>2</v>
      </c>
    </row>
    <row r="251" spans="1:13" x14ac:dyDescent="0.25">
      <c r="A251" t="str">
        <f>'[1]RAW DATA'!A251</f>
        <v>B09WN3SRC7</v>
      </c>
      <c r="B251" t="str">
        <f>PROPER(LEFT('[1]RAW DATA'!B251,FIND(" ",'[1]RAW DATA'!B251,1)))</f>
        <v xml:space="preserve">Sony </v>
      </c>
      <c r="C251" t="str">
        <f>SUBSTITUTE(LEFT('[1]RAW DATA'!C251,FIND("|",'[1]RAW DATA'!C251,1)-1),"&amp;"," &amp; ")</f>
        <v>Electronics</v>
      </c>
      <c r="D251" s="1">
        <f>'[1]RAW DATA'!D251</f>
        <v>77990</v>
      </c>
      <c r="E251" s="1">
        <f>'[1]RAW DATA'!E251</f>
        <v>139900</v>
      </c>
      <c r="F251" s="2">
        <f>'[1]RAW DATA'!F251</f>
        <v>0.44</v>
      </c>
      <c r="G251" s="1">
        <f t="shared" si="15"/>
        <v>830306500</v>
      </c>
      <c r="H251">
        <f>'[1]RAW DATA'!G251</f>
        <v>4.7</v>
      </c>
      <c r="I251">
        <f>'[1]RAW DATA'!H251</f>
        <v>5935</v>
      </c>
      <c r="J251">
        <f t="shared" si="16"/>
        <v>3</v>
      </c>
      <c r="K251">
        <f t="shared" si="17"/>
        <v>2</v>
      </c>
      <c r="L251" t="str">
        <f t="shared" si="18"/>
        <v>&lt;50%</v>
      </c>
      <c r="M251">
        <f t="shared" si="19"/>
        <v>3</v>
      </c>
    </row>
    <row r="252" spans="1:13" x14ac:dyDescent="0.25">
      <c r="A252" t="str">
        <f>'[1]RAW DATA'!A252</f>
        <v>B09B125CFJ</v>
      </c>
      <c r="B252" t="str">
        <f>PROPER(LEFT('[1]RAW DATA'!B252,FIND(" ",'[1]RAW DATA'!B252,1)))</f>
        <v xml:space="preserve">7Seven¬Æ </v>
      </c>
      <c r="C252" t="str">
        <f>SUBSTITUTE(LEFT('[1]RAW DATA'!C252,FIND("|",'[1]RAW DATA'!C252,1)-1),"&amp;"," &amp; ")</f>
        <v>Electronics</v>
      </c>
      <c r="D252" s="1">
        <f>'[1]RAW DATA'!D252</f>
        <v>349</v>
      </c>
      <c r="E252" s="1">
        <f>'[1]RAW DATA'!E252</f>
        <v>799</v>
      </c>
      <c r="F252" s="2">
        <f>'[1]RAW DATA'!F252</f>
        <v>0.56000000000000005</v>
      </c>
      <c r="G252" s="1">
        <f t="shared" si="15"/>
        <v>258077</v>
      </c>
      <c r="H252">
        <f>'[1]RAW DATA'!G252</f>
        <v>3.6</v>
      </c>
      <c r="I252">
        <f>'[1]RAW DATA'!H252</f>
        <v>323</v>
      </c>
      <c r="J252">
        <f t="shared" si="16"/>
        <v>3</v>
      </c>
      <c r="K252">
        <f t="shared" si="17"/>
        <v>1</v>
      </c>
      <c r="L252" t="str">
        <f t="shared" si="18"/>
        <v>&gt;=50%</v>
      </c>
      <c r="M252">
        <f t="shared" si="19"/>
        <v>2</v>
      </c>
    </row>
    <row r="253" spans="1:13" x14ac:dyDescent="0.25">
      <c r="A253" t="str">
        <f>'[1]RAW DATA'!A253</f>
        <v>B09RQRZW2X</v>
      </c>
      <c r="B253" t="str">
        <f>PROPER(LEFT('[1]RAW DATA'!B253,FIND(" ",'[1]RAW DATA'!B253,1)))</f>
        <v xml:space="preserve">7Seven¬Æ </v>
      </c>
      <c r="C253" t="str">
        <f>SUBSTITUTE(LEFT('[1]RAW DATA'!C253,FIND("|",'[1]RAW DATA'!C253,1)-1),"&amp;"," &amp; ")</f>
        <v>Electronics</v>
      </c>
      <c r="D253" s="1">
        <f>'[1]RAW DATA'!D253</f>
        <v>499</v>
      </c>
      <c r="E253" s="1">
        <f>'[1]RAW DATA'!E253</f>
        <v>899</v>
      </c>
      <c r="F253" s="2">
        <f>'[1]RAW DATA'!F253</f>
        <v>0.44</v>
      </c>
      <c r="G253" s="1">
        <f t="shared" si="15"/>
        <v>166315</v>
      </c>
      <c r="H253">
        <f>'[1]RAW DATA'!G253</f>
        <v>3.7</v>
      </c>
      <c r="I253">
        <f>'[1]RAW DATA'!H253</f>
        <v>185</v>
      </c>
      <c r="J253">
        <f t="shared" si="16"/>
        <v>3</v>
      </c>
      <c r="K253">
        <f t="shared" si="17"/>
        <v>2</v>
      </c>
      <c r="L253" t="str">
        <f t="shared" si="18"/>
        <v>&lt;50%</v>
      </c>
      <c r="M253">
        <f t="shared" si="19"/>
        <v>2</v>
      </c>
    </row>
    <row r="254" spans="1:13" x14ac:dyDescent="0.25">
      <c r="A254" t="str">
        <f>'[1]RAW DATA'!A254</f>
        <v>B07924P3C5</v>
      </c>
      <c r="B254" t="str">
        <f>PROPER(LEFT('[1]RAW DATA'!B254,FIND(" ",'[1]RAW DATA'!B254,1)))</f>
        <v xml:space="preserve">Storite </v>
      </c>
      <c r="C254" t="str">
        <f>SUBSTITUTE(LEFT('[1]RAW DATA'!C254,FIND("|",'[1]RAW DATA'!C254,1)-1),"&amp;"," &amp; ")</f>
        <v>Computers &amp; Accessories</v>
      </c>
      <c r="D254" s="1">
        <f>'[1]RAW DATA'!D254</f>
        <v>299</v>
      </c>
      <c r="E254" s="1">
        <f>'[1]RAW DATA'!E254</f>
        <v>799</v>
      </c>
      <c r="F254" s="2">
        <f>'[1]RAW DATA'!F254</f>
        <v>0.63</v>
      </c>
      <c r="G254" s="1">
        <f t="shared" si="15"/>
        <v>1691483</v>
      </c>
      <c r="H254">
        <f>'[1]RAW DATA'!G254</f>
        <v>4.2</v>
      </c>
      <c r="I254">
        <f>'[1]RAW DATA'!H254</f>
        <v>2117</v>
      </c>
      <c r="J254">
        <f t="shared" si="16"/>
        <v>3</v>
      </c>
      <c r="K254">
        <f t="shared" si="17"/>
        <v>1</v>
      </c>
      <c r="L254" t="str">
        <f t="shared" si="18"/>
        <v>&gt;=50%</v>
      </c>
      <c r="M254">
        <f t="shared" si="19"/>
        <v>3</v>
      </c>
    </row>
    <row r="255" spans="1:13" x14ac:dyDescent="0.25">
      <c r="A255" t="str">
        <f>'[1]RAW DATA'!A255</f>
        <v>B08N1WL9XW</v>
      </c>
      <c r="B255" t="str">
        <f>PROPER(LEFT('[1]RAW DATA'!B255,FIND(" ",'[1]RAW DATA'!B255,1)))</f>
        <v xml:space="preserve">Flix </v>
      </c>
      <c r="C255" t="str">
        <f>SUBSTITUTE(LEFT('[1]RAW DATA'!C255,FIND("|",'[1]RAW DATA'!C255,1)-1),"&amp;"," &amp; ")</f>
        <v>Computers &amp; Accessories</v>
      </c>
      <c r="D255" s="1">
        <f>'[1]RAW DATA'!D255</f>
        <v>182</v>
      </c>
      <c r="E255" s="1">
        <f>'[1]RAW DATA'!E255</f>
        <v>599</v>
      </c>
      <c r="F255" s="2">
        <f>'[1]RAW DATA'!F255</f>
        <v>0.7</v>
      </c>
      <c r="G255" s="1">
        <f t="shared" si="15"/>
        <v>5617422</v>
      </c>
      <c r="H255">
        <f>'[1]RAW DATA'!G255</f>
        <v>4</v>
      </c>
      <c r="I255">
        <f>'[1]RAW DATA'!H255</f>
        <v>9378</v>
      </c>
      <c r="J255">
        <f t="shared" si="16"/>
        <v>3</v>
      </c>
      <c r="K255">
        <f t="shared" si="17"/>
        <v>1</v>
      </c>
      <c r="L255" t="str">
        <f t="shared" si="18"/>
        <v>&gt;=50%</v>
      </c>
      <c r="M255">
        <f t="shared" si="19"/>
        <v>3</v>
      </c>
    </row>
    <row r="256" spans="1:13" x14ac:dyDescent="0.25">
      <c r="A256" t="str">
        <f>'[1]RAW DATA'!A256</f>
        <v>B07VVXJ2P5</v>
      </c>
      <c r="B256" t="str">
        <f>PROPER(LEFT('[1]RAW DATA'!B256,FIND(" ",'[1]RAW DATA'!B256,1)))</f>
        <v xml:space="preserve">Svm </v>
      </c>
      <c r="C256" t="str">
        <f>SUBSTITUTE(LEFT('[1]RAW DATA'!C256,FIND("|",'[1]RAW DATA'!C256,1)-1),"&amp;"," &amp; ")</f>
        <v>Electronics</v>
      </c>
      <c r="D256" s="1">
        <f>'[1]RAW DATA'!D256</f>
        <v>96</v>
      </c>
      <c r="E256" s="1">
        <f>'[1]RAW DATA'!E256</f>
        <v>399</v>
      </c>
      <c r="F256" s="2">
        <f>'[1]RAW DATA'!F256</f>
        <v>0.76</v>
      </c>
      <c r="G256" s="1">
        <f t="shared" si="15"/>
        <v>716604</v>
      </c>
      <c r="H256">
        <f>'[1]RAW DATA'!G256</f>
        <v>3.6</v>
      </c>
      <c r="I256">
        <f>'[1]RAW DATA'!H256</f>
        <v>1796</v>
      </c>
      <c r="J256">
        <f t="shared" si="16"/>
        <v>2</v>
      </c>
      <c r="K256">
        <f t="shared" si="17"/>
        <v>1</v>
      </c>
      <c r="L256" t="str">
        <f t="shared" si="18"/>
        <v>&gt;=50%</v>
      </c>
      <c r="M256">
        <f t="shared" si="19"/>
        <v>2</v>
      </c>
    </row>
    <row r="257" spans="1:13" x14ac:dyDescent="0.25">
      <c r="A257" t="str">
        <f>'[1]RAW DATA'!A257</f>
        <v>B0BC8BQ432</v>
      </c>
      <c r="B257" t="str">
        <f>PROPER(LEFT('[1]RAW DATA'!B257,FIND(" ",'[1]RAW DATA'!B257,1)))</f>
        <v xml:space="preserve">Vu </v>
      </c>
      <c r="C257" t="str">
        <f>SUBSTITUTE(LEFT('[1]RAW DATA'!C257,FIND("|",'[1]RAW DATA'!C257,1)-1),"&amp;"," &amp; ")</f>
        <v>Electronics</v>
      </c>
      <c r="D257" s="1">
        <f>'[1]RAW DATA'!D257</f>
        <v>54990</v>
      </c>
      <c r="E257" s="1">
        <f>'[1]RAW DATA'!E257</f>
        <v>85000</v>
      </c>
      <c r="F257" s="2">
        <f>'[1]RAW DATA'!F257</f>
        <v>0.35</v>
      </c>
      <c r="G257" s="1">
        <f t="shared" si="15"/>
        <v>304895000</v>
      </c>
      <c r="H257">
        <f>'[1]RAW DATA'!G257</f>
        <v>4.3</v>
      </c>
      <c r="I257">
        <f>'[1]RAW DATA'!H257</f>
        <v>3587</v>
      </c>
      <c r="J257">
        <f t="shared" si="16"/>
        <v>3</v>
      </c>
      <c r="K257">
        <f t="shared" si="17"/>
        <v>2</v>
      </c>
      <c r="L257" t="str">
        <f t="shared" si="18"/>
        <v>&lt;50%</v>
      </c>
      <c r="M257">
        <f t="shared" si="19"/>
        <v>3</v>
      </c>
    </row>
    <row r="258" spans="1:13" x14ac:dyDescent="0.25">
      <c r="A258" t="str">
        <f>'[1]RAW DATA'!A258</f>
        <v>B06XFTHCNY</v>
      </c>
      <c r="B258" t="str">
        <f>PROPER(LEFT('[1]RAW DATA'!B258,FIND(" ",'[1]RAW DATA'!B258,1)))</f>
        <v xml:space="preserve">Cablecreation </v>
      </c>
      <c r="C258" t="str">
        <f>SUBSTITUTE(LEFT('[1]RAW DATA'!C258,FIND("|",'[1]RAW DATA'!C258,1)-1),"&amp;"," &amp; ")</f>
        <v>Electronics</v>
      </c>
      <c r="D258" s="1">
        <f>'[1]RAW DATA'!D258</f>
        <v>439</v>
      </c>
      <c r="E258" s="1">
        <f>'[1]RAW DATA'!E258</f>
        <v>758</v>
      </c>
      <c r="F258" s="2">
        <f>'[1]RAW DATA'!F258</f>
        <v>0.42</v>
      </c>
      <c r="G258" s="1">
        <f t="shared" si="15"/>
        <v>3256368</v>
      </c>
      <c r="H258">
        <f>'[1]RAW DATA'!G258</f>
        <v>4.2</v>
      </c>
      <c r="I258">
        <f>'[1]RAW DATA'!H258</f>
        <v>4296</v>
      </c>
      <c r="J258">
        <f t="shared" si="16"/>
        <v>3</v>
      </c>
      <c r="K258">
        <f t="shared" si="17"/>
        <v>2</v>
      </c>
      <c r="L258" t="str">
        <f t="shared" si="18"/>
        <v>&lt;50%</v>
      </c>
      <c r="M258">
        <f t="shared" si="19"/>
        <v>3</v>
      </c>
    </row>
    <row r="259" spans="1:13" x14ac:dyDescent="0.25">
      <c r="A259" t="str">
        <f>'[1]RAW DATA'!A259</f>
        <v>B08CT62BM1</v>
      </c>
      <c r="B259" t="str">
        <f>PROPER(LEFT('[1]RAW DATA'!B259,FIND(" ",'[1]RAW DATA'!B259,1)))</f>
        <v xml:space="preserve">Wayona </v>
      </c>
      <c r="C259" t="str">
        <f>SUBSTITUTE(LEFT('[1]RAW DATA'!C259,FIND("|",'[1]RAW DATA'!C259,1)-1),"&amp;"," &amp; ")</f>
        <v>Computers &amp; Accessories</v>
      </c>
      <c r="D259" s="1">
        <f>'[1]RAW DATA'!D259</f>
        <v>299</v>
      </c>
      <c r="E259" s="1">
        <f>'[1]RAW DATA'!E259</f>
        <v>999</v>
      </c>
      <c r="F259" s="2">
        <f>'[1]RAW DATA'!F259</f>
        <v>0.7</v>
      </c>
      <c r="G259" s="1">
        <f t="shared" ref="G259:G322" si="20">E259*I259</f>
        <v>2648349</v>
      </c>
      <c r="H259">
        <f>'[1]RAW DATA'!G259</f>
        <v>4.3</v>
      </c>
      <c r="I259">
        <f>'[1]RAW DATA'!H259</f>
        <v>2651</v>
      </c>
      <c r="J259">
        <f t="shared" ref="J259:J322" si="21">IF(E259&lt;200,1,IF(E259&lt;=500,2,IF(E259&gt;500,3,3)))</f>
        <v>3</v>
      </c>
      <c r="K259">
        <f t="shared" ref="K259:K322" si="22">IF(F259&gt;=50%,1,IF(F259&lt;50%,2,0))</f>
        <v>1</v>
      </c>
      <c r="L259" t="str">
        <f t="shared" ref="L259:L322" si="23">IF(K259=1,"&gt;=50%","&lt;50%")</f>
        <v>&gt;=50%</v>
      </c>
      <c r="M259">
        <f t="shared" ref="M259:M322" si="24">IF(H259&lt;=2.9,1,IF(H259&lt;=3.9,2,IF(H259&lt;=4.9,3,IF(H259=5,4," "))))</f>
        <v>3</v>
      </c>
    </row>
    <row r="260" spans="1:13" x14ac:dyDescent="0.25">
      <c r="A260" t="str">
        <f>'[1]RAW DATA'!A260</f>
        <v>B07CRL2GY6</v>
      </c>
      <c r="B260" t="str">
        <f>PROPER(LEFT('[1]RAW DATA'!B260,FIND(" ",'[1]RAW DATA'!B260,1)))</f>
        <v xml:space="preserve">Boat </v>
      </c>
      <c r="C260" t="str">
        <f>SUBSTITUTE(LEFT('[1]RAW DATA'!C260,FIND("|",'[1]RAW DATA'!C260,1)-1),"&amp;"," &amp; ")</f>
        <v>Computers &amp; Accessories</v>
      </c>
      <c r="D260" s="1">
        <f>'[1]RAW DATA'!D260</f>
        <v>299</v>
      </c>
      <c r="E260" s="1">
        <f>'[1]RAW DATA'!E260</f>
        <v>799</v>
      </c>
      <c r="F260" s="2">
        <f>'[1]RAW DATA'!F260</f>
        <v>0.63</v>
      </c>
      <c r="G260" s="1">
        <f t="shared" si="20"/>
        <v>75396037</v>
      </c>
      <c r="H260">
        <f>'[1]RAW DATA'!G260</f>
        <v>4.2</v>
      </c>
      <c r="I260">
        <f>'[1]RAW DATA'!H260</f>
        <v>94363</v>
      </c>
      <c r="J260">
        <f t="shared" si="21"/>
        <v>3</v>
      </c>
      <c r="K260">
        <f t="shared" si="22"/>
        <v>1</v>
      </c>
      <c r="L260" t="str">
        <f t="shared" si="23"/>
        <v>&gt;=50%</v>
      </c>
      <c r="M260">
        <f t="shared" si="24"/>
        <v>3</v>
      </c>
    </row>
    <row r="261" spans="1:13" x14ac:dyDescent="0.25">
      <c r="A261" t="str">
        <f>'[1]RAW DATA'!A261</f>
        <v>B07DWFX9YS</v>
      </c>
      <c r="B261" t="str">
        <f>PROPER(LEFT('[1]RAW DATA'!B261,FIND(" ",'[1]RAW DATA'!B261,1)))</f>
        <v xml:space="preserve">Amazon </v>
      </c>
      <c r="C261" t="str">
        <f>SUBSTITUTE(LEFT('[1]RAW DATA'!C261,FIND("|",'[1]RAW DATA'!C261,1)-1),"&amp;"," &amp; ")</f>
        <v>Computers &amp; Accessories</v>
      </c>
      <c r="D261" s="1">
        <f>'[1]RAW DATA'!D261</f>
        <v>789</v>
      </c>
      <c r="E261" s="1">
        <f>'[1]RAW DATA'!E261</f>
        <v>1999</v>
      </c>
      <c r="F261" s="2">
        <f>'[1]RAW DATA'!F261</f>
        <v>0.61</v>
      </c>
      <c r="G261" s="1">
        <f t="shared" si="20"/>
        <v>69045460</v>
      </c>
      <c r="H261">
        <f>'[1]RAW DATA'!G261</f>
        <v>4.2</v>
      </c>
      <c r="I261">
        <f>'[1]RAW DATA'!H261</f>
        <v>34540</v>
      </c>
      <c r="J261">
        <f t="shared" si="21"/>
        <v>3</v>
      </c>
      <c r="K261">
        <f t="shared" si="22"/>
        <v>1</v>
      </c>
      <c r="L261" t="str">
        <f t="shared" si="23"/>
        <v>&gt;=50%</v>
      </c>
      <c r="M261">
        <f t="shared" si="24"/>
        <v>3</v>
      </c>
    </row>
    <row r="262" spans="1:13" x14ac:dyDescent="0.25">
      <c r="A262" t="str">
        <f>'[1]RAW DATA'!A262</f>
        <v>B01D5H90L4</v>
      </c>
      <c r="B262" t="str">
        <f>PROPER(LEFT('[1]RAW DATA'!B262,FIND(" ",'[1]RAW DATA'!B262,1)))</f>
        <v xml:space="preserve">Amazonbasics </v>
      </c>
      <c r="C262" t="str">
        <f>SUBSTITUTE(LEFT('[1]RAW DATA'!C262,FIND("|",'[1]RAW DATA'!C262,1)-1),"&amp;"," &amp; ")</f>
        <v>Electronics</v>
      </c>
      <c r="D262" s="1">
        <f>'[1]RAW DATA'!D262</f>
        <v>299</v>
      </c>
      <c r="E262" s="1">
        <f>'[1]RAW DATA'!E262</f>
        <v>700</v>
      </c>
      <c r="F262" s="2">
        <f>'[1]RAW DATA'!F262</f>
        <v>0.56999999999999995</v>
      </c>
      <c r="G262" s="1">
        <f t="shared" si="20"/>
        <v>6099800</v>
      </c>
      <c r="H262">
        <f>'[1]RAW DATA'!G262</f>
        <v>4.4000000000000004</v>
      </c>
      <c r="I262">
        <f>'[1]RAW DATA'!H262</f>
        <v>8714</v>
      </c>
      <c r="J262">
        <f t="shared" si="21"/>
        <v>3</v>
      </c>
      <c r="K262">
        <f t="shared" si="22"/>
        <v>1</v>
      </c>
      <c r="L262" t="str">
        <f t="shared" si="23"/>
        <v>&gt;=50%</v>
      </c>
      <c r="M262">
        <f t="shared" si="24"/>
        <v>3</v>
      </c>
    </row>
    <row r="263" spans="1:13" x14ac:dyDescent="0.25">
      <c r="A263" t="str">
        <f>'[1]RAW DATA'!A263</f>
        <v>B07F1P8KNV</v>
      </c>
      <c r="B263" t="str">
        <f>PROPER(LEFT('[1]RAW DATA'!B263,FIND(" ",'[1]RAW DATA'!B263,1)))</f>
        <v xml:space="preserve">Wayona </v>
      </c>
      <c r="C263" t="str">
        <f>SUBSTITUTE(LEFT('[1]RAW DATA'!C263,FIND("|",'[1]RAW DATA'!C263,1)-1),"&amp;"," &amp; ")</f>
        <v>Computers &amp; Accessories</v>
      </c>
      <c r="D263" s="1">
        <f>'[1]RAW DATA'!D263</f>
        <v>325</v>
      </c>
      <c r="E263" s="1">
        <f>'[1]RAW DATA'!E263</f>
        <v>1099</v>
      </c>
      <c r="F263" s="2">
        <f>'[1]RAW DATA'!F263</f>
        <v>0.7</v>
      </c>
      <c r="G263" s="1">
        <f t="shared" si="20"/>
        <v>11623024</v>
      </c>
      <c r="H263">
        <f>'[1]RAW DATA'!G263</f>
        <v>4.2</v>
      </c>
      <c r="I263">
        <f>'[1]RAW DATA'!H263</f>
        <v>10576</v>
      </c>
      <c r="J263">
        <f t="shared" si="21"/>
        <v>3</v>
      </c>
      <c r="K263">
        <f t="shared" si="22"/>
        <v>1</v>
      </c>
      <c r="L263" t="str">
        <f t="shared" si="23"/>
        <v>&gt;=50%</v>
      </c>
      <c r="M263">
        <f t="shared" si="24"/>
        <v>3</v>
      </c>
    </row>
    <row r="264" spans="1:13" x14ac:dyDescent="0.25">
      <c r="A264" t="str">
        <f>'[1]RAW DATA'!A264</f>
        <v>B084N1BM9L</v>
      </c>
      <c r="B264" t="str">
        <f>PROPER(LEFT('[1]RAW DATA'!B264,FIND(" ",'[1]RAW DATA'!B264,1)))</f>
        <v xml:space="preserve">Belkin </v>
      </c>
      <c r="C264" t="str">
        <f>SUBSTITUTE(LEFT('[1]RAW DATA'!C264,FIND("|",'[1]RAW DATA'!C264,1)-1),"&amp;"," &amp; ")</f>
        <v>Computers &amp; Accessories</v>
      </c>
      <c r="D264" s="1">
        <f>'[1]RAW DATA'!D264</f>
        <v>1299</v>
      </c>
      <c r="E264" s="1">
        <f>'[1]RAW DATA'!E264</f>
        <v>1999</v>
      </c>
      <c r="F264" s="2">
        <f>'[1]RAW DATA'!F264</f>
        <v>0.35</v>
      </c>
      <c r="G264" s="1">
        <f t="shared" si="20"/>
        <v>14628682</v>
      </c>
      <c r="H264">
        <f>'[1]RAW DATA'!G264</f>
        <v>4.4000000000000004</v>
      </c>
      <c r="I264">
        <f>'[1]RAW DATA'!H264</f>
        <v>7318</v>
      </c>
      <c r="J264">
        <f t="shared" si="21"/>
        <v>3</v>
      </c>
      <c r="K264">
        <f t="shared" si="22"/>
        <v>2</v>
      </c>
      <c r="L264" t="str">
        <f t="shared" si="23"/>
        <v>&lt;50%</v>
      </c>
      <c r="M264">
        <f t="shared" si="24"/>
        <v>3</v>
      </c>
    </row>
    <row r="265" spans="1:13" x14ac:dyDescent="0.25">
      <c r="A265" t="str">
        <f>'[1]RAW DATA'!A265</f>
        <v>B09F6D21BY</v>
      </c>
      <c r="B265" t="str">
        <f>PROPER(LEFT('[1]RAW DATA'!B265,FIND(" ",'[1]RAW DATA'!B265,1)))</f>
        <v xml:space="preserve">7Seven </v>
      </c>
      <c r="C265" t="str">
        <f>SUBSTITUTE(LEFT('[1]RAW DATA'!C265,FIND("|",'[1]RAW DATA'!C265,1)-1),"&amp;"," &amp; ")</f>
        <v>Electronics</v>
      </c>
      <c r="D265" s="1">
        <f>'[1]RAW DATA'!D265</f>
        <v>790</v>
      </c>
      <c r="E265" s="1">
        <f>'[1]RAW DATA'!E265</f>
        <v>1999</v>
      </c>
      <c r="F265" s="2">
        <f>'[1]RAW DATA'!F265</f>
        <v>0.6</v>
      </c>
      <c r="G265" s="1">
        <f t="shared" si="20"/>
        <v>205897</v>
      </c>
      <c r="H265">
        <f>'[1]RAW DATA'!G265</f>
        <v>3</v>
      </c>
      <c r="I265">
        <f>'[1]RAW DATA'!H265</f>
        <v>103</v>
      </c>
      <c r="J265">
        <f t="shared" si="21"/>
        <v>3</v>
      </c>
      <c r="K265">
        <f t="shared" si="22"/>
        <v>1</v>
      </c>
      <c r="L265" t="str">
        <f t="shared" si="23"/>
        <v>&gt;=50%</v>
      </c>
      <c r="M265">
        <f t="shared" si="24"/>
        <v>2</v>
      </c>
    </row>
    <row r="266" spans="1:13" x14ac:dyDescent="0.25">
      <c r="A266" t="str">
        <f>'[1]RAW DATA'!A266</f>
        <v>B09LQQYNZQ</v>
      </c>
      <c r="B266" t="str">
        <f>PROPER(LEFT('[1]RAW DATA'!B266,FIND(" ",'[1]RAW DATA'!B266,1)))</f>
        <v xml:space="preserve">Realme </v>
      </c>
      <c r="C266" t="str">
        <f>SUBSTITUTE(LEFT('[1]RAW DATA'!C266,FIND("|",'[1]RAW DATA'!C266,1)-1),"&amp;"," &amp; ")</f>
        <v>Electronics</v>
      </c>
      <c r="D266" s="1">
        <f>'[1]RAW DATA'!D266</f>
        <v>4699</v>
      </c>
      <c r="E266" s="1">
        <f>'[1]RAW DATA'!E266</f>
        <v>4699</v>
      </c>
      <c r="F266" s="2">
        <f>'[1]RAW DATA'!F266</f>
        <v>0</v>
      </c>
      <c r="G266" s="1">
        <f t="shared" si="20"/>
        <v>1052576</v>
      </c>
      <c r="H266">
        <f>'[1]RAW DATA'!G266</f>
        <v>4.5</v>
      </c>
      <c r="I266">
        <f>'[1]RAW DATA'!H266</f>
        <v>224</v>
      </c>
      <c r="J266">
        <f t="shared" si="21"/>
        <v>3</v>
      </c>
      <c r="K266">
        <f t="shared" si="22"/>
        <v>2</v>
      </c>
      <c r="L266" t="str">
        <f t="shared" si="23"/>
        <v>&lt;50%</v>
      </c>
      <c r="M266">
        <f t="shared" si="24"/>
        <v>3</v>
      </c>
    </row>
    <row r="267" spans="1:13" x14ac:dyDescent="0.25">
      <c r="A267" t="str">
        <f>'[1]RAW DATA'!A267</f>
        <v>B0BC9BW512</v>
      </c>
      <c r="B267" t="str">
        <f>PROPER(LEFT('[1]RAW DATA'!B267,FIND(" ",'[1]RAW DATA'!B267,1)))</f>
        <v xml:space="preserve">Acer </v>
      </c>
      <c r="C267" t="str">
        <f>SUBSTITUTE(LEFT('[1]RAW DATA'!C267,FIND("|",'[1]RAW DATA'!C267,1)-1),"&amp;"," &amp; ")</f>
        <v>Electronics</v>
      </c>
      <c r="D267" s="1">
        <f>'[1]RAW DATA'!D267</f>
        <v>18999</v>
      </c>
      <c r="E267" s="1">
        <f>'[1]RAW DATA'!E267</f>
        <v>24990</v>
      </c>
      <c r="F267" s="2">
        <f>'[1]RAW DATA'!F267</f>
        <v>0.24</v>
      </c>
      <c r="G267" s="1">
        <f t="shared" si="20"/>
        <v>117502980</v>
      </c>
      <c r="H267">
        <f>'[1]RAW DATA'!G267</f>
        <v>4.3</v>
      </c>
      <c r="I267">
        <f>'[1]RAW DATA'!H267</f>
        <v>4702</v>
      </c>
      <c r="J267">
        <f t="shared" si="21"/>
        <v>3</v>
      </c>
      <c r="K267">
        <f t="shared" si="22"/>
        <v>2</v>
      </c>
      <c r="L267" t="str">
        <f t="shared" si="23"/>
        <v>&lt;50%</v>
      </c>
      <c r="M267">
        <f t="shared" si="24"/>
        <v>3</v>
      </c>
    </row>
    <row r="268" spans="1:13" x14ac:dyDescent="0.25">
      <c r="A268" t="str">
        <f>'[1]RAW DATA'!A268</f>
        <v>B0B61HYR92</v>
      </c>
      <c r="B268" t="str">
        <f>PROPER(LEFT('[1]RAW DATA'!B268,FIND(" ",'[1]RAW DATA'!B268,1)))</f>
        <v xml:space="preserve">Lapster </v>
      </c>
      <c r="C268" t="str">
        <f>SUBSTITUTE(LEFT('[1]RAW DATA'!C268,FIND("|",'[1]RAW DATA'!C268,1)-1),"&amp;"," &amp; ")</f>
        <v>Computers &amp; Accessories</v>
      </c>
      <c r="D268" s="1">
        <f>'[1]RAW DATA'!D268</f>
        <v>199</v>
      </c>
      <c r="E268" s="1">
        <f>'[1]RAW DATA'!E268</f>
        <v>999</v>
      </c>
      <c r="F268" s="2">
        <f>'[1]RAW DATA'!F268</f>
        <v>0.8</v>
      </c>
      <c r="G268" s="1">
        <f t="shared" si="20"/>
        <v>84915</v>
      </c>
      <c r="H268">
        <f>'[1]RAW DATA'!G268</f>
        <v>4.2</v>
      </c>
      <c r="I268">
        <f>'[1]RAW DATA'!H268</f>
        <v>85</v>
      </c>
      <c r="J268">
        <f t="shared" si="21"/>
        <v>3</v>
      </c>
      <c r="K268">
        <f t="shared" si="22"/>
        <v>1</v>
      </c>
      <c r="L268" t="str">
        <f t="shared" si="23"/>
        <v>&gt;=50%</v>
      </c>
      <c r="M268">
        <f t="shared" si="24"/>
        <v>3</v>
      </c>
    </row>
    <row r="269" spans="1:13" x14ac:dyDescent="0.25">
      <c r="A269" t="str">
        <f>'[1]RAW DATA'!A269</f>
        <v>B075ZTJ9XR</v>
      </c>
      <c r="B269" t="str">
        <f>PROPER(LEFT('[1]RAW DATA'!B269,FIND(" ",'[1]RAW DATA'!B269,1)))</f>
        <v xml:space="preserve">Amazonbasics </v>
      </c>
      <c r="C269" t="str">
        <f>SUBSTITUTE(LEFT('[1]RAW DATA'!C269,FIND("|",'[1]RAW DATA'!C269,1)-1),"&amp;"," &amp; ")</f>
        <v>Electronics</v>
      </c>
      <c r="D269" s="1">
        <f>'[1]RAW DATA'!D269</f>
        <v>269</v>
      </c>
      <c r="E269" s="1">
        <f>'[1]RAW DATA'!E269</f>
        <v>650</v>
      </c>
      <c r="F269" s="2">
        <f>'[1]RAW DATA'!F269</f>
        <v>0.59</v>
      </c>
      <c r="G269" s="1">
        <f t="shared" si="20"/>
        <v>23320050</v>
      </c>
      <c r="H269">
        <f>'[1]RAW DATA'!G269</f>
        <v>4.4000000000000004</v>
      </c>
      <c r="I269">
        <f>'[1]RAW DATA'!H269</f>
        <v>35877</v>
      </c>
      <c r="J269">
        <f t="shared" si="21"/>
        <v>3</v>
      </c>
      <c r="K269">
        <f t="shared" si="22"/>
        <v>1</v>
      </c>
      <c r="L269" t="str">
        <f t="shared" si="23"/>
        <v>&gt;=50%</v>
      </c>
      <c r="M269">
        <f t="shared" si="24"/>
        <v>3</v>
      </c>
    </row>
    <row r="270" spans="1:13" x14ac:dyDescent="0.25">
      <c r="A270" t="str">
        <f>'[1]RAW DATA'!A270</f>
        <v>B0978V2CP6</v>
      </c>
      <c r="B270" t="str">
        <f>PROPER(LEFT('[1]RAW DATA'!B270,FIND(" ",'[1]RAW DATA'!B270,1)))</f>
        <v xml:space="preserve">Cubetek </v>
      </c>
      <c r="C270" t="str">
        <f>SUBSTITUTE(LEFT('[1]RAW DATA'!C270,FIND("|",'[1]RAW DATA'!C270,1)-1),"&amp;"," &amp; ")</f>
        <v>Electronics</v>
      </c>
      <c r="D270" s="1">
        <f>'[1]RAW DATA'!D270</f>
        <v>1990</v>
      </c>
      <c r="E270" s="1">
        <f>'[1]RAW DATA'!E270</f>
        <v>3100</v>
      </c>
      <c r="F270" s="2">
        <f>'[1]RAW DATA'!F270</f>
        <v>0.36</v>
      </c>
      <c r="G270" s="1">
        <f t="shared" si="20"/>
        <v>2780700</v>
      </c>
      <c r="H270">
        <f>'[1]RAW DATA'!G270</f>
        <v>4</v>
      </c>
      <c r="I270">
        <f>'[1]RAW DATA'!H270</f>
        <v>897</v>
      </c>
      <c r="J270">
        <f t="shared" si="21"/>
        <v>3</v>
      </c>
      <c r="K270">
        <f t="shared" si="22"/>
        <v>2</v>
      </c>
      <c r="L270" t="str">
        <f t="shared" si="23"/>
        <v>&lt;50%</v>
      </c>
      <c r="M270">
        <f t="shared" si="24"/>
        <v>3</v>
      </c>
    </row>
    <row r="271" spans="1:13" x14ac:dyDescent="0.25">
      <c r="A271" t="str">
        <f>'[1]RAW DATA'!A271</f>
        <v>B09LRZYBH1</v>
      </c>
      <c r="B271" t="str">
        <f>PROPER(LEFT('[1]RAW DATA'!B271,FIND(" ",'[1]RAW DATA'!B271,1)))</f>
        <v xml:space="preserve">Krisons </v>
      </c>
      <c r="C271" t="str">
        <f>SUBSTITUTE(LEFT('[1]RAW DATA'!C271,FIND("|",'[1]RAW DATA'!C271,1)-1),"&amp;"," &amp; ")</f>
        <v>Electronics</v>
      </c>
      <c r="D271" s="1">
        <f>'[1]RAW DATA'!D271</f>
        <v>2299</v>
      </c>
      <c r="E271" s="1">
        <f>'[1]RAW DATA'!E271</f>
        <v>3999</v>
      </c>
      <c r="F271" s="2">
        <f>'[1]RAW DATA'!F271</f>
        <v>0.43</v>
      </c>
      <c r="G271" s="1">
        <f t="shared" si="20"/>
        <v>1127718</v>
      </c>
      <c r="H271">
        <f>'[1]RAW DATA'!G271</f>
        <v>3.8</v>
      </c>
      <c r="I271">
        <f>'[1]RAW DATA'!H271</f>
        <v>282</v>
      </c>
      <c r="J271">
        <f t="shared" si="21"/>
        <v>3</v>
      </c>
      <c r="K271">
        <f t="shared" si="22"/>
        <v>2</v>
      </c>
      <c r="L271" t="str">
        <f t="shared" si="23"/>
        <v>&lt;50%</v>
      </c>
      <c r="M271">
        <f t="shared" si="24"/>
        <v>2</v>
      </c>
    </row>
    <row r="272" spans="1:13" x14ac:dyDescent="0.25">
      <c r="A272" t="str">
        <f>'[1]RAW DATA'!A272</f>
        <v>B0B997FBZT</v>
      </c>
      <c r="B272" t="str">
        <f>PROPER(LEFT('[1]RAW DATA'!B272,FIND(" ",'[1]RAW DATA'!B272,1)))</f>
        <v xml:space="preserve">Acer </v>
      </c>
      <c r="C272" t="str">
        <f>SUBSTITUTE(LEFT('[1]RAW DATA'!C272,FIND("|",'[1]RAW DATA'!C272,1)-1),"&amp;"," &amp; ")</f>
        <v>Electronics</v>
      </c>
      <c r="D272" s="1">
        <f>'[1]RAW DATA'!D272</f>
        <v>35999</v>
      </c>
      <c r="E272" s="1">
        <f>'[1]RAW DATA'!E272</f>
        <v>49990</v>
      </c>
      <c r="F272" s="2">
        <f>'[1]RAW DATA'!F272</f>
        <v>0.28000000000000003</v>
      </c>
      <c r="G272" s="1">
        <f t="shared" si="20"/>
        <v>80533890</v>
      </c>
      <c r="H272">
        <f>'[1]RAW DATA'!G272</f>
        <v>4.3</v>
      </c>
      <c r="I272">
        <f>'[1]RAW DATA'!H272</f>
        <v>1611</v>
      </c>
      <c r="J272">
        <f t="shared" si="21"/>
        <v>3</v>
      </c>
      <c r="K272">
        <f t="shared" si="22"/>
        <v>2</v>
      </c>
      <c r="L272" t="str">
        <f t="shared" si="23"/>
        <v>&lt;50%</v>
      </c>
      <c r="M272">
        <f t="shared" si="24"/>
        <v>3</v>
      </c>
    </row>
    <row r="273" spans="1:13" x14ac:dyDescent="0.25">
      <c r="A273" t="str">
        <f>'[1]RAW DATA'!A273</f>
        <v>B098LCVYPW</v>
      </c>
      <c r="B273" t="str">
        <f>PROPER(LEFT('[1]RAW DATA'!B273,FIND(" ",'[1]RAW DATA'!B273,1)))</f>
        <v xml:space="preserve">Dealfreez </v>
      </c>
      <c r="C273" t="str">
        <f>SUBSTITUTE(LEFT('[1]RAW DATA'!C273,FIND("|",'[1]RAW DATA'!C273,1)-1),"&amp;"," &amp; ")</f>
        <v>Electronics</v>
      </c>
      <c r="D273" s="1">
        <f>'[1]RAW DATA'!D273</f>
        <v>349</v>
      </c>
      <c r="E273" s="1">
        <f>'[1]RAW DATA'!E273</f>
        <v>999</v>
      </c>
      <c r="F273" s="2">
        <f>'[1]RAW DATA'!F273</f>
        <v>0.65</v>
      </c>
      <c r="G273" s="1">
        <f t="shared" si="20"/>
        <v>512487</v>
      </c>
      <c r="H273">
        <f>'[1]RAW DATA'!G273</f>
        <v>4.2</v>
      </c>
      <c r="I273">
        <f>'[1]RAW DATA'!H273</f>
        <v>513</v>
      </c>
      <c r="J273">
        <f t="shared" si="21"/>
        <v>3</v>
      </c>
      <c r="K273">
        <f t="shared" si="22"/>
        <v>1</v>
      </c>
      <c r="L273" t="str">
        <f t="shared" si="23"/>
        <v>&gt;=50%</v>
      </c>
      <c r="M273">
        <f t="shared" si="24"/>
        <v>3</v>
      </c>
    </row>
    <row r="274" spans="1:13" x14ac:dyDescent="0.25">
      <c r="A274" t="str">
        <f>'[1]RAW DATA'!A274</f>
        <v>B09HV71RL1</v>
      </c>
      <c r="B274" t="str">
        <f>PROPER(LEFT('[1]RAW DATA'!B274,FIND(" ",'[1]RAW DATA'!B274,1)))</f>
        <v xml:space="preserve">Wayona </v>
      </c>
      <c r="C274" t="str">
        <f>SUBSTITUTE(LEFT('[1]RAW DATA'!C274,FIND("|",'[1]RAW DATA'!C274,1)-1),"&amp;"," &amp; ")</f>
        <v>Computers &amp; Accessories</v>
      </c>
      <c r="D274" s="1">
        <f>'[1]RAW DATA'!D274</f>
        <v>719</v>
      </c>
      <c r="E274" s="1">
        <f>'[1]RAW DATA'!E274</f>
        <v>1499</v>
      </c>
      <c r="F274" s="2">
        <f>'[1]RAW DATA'!F274</f>
        <v>0.52</v>
      </c>
      <c r="G274" s="1">
        <f t="shared" si="20"/>
        <v>1566455</v>
      </c>
      <c r="H274">
        <f>'[1]RAW DATA'!G274</f>
        <v>4.0999999999999996</v>
      </c>
      <c r="I274">
        <f>'[1]RAW DATA'!H274</f>
        <v>1045</v>
      </c>
      <c r="J274">
        <f t="shared" si="21"/>
        <v>3</v>
      </c>
      <c r="K274">
        <f t="shared" si="22"/>
        <v>1</v>
      </c>
      <c r="L274" t="str">
        <f t="shared" si="23"/>
        <v>&gt;=50%</v>
      </c>
      <c r="M274">
        <f t="shared" si="24"/>
        <v>3</v>
      </c>
    </row>
    <row r="275" spans="1:13" x14ac:dyDescent="0.25">
      <c r="A275" t="str">
        <f>'[1]RAW DATA'!A275</f>
        <v>B08PZ6HZLT</v>
      </c>
      <c r="B275" t="str">
        <f>PROPER(LEFT('[1]RAW DATA'!B275,FIND(" ",'[1]RAW DATA'!B275,1)))</f>
        <v xml:space="preserve">Vw </v>
      </c>
      <c r="C275" t="str">
        <f>SUBSTITUTE(LEFT('[1]RAW DATA'!C275,FIND("|",'[1]RAW DATA'!C275,1)-1),"&amp;"," &amp; ")</f>
        <v>Electronics</v>
      </c>
      <c r="D275" s="1">
        <f>'[1]RAW DATA'!D275</f>
        <v>8999</v>
      </c>
      <c r="E275" s="1">
        <f>'[1]RAW DATA'!E275</f>
        <v>18999</v>
      </c>
      <c r="F275" s="2">
        <f>'[1]RAW DATA'!F275</f>
        <v>0.53</v>
      </c>
      <c r="G275" s="1">
        <f t="shared" si="20"/>
        <v>120586653</v>
      </c>
      <c r="H275">
        <f>'[1]RAW DATA'!G275</f>
        <v>4</v>
      </c>
      <c r="I275">
        <f>'[1]RAW DATA'!H275</f>
        <v>6347</v>
      </c>
      <c r="J275">
        <f t="shared" si="21"/>
        <v>3</v>
      </c>
      <c r="K275">
        <f t="shared" si="22"/>
        <v>1</v>
      </c>
      <c r="L275" t="str">
        <f t="shared" si="23"/>
        <v>&gt;=50%</v>
      </c>
      <c r="M275">
        <f t="shared" si="24"/>
        <v>3</v>
      </c>
    </row>
    <row r="276" spans="1:13" x14ac:dyDescent="0.25">
      <c r="A276" t="str">
        <f>'[1]RAW DATA'!A276</f>
        <v>B075TJHWVC</v>
      </c>
      <c r="B276" t="str">
        <f>PROPER(LEFT('[1]RAW DATA'!B276,FIND(" ",'[1]RAW DATA'!B276,1)))</f>
        <v xml:space="preserve">Airtel </v>
      </c>
      <c r="C276" t="str">
        <f>SUBSTITUTE(LEFT('[1]RAW DATA'!C276,FIND("|",'[1]RAW DATA'!C276,1)-1),"&amp;"," &amp; ")</f>
        <v>Electronics</v>
      </c>
      <c r="D276" s="1">
        <f>'[1]RAW DATA'!D276</f>
        <v>917</v>
      </c>
      <c r="E276" s="1">
        <f>'[1]RAW DATA'!E276</f>
        <v>2299</v>
      </c>
      <c r="F276" s="2">
        <f>'[1]RAW DATA'!F276</f>
        <v>0.6</v>
      </c>
      <c r="G276" s="1">
        <f t="shared" si="20"/>
        <v>7586700</v>
      </c>
      <c r="H276">
        <f>'[1]RAW DATA'!G276</f>
        <v>4.2</v>
      </c>
      <c r="I276">
        <f>'[1]RAW DATA'!H276</f>
        <v>3300</v>
      </c>
      <c r="J276">
        <f t="shared" si="21"/>
        <v>3</v>
      </c>
      <c r="K276">
        <f t="shared" si="22"/>
        <v>1</v>
      </c>
      <c r="L276" t="str">
        <f t="shared" si="23"/>
        <v>&gt;=50%</v>
      </c>
      <c r="M276">
        <f t="shared" si="24"/>
        <v>3</v>
      </c>
    </row>
    <row r="277" spans="1:13" x14ac:dyDescent="0.25">
      <c r="A277" t="str">
        <f>'[1]RAW DATA'!A277</f>
        <v>B09LV13JFB</v>
      </c>
      <c r="B277" t="str">
        <f>PROPER(LEFT('[1]RAW DATA'!B277,FIND(" ",'[1]RAW DATA'!B277,1)))</f>
        <v xml:space="preserve">Lohaya </v>
      </c>
      <c r="C277" t="str">
        <f>SUBSTITUTE(LEFT('[1]RAW DATA'!C277,FIND("|",'[1]RAW DATA'!C277,1)-1),"&amp;"," &amp; ")</f>
        <v>Electronics</v>
      </c>
      <c r="D277" s="1">
        <f>'[1]RAW DATA'!D277</f>
        <v>399</v>
      </c>
      <c r="E277" s="1">
        <f>'[1]RAW DATA'!E277</f>
        <v>999</v>
      </c>
      <c r="F277" s="2">
        <f>'[1]RAW DATA'!F277</f>
        <v>0.6</v>
      </c>
      <c r="G277" s="1">
        <f t="shared" si="20"/>
        <v>22977</v>
      </c>
      <c r="H277">
        <f>'[1]RAW DATA'!G277</f>
        <v>3.3</v>
      </c>
      <c r="I277">
        <f>'[1]RAW DATA'!H277</f>
        <v>23</v>
      </c>
      <c r="J277">
        <f t="shared" si="21"/>
        <v>3</v>
      </c>
      <c r="K277">
        <f t="shared" si="22"/>
        <v>1</v>
      </c>
      <c r="L277" t="str">
        <f t="shared" si="23"/>
        <v>&gt;=50%</v>
      </c>
      <c r="M277">
        <f t="shared" si="24"/>
        <v>2</v>
      </c>
    </row>
    <row r="278" spans="1:13" x14ac:dyDescent="0.25">
      <c r="A278" t="str">
        <f>'[1]RAW DATA'!A278</f>
        <v>B092BL5DCX</v>
      </c>
      <c r="B278" t="str">
        <f>PROPER(LEFT('[1]RAW DATA'!B278,FIND(" ",'[1]RAW DATA'!B278,1)))</f>
        <v xml:space="preserve">Samsung </v>
      </c>
      <c r="C278" t="str">
        <f>SUBSTITUTE(LEFT('[1]RAW DATA'!C278,FIND("|",'[1]RAW DATA'!C278,1)-1),"&amp;"," &amp; ")</f>
        <v>Electronics</v>
      </c>
      <c r="D278" s="1">
        <f>'[1]RAW DATA'!D278</f>
        <v>45999</v>
      </c>
      <c r="E278" s="1">
        <f>'[1]RAW DATA'!E278</f>
        <v>69900</v>
      </c>
      <c r="F278" s="2">
        <f>'[1]RAW DATA'!F278</f>
        <v>0.34</v>
      </c>
      <c r="G278" s="1">
        <f t="shared" si="20"/>
        <v>496919100</v>
      </c>
      <c r="H278">
        <f>'[1]RAW DATA'!G278</f>
        <v>4.3</v>
      </c>
      <c r="I278">
        <f>'[1]RAW DATA'!H278</f>
        <v>7109</v>
      </c>
      <c r="J278">
        <f t="shared" si="21"/>
        <v>3</v>
      </c>
      <c r="K278">
        <f t="shared" si="22"/>
        <v>2</v>
      </c>
      <c r="L278" t="str">
        <f t="shared" si="23"/>
        <v>&lt;50%</v>
      </c>
      <c r="M278">
        <f t="shared" si="24"/>
        <v>3</v>
      </c>
    </row>
    <row r="279" spans="1:13" x14ac:dyDescent="0.25">
      <c r="A279" t="str">
        <f>'[1]RAW DATA'!A279</f>
        <v>B09VH568H7</v>
      </c>
      <c r="B279" t="str">
        <f>PROPER(LEFT('[1]RAW DATA'!B279,FIND(" ",'[1]RAW DATA'!B279,1)))</f>
        <v xml:space="preserve">Amazon </v>
      </c>
      <c r="C279" t="str">
        <f>SUBSTITUTE(LEFT('[1]RAW DATA'!C279,FIND("|",'[1]RAW DATA'!C279,1)-1),"&amp;"," &amp; ")</f>
        <v>Computers &amp; Accessories</v>
      </c>
      <c r="D279" s="1">
        <f>'[1]RAW DATA'!D279</f>
        <v>119</v>
      </c>
      <c r="E279" s="1">
        <f>'[1]RAW DATA'!E279</f>
        <v>299</v>
      </c>
      <c r="F279" s="2">
        <f>'[1]RAW DATA'!F279</f>
        <v>0.6</v>
      </c>
      <c r="G279" s="1">
        <f t="shared" si="20"/>
        <v>15249</v>
      </c>
      <c r="H279">
        <f>'[1]RAW DATA'!G279</f>
        <v>3.8</v>
      </c>
      <c r="I279">
        <f>'[1]RAW DATA'!H279</f>
        <v>51</v>
      </c>
      <c r="J279">
        <f t="shared" si="21"/>
        <v>2</v>
      </c>
      <c r="K279">
        <f t="shared" si="22"/>
        <v>1</v>
      </c>
      <c r="L279" t="str">
        <f t="shared" si="23"/>
        <v>&gt;=50%</v>
      </c>
      <c r="M279">
        <f t="shared" si="24"/>
        <v>2</v>
      </c>
    </row>
    <row r="280" spans="1:13" x14ac:dyDescent="0.25">
      <c r="A280" t="str">
        <f>'[1]RAW DATA'!A280</f>
        <v>B09HQSV46W</v>
      </c>
      <c r="B280" t="str">
        <f>PROPER(LEFT('[1]RAW DATA'!B280,FIND(" ",'[1]RAW DATA'!B280,1)))</f>
        <v xml:space="preserve">Mi </v>
      </c>
      <c r="C280" t="str">
        <f>SUBSTITUTE(LEFT('[1]RAW DATA'!C280,FIND("|",'[1]RAW DATA'!C280,1)-1),"&amp;"," &amp; ")</f>
        <v>Electronics</v>
      </c>
      <c r="D280" s="1">
        <f>'[1]RAW DATA'!D280</f>
        <v>21999</v>
      </c>
      <c r="E280" s="1">
        <f>'[1]RAW DATA'!E280</f>
        <v>29999</v>
      </c>
      <c r="F280" s="2">
        <f>'[1]RAW DATA'!F280</f>
        <v>0.27</v>
      </c>
      <c r="G280" s="1">
        <f t="shared" si="20"/>
        <v>985167160</v>
      </c>
      <c r="H280">
        <f>'[1]RAW DATA'!G280</f>
        <v>4.2</v>
      </c>
      <c r="I280">
        <f>'[1]RAW DATA'!H280</f>
        <v>32840</v>
      </c>
      <c r="J280">
        <f t="shared" si="21"/>
        <v>3</v>
      </c>
      <c r="K280">
        <f t="shared" si="22"/>
        <v>2</v>
      </c>
      <c r="L280" t="str">
        <f t="shared" si="23"/>
        <v>&lt;50%</v>
      </c>
      <c r="M280">
        <f t="shared" si="24"/>
        <v>3</v>
      </c>
    </row>
    <row r="281" spans="1:13" x14ac:dyDescent="0.25">
      <c r="A281" t="str">
        <f>'[1]RAW DATA'!A281</f>
        <v>B08TZD7FQN</v>
      </c>
      <c r="B281" t="str">
        <f>PROPER(LEFT('[1]RAW DATA'!B281,FIND(" ",'[1]RAW DATA'!B281,1)))</f>
        <v xml:space="preserve">Astigo </v>
      </c>
      <c r="C281" t="str">
        <f>SUBSTITUTE(LEFT('[1]RAW DATA'!C281,FIND("|",'[1]RAW DATA'!C281,1)-1),"&amp;"," &amp; ")</f>
        <v>Electronics</v>
      </c>
      <c r="D281" s="1">
        <f>'[1]RAW DATA'!D281</f>
        <v>299</v>
      </c>
      <c r="E281" s="1">
        <f>'[1]RAW DATA'!E281</f>
        <v>599</v>
      </c>
      <c r="F281" s="2">
        <f>'[1]RAW DATA'!F281</f>
        <v>0.5</v>
      </c>
      <c r="G281" s="1">
        <f t="shared" si="20"/>
        <v>424092</v>
      </c>
      <c r="H281">
        <f>'[1]RAW DATA'!G281</f>
        <v>3.7</v>
      </c>
      <c r="I281">
        <f>'[1]RAW DATA'!H281</f>
        <v>708</v>
      </c>
      <c r="J281">
        <f t="shared" si="21"/>
        <v>3</v>
      </c>
      <c r="K281">
        <f t="shared" si="22"/>
        <v>1</v>
      </c>
      <c r="L281" t="str">
        <f t="shared" si="23"/>
        <v>&gt;=50%</v>
      </c>
      <c r="M281">
        <f t="shared" si="24"/>
        <v>2</v>
      </c>
    </row>
    <row r="282" spans="1:13" x14ac:dyDescent="0.25">
      <c r="A282" t="str">
        <f>'[1]RAW DATA'!A282</f>
        <v>B0B21XL94T</v>
      </c>
      <c r="B282" t="str">
        <f>PROPER(LEFT('[1]RAW DATA'!B282,FIND(" ",'[1]RAW DATA'!B282,1)))</f>
        <v xml:space="preserve">Toshiba </v>
      </c>
      <c r="C282" t="str">
        <f>SUBSTITUTE(LEFT('[1]RAW DATA'!C282,FIND("|",'[1]RAW DATA'!C282,1)-1),"&amp;"," &amp; ")</f>
        <v>Electronics</v>
      </c>
      <c r="D282" s="1">
        <f>'[1]RAW DATA'!D282</f>
        <v>21990</v>
      </c>
      <c r="E282" s="1">
        <f>'[1]RAW DATA'!E282</f>
        <v>34990</v>
      </c>
      <c r="F282" s="2">
        <f>'[1]RAW DATA'!F282</f>
        <v>0.37</v>
      </c>
      <c r="G282" s="1">
        <f t="shared" si="20"/>
        <v>57978430</v>
      </c>
      <c r="H282">
        <f>'[1]RAW DATA'!G282</f>
        <v>4.3</v>
      </c>
      <c r="I282">
        <f>'[1]RAW DATA'!H282</f>
        <v>1657</v>
      </c>
      <c r="J282">
        <f t="shared" si="21"/>
        <v>3</v>
      </c>
      <c r="K282">
        <f t="shared" si="22"/>
        <v>2</v>
      </c>
      <c r="L282" t="str">
        <f t="shared" si="23"/>
        <v>&lt;50%</v>
      </c>
      <c r="M282">
        <f t="shared" si="24"/>
        <v>3</v>
      </c>
    </row>
    <row r="283" spans="1:13" x14ac:dyDescent="0.25">
      <c r="A283" t="str">
        <f>'[1]RAW DATA'!A283</f>
        <v>B09PTT8DZF</v>
      </c>
      <c r="B283" t="str">
        <f>PROPER(LEFT('[1]RAW DATA'!B283,FIND(" ",'[1]RAW DATA'!B283,1)))</f>
        <v xml:space="preserve">Lenovo </v>
      </c>
      <c r="C283" t="str">
        <f>SUBSTITUTE(LEFT('[1]RAW DATA'!C283,FIND("|",'[1]RAW DATA'!C283,1)-1),"&amp;"," &amp; ")</f>
        <v>Computers &amp; Accessories</v>
      </c>
      <c r="D283" s="1">
        <f>'[1]RAW DATA'!D283</f>
        <v>417.44</v>
      </c>
      <c r="E283" s="1">
        <f>'[1]RAW DATA'!E283</f>
        <v>670</v>
      </c>
      <c r="F283" s="2">
        <f>'[1]RAW DATA'!F283</f>
        <v>0.38</v>
      </c>
      <c r="G283" s="1">
        <f t="shared" si="20"/>
        <v>350410</v>
      </c>
      <c r="H283">
        <f>'[1]RAW DATA'!G283</f>
        <v>3.9</v>
      </c>
      <c r="I283">
        <f>'[1]RAW DATA'!H283</f>
        <v>523</v>
      </c>
      <c r="J283">
        <f t="shared" si="21"/>
        <v>3</v>
      </c>
      <c r="K283">
        <f t="shared" si="22"/>
        <v>2</v>
      </c>
      <c r="L283" t="str">
        <f t="shared" si="23"/>
        <v>&lt;50%</v>
      </c>
      <c r="M283">
        <f t="shared" si="24"/>
        <v>2</v>
      </c>
    </row>
    <row r="284" spans="1:13" x14ac:dyDescent="0.25">
      <c r="A284" t="str">
        <f>'[1]RAW DATA'!A284</f>
        <v>B0B94JPY2N</v>
      </c>
      <c r="B284" t="str">
        <f>PROPER(LEFT('[1]RAW DATA'!B284,FIND(" ",'[1]RAW DATA'!B284,1)))</f>
        <v xml:space="preserve">Amazon </v>
      </c>
      <c r="C284" t="str">
        <f>SUBSTITUTE(LEFT('[1]RAW DATA'!C284,FIND("|",'[1]RAW DATA'!C284,1)-1),"&amp;"," &amp; ")</f>
        <v>Computers &amp; Accessories</v>
      </c>
      <c r="D284" s="1">
        <f>'[1]RAW DATA'!D284</f>
        <v>199</v>
      </c>
      <c r="E284" s="1">
        <f>'[1]RAW DATA'!E284</f>
        <v>999</v>
      </c>
      <c r="F284" s="2">
        <f>'[1]RAW DATA'!F284</f>
        <v>0.8</v>
      </c>
      <c r="G284" s="1">
        <f t="shared" si="20"/>
        <v>0</v>
      </c>
      <c r="H284">
        <f>'[1]RAW DATA'!G284</f>
        <v>3</v>
      </c>
      <c r="I284">
        <f>'[1]RAW DATA'!H284</f>
        <v>0</v>
      </c>
      <c r="J284">
        <f t="shared" si="21"/>
        <v>3</v>
      </c>
      <c r="K284">
        <f t="shared" si="22"/>
        <v>1</v>
      </c>
      <c r="L284" t="str">
        <f t="shared" si="23"/>
        <v>&gt;=50%</v>
      </c>
      <c r="M284">
        <f t="shared" si="24"/>
        <v>2</v>
      </c>
    </row>
    <row r="285" spans="1:13" x14ac:dyDescent="0.25">
      <c r="A285" t="str">
        <f>'[1]RAW DATA'!A285</f>
        <v>B0B3XXSB1K</v>
      </c>
      <c r="B285" t="str">
        <f>PROPER(LEFT('[1]RAW DATA'!B285,FIND(" ",'[1]RAW DATA'!B285,1)))</f>
        <v xml:space="preserve">Lg </v>
      </c>
      <c r="C285" t="str">
        <f>SUBSTITUTE(LEFT('[1]RAW DATA'!C285,FIND("|",'[1]RAW DATA'!C285,1)-1),"&amp;"," &amp; ")</f>
        <v>Electronics</v>
      </c>
      <c r="D285" s="1">
        <f>'[1]RAW DATA'!D285</f>
        <v>47990</v>
      </c>
      <c r="E285" s="1">
        <f>'[1]RAW DATA'!E285</f>
        <v>79990</v>
      </c>
      <c r="F285" s="2">
        <f>'[1]RAW DATA'!F285</f>
        <v>0.4</v>
      </c>
      <c r="G285" s="1">
        <f t="shared" si="20"/>
        <v>110066240</v>
      </c>
      <c r="H285">
        <f>'[1]RAW DATA'!G285</f>
        <v>4.3</v>
      </c>
      <c r="I285">
        <f>'[1]RAW DATA'!H285</f>
        <v>1376</v>
      </c>
      <c r="J285">
        <f t="shared" si="21"/>
        <v>3</v>
      </c>
      <c r="K285">
        <f t="shared" si="22"/>
        <v>2</v>
      </c>
      <c r="L285" t="str">
        <f t="shared" si="23"/>
        <v>&lt;50%</v>
      </c>
      <c r="M285">
        <f t="shared" si="24"/>
        <v>3</v>
      </c>
    </row>
    <row r="286" spans="1:13" x14ac:dyDescent="0.25">
      <c r="A286" t="str">
        <f>'[1]RAW DATA'!A286</f>
        <v>B08RZ12GKR</v>
      </c>
      <c r="B286" t="str">
        <f>PROPER(LEFT('[1]RAW DATA'!B286,FIND(" ",'[1]RAW DATA'!B286,1)))</f>
        <v xml:space="preserve">Tata </v>
      </c>
      <c r="C286" t="str">
        <f>SUBSTITUTE(LEFT('[1]RAW DATA'!C286,FIND("|",'[1]RAW DATA'!C286,1)-1),"&amp;"," &amp; ")</f>
        <v>Electronics</v>
      </c>
      <c r="D286" s="1">
        <f>'[1]RAW DATA'!D286</f>
        <v>215</v>
      </c>
      <c r="E286" s="1">
        <f>'[1]RAW DATA'!E286</f>
        <v>499</v>
      </c>
      <c r="F286" s="2">
        <f>'[1]RAW DATA'!F286</f>
        <v>0.56999999999999995</v>
      </c>
      <c r="G286" s="1">
        <f t="shared" si="20"/>
        <v>60379</v>
      </c>
      <c r="H286">
        <f>'[1]RAW DATA'!G286</f>
        <v>3.5</v>
      </c>
      <c r="I286">
        <f>'[1]RAW DATA'!H286</f>
        <v>121</v>
      </c>
      <c r="J286">
        <f t="shared" si="21"/>
        <v>2</v>
      </c>
      <c r="K286">
        <f t="shared" si="22"/>
        <v>1</v>
      </c>
      <c r="L286" t="str">
        <f t="shared" si="23"/>
        <v>&gt;=50%</v>
      </c>
      <c r="M286">
        <f t="shared" si="24"/>
        <v>2</v>
      </c>
    </row>
    <row r="287" spans="1:13" x14ac:dyDescent="0.25">
      <c r="A287" t="str">
        <f>'[1]RAW DATA'!A287</f>
        <v>B0B4T8RSJ1</v>
      </c>
      <c r="B287" t="str">
        <f>PROPER(LEFT('[1]RAW DATA'!B287,FIND(" ",'[1]RAW DATA'!B287,1)))</f>
        <v xml:space="preserve">Ptron </v>
      </c>
      <c r="C287" t="str">
        <f>SUBSTITUTE(LEFT('[1]RAW DATA'!C287,FIND("|",'[1]RAW DATA'!C287,1)-1),"&amp;"," &amp; ")</f>
        <v>Computers &amp; Accessories</v>
      </c>
      <c r="D287" s="1">
        <f>'[1]RAW DATA'!D287</f>
        <v>99</v>
      </c>
      <c r="E287" s="1">
        <f>'[1]RAW DATA'!E287</f>
        <v>800</v>
      </c>
      <c r="F287" s="2">
        <f>'[1]RAW DATA'!F287</f>
        <v>0.88</v>
      </c>
      <c r="G287" s="1">
        <f t="shared" si="20"/>
        <v>860000</v>
      </c>
      <c r="H287">
        <f>'[1]RAW DATA'!G287</f>
        <v>3.9</v>
      </c>
      <c r="I287">
        <f>'[1]RAW DATA'!H287</f>
        <v>1075</v>
      </c>
      <c r="J287">
        <f t="shared" si="21"/>
        <v>3</v>
      </c>
      <c r="K287">
        <f t="shared" si="22"/>
        <v>1</v>
      </c>
      <c r="L287" t="str">
        <f t="shared" si="23"/>
        <v>&gt;=50%</v>
      </c>
      <c r="M287">
        <f t="shared" si="24"/>
        <v>2</v>
      </c>
    </row>
    <row r="288" spans="1:13" x14ac:dyDescent="0.25">
      <c r="A288" t="str">
        <f>'[1]RAW DATA'!A288</f>
        <v>B0B7B9V9QP</v>
      </c>
      <c r="B288" t="str">
        <f>PROPER(LEFT('[1]RAW DATA'!B288,FIND(" ",'[1]RAW DATA'!B288,1)))</f>
        <v xml:space="preserve">Vu </v>
      </c>
      <c r="C288" t="str">
        <f>SUBSTITUTE(LEFT('[1]RAW DATA'!C288,FIND("|",'[1]RAW DATA'!C288,1)-1),"&amp;"," &amp; ")</f>
        <v>Electronics</v>
      </c>
      <c r="D288" s="1">
        <f>'[1]RAW DATA'!D288</f>
        <v>18999</v>
      </c>
      <c r="E288" s="1">
        <f>'[1]RAW DATA'!E288</f>
        <v>35000</v>
      </c>
      <c r="F288" s="2">
        <f>'[1]RAW DATA'!F288</f>
        <v>0.46</v>
      </c>
      <c r="G288" s="1">
        <f t="shared" si="20"/>
        <v>35035000</v>
      </c>
      <c r="H288">
        <f>'[1]RAW DATA'!G288</f>
        <v>4</v>
      </c>
      <c r="I288">
        <f>'[1]RAW DATA'!H288</f>
        <v>1001</v>
      </c>
      <c r="J288">
        <f t="shared" si="21"/>
        <v>3</v>
      </c>
      <c r="K288">
        <f t="shared" si="22"/>
        <v>2</v>
      </c>
      <c r="L288" t="str">
        <f t="shared" si="23"/>
        <v>&lt;50%</v>
      </c>
      <c r="M288">
        <f t="shared" si="24"/>
        <v>3</v>
      </c>
    </row>
    <row r="289" spans="1:13" x14ac:dyDescent="0.25">
      <c r="A289" t="str">
        <f>'[1]RAW DATA'!A289</f>
        <v>B08XXVXP3J</v>
      </c>
      <c r="B289" t="str">
        <f>PROPER(LEFT('[1]RAW DATA'!B289,FIND(" ",'[1]RAW DATA'!B289,1)))</f>
        <v xml:space="preserve">Storite </v>
      </c>
      <c r="C289" t="str">
        <f>SUBSTITUTE(LEFT('[1]RAW DATA'!C289,FIND("|",'[1]RAW DATA'!C289,1)-1),"&amp;"," &amp; ")</f>
        <v>Computers &amp; Accessories</v>
      </c>
      <c r="D289" s="1">
        <f>'[1]RAW DATA'!D289</f>
        <v>249</v>
      </c>
      <c r="E289" s="1">
        <f>'[1]RAW DATA'!E289</f>
        <v>999</v>
      </c>
      <c r="F289" s="2">
        <f>'[1]RAW DATA'!F289</f>
        <v>0.75</v>
      </c>
      <c r="G289" s="1">
        <f t="shared" si="20"/>
        <v>111888</v>
      </c>
      <c r="H289">
        <f>'[1]RAW DATA'!G289</f>
        <v>4.3</v>
      </c>
      <c r="I289">
        <f>'[1]RAW DATA'!H289</f>
        <v>112</v>
      </c>
      <c r="J289">
        <f t="shared" si="21"/>
        <v>3</v>
      </c>
      <c r="K289">
        <f t="shared" si="22"/>
        <v>1</v>
      </c>
      <c r="L289" t="str">
        <f t="shared" si="23"/>
        <v>&gt;=50%</v>
      </c>
      <c r="M289">
        <f t="shared" si="24"/>
        <v>3</v>
      </c>
    </row>
    <row r="290" spans="1:13" x14ac:dyDescent="0.25">
      <c r="A290" t="str">
        <f>'[1]RAW DATA'!A290</f>
        <v>B06XGWRKYT</v>
      </c>
      <c r="B290" t="str">
        <f>PROPER(LEFT('[1]RAW DATA'!B290,FIND(" ",'[1]RAW DATA'!B290,1)))</f>
        <v xml:space="preserve">Kodak </v>
      </c>
      <c r="C290" t="str">
        <f>SUBSTITUTE(LEFT('[1]RAW DATA'!C290,FIND("|",'[1]RAW DATA'!C290,1)-1),"&amp;"," &amp; ")</f>
        <v>Electronics</v>
      </c>
      <c r="D290" s="1">
        <f>'[1]RAW DATA'!D290</f>
        <v>7999</v>
      </c>
      <c r="E290" s="1">
        <f>'[1]RAW DATA'!E290</f>
        <v>15999</v>
      </c>
      <c r="F290" s="2">
        <f>'[1]RAW DATA'!F290</f>
        <v>0.5</v>
      </c>
      <c r="G290" s="1">
        <f t="shared" si="20"/>
        <v>48348978</v>
      </c>
      <c r="H290">
        <f>'[1]RAW DATA'!G290</f>
        <v>3.8</v>
      </c>
      <c r="I290">
        <f>'[1]RAW DATA'!H290</f>
        <v>3022</v>
      </c>
      <c r="J290">
        <f t="shared" si="21"/>
        <v>3</v>
      </c>
      <c r="K290">
        <f t="shared" si="22"/>
        <v>1</v>
      </c>
      <c r="L290" t="str">
        <f t="shared" si="23"/>
        <v>&gt;=50%</v>
      </c>
      <c r="M290">
        <f t="shared" si="24"/>
        <v>2</v>
      </c>
    </row>
    <row r="291" spans="1:13" x14ac:dyDescent="0.25">
      <c r="A291" t="str">
        <f>'[1]RAW DATA'!A291</f>
        <v>B07CWDX49D</v>
      </c>
      <c r="B291" t="str">
        <f>PROPER(LEFT('[1]RAW DATA'!B291,FIND(" ",'[1]RAW DATA'!B291,1)))</f>
        <v xml:space="preserve">Amazonbasics </v>
      </c>
      <c r="C291" t="str">
        <f>SUBSTITUTE(LEFT('[1]RAW DATA'!C291,FIND("|",'[1]RAW DATA'!C291,1)-1),"&amp;"," &amp; ")</f>
        <v>Computers &amp; Accessories</v>
      </c>
      <c r="D291" s="1">
        <f>'[1]RAW DATA'!D291</f>
        <v>649</v>
      </c>
      <c r="E291" s="1">
        <f>'[1]RAW DATA'!E291</f>
        <v>1600</v>
      </c>
      <c r="F291" s="2">
        <f>'[1]RAW DATA'!F291</f>
        <v>0.59</v>
      </c>
      <c r="G291" s="1">
        <f t="shared" si="20"/>
        <v>8721600</v>
      </c>
      <c r="H291">
        <f>'[1]RAW DATA'!G291</f>
        <v>4.3</v>
      </c>
      <c r="I291">
        <f>'[1]RAW DATA'!H291</f>
        <v>5451</v>
      </c>
      <c r="J291">
        <f t="shared" si="21"/>
        <v>3</v>
      </c>
      <c r="K291">
        <f t="shared" si="22"/>
        <v>1</v>
      </c>
      <c r="L291" t="str">
        <f t="shared" si="23"/>
        <v>&gt;=50%</v>
      </c>
      <c r="M291">
        <f t="shared" si="24"/>
        <v>3</v>
      </c>
    </row>
    <row r="292" spans="1:13" x14ac:dyDescent="0.25">
      <c r="A292" t="str">
        <f>'[1]RAW DATA'!A292</f>
        <v>B09TY4MSH3</v>
      </c>
      <c r="B292" t="str">
        <f>PROPER(LEFT('[1]RAW DATA'!B292,FIND(" ",'[1]RAW DATA'!B292,1)))</f>
        <v xml:space="preserve">Firestick </v>
      </c>
      <c r="C292" t="str">
        <f>SUBSTITUTE(LEFT('[1]RAW DATA'!C292,FIND("|",'[1]RAW DATA'!C292,1)-1),"&amp;"," &amp; ")</f>
        <v>Electronics</v>
      </c>
      <c r="D292" s="1">
        <f>'[1]RAW DATA'!D292</f>
        <v>1289</v>
      </c>
      <c r="E292" s="1">
        <f>'[1]RAW DATA'!E292</f>
        <v>2499</v>
      </c>
      <c r="F292" s="2">
        <f>'[1]RAW DATA'!F292</f>
        <v>0.48</v>
      </c>
      <c r="G292" s="1">
        <f t="shared" si="20"/>
        <v>182427</v>
      </c>
      <c r="H292">
        <f>'[1]RAW DATA'!G292</f>
        <v>3.3</v>
      </c>
      <c r="I292">
        <f>'[1]RAW DATA'!H292</f>
        <v>73</v>
      </c>
      <c r="J292">
        <f t="shared" si="21"/>
        <v>3</v>
      </c>
      <c r="K292">
        <f t="shared" si="22"/>
        <v>2</v>
      </c>
      <c r="L292" t="str">
        <f t="shared" si="23"/>
        <v>&lt;50%</v>
      </c>
      <c r="M292">
        <f t="shared" si="24"/>
        <v>2</v>
      </c>
    </row>
    <row r="293" spans="1:13" x14ac:dyDescent="0.25">
      <c r="A293" t="str">
        <f>'[1]RAW DATA'!A293</f>
        <v>B07RY2X9MP</v>
      </c>
      <c r="B293" t="str">
        <f>PROPER(LEFT('[1]RAW DATA'!B293,FIND(" ",'[1]RAW DATA'!B293,1)))</f>
        <v xml:space="preserve">Amazonbasics </v>
      </c>
      <c r="C293" t="str">
        <f>SUBSTITUTE(LEFT('[1]RAW DATA'!C293,FIND("|",'[1]RAW DATA'!C293,1)-1),"&amp;"," &amp; ")</f>
        <v>Electronics</v>
      </c>
      <c r="D293" s="1">
        <f>'[1]RAW DATA'!D293</f>
        <v>609</v>
      </c>
      <c r="E293" s="1">
        <f>'[1]RAW DATA'!E293</f>
        <v>1500</v>
      </c>
      <c r="F293" s="2">
        <f>'[1]RAW DATA'!F293</f>
        <v>0.59</v>
      </c>
      <c r="G293" s="1">
        <f t="shared" si="20"/>
        <v>1543500</v>
      </c>
      <c r="H293">
        <f>'[1]RAW DATA'!G293</f>
        <v>4.5</v>
      </c>
      <c r="I293">
        <f>'[1]RAW DATA'!H293</f>
        <v>1029</v>
      </c>
      <c r="J293">
        <f t="shared" si="21"/>
        <v>3</v>
      </c>
      <c r="K293">
        <f t="shared" si="22"/>
        <v>1</v>
      </c>
      <c r="L293" t="str">
        <f t="shared" si="23"/>
        <v>&gt;=50%</v>
      </c>
      <c r="M293">
        <f t="shared" si="24"/>
        <v>3</v>
      </c>
    </row>
    <row r="294" spans="1:13" x14ac:dyDescent="0.25">
      <c r="A294" t="str">
        <f>'[1]RAW DATA'!A294</f>
        <v>B0B2C5MJN6</v>
      </c>
      <c r="B294" t="str">
        <f>PROPER(LEFT('[1]RAW DATA'!B294,FIND(" ",'[1]RAW DATA'!B294,1)))</f>
        <v xml:space="preserve">Hisense </v>
      </c>
      <c r="C294" t="str">
        <f>SUBSTITUTE(LEFT('[1]RAW DATA'!C294,FIND("|",'[1]RAW DATA'!C294,1)-1),"&amp;"," &amp; ")</f>
        <v>Electronics</v>
      </c>
      <c r="D294" s="1">
        <f>'[1]RAW DATA'!D294</f>
        <v>32990</v>
      </c>
      <c r="E294" s="1">
        <f>'[1]RAW DATA'!E294</f>
        <v>54990</v>
      </c>
      <c r="F294" s="2">
        <f>'[1]RAW DATA'!F294</f>
        <v>0.4</v>
      </c>
      <c r="G294" s="1">
        <f t="shared" si="20"/>
        <v>85509450</v>
      </c>
      <c r="H294">
        <f>'[1]RAW DATA'!G294</f>
        <v>4.0999999999999996</v>
      </c>
      <c r="I294">
        <f>'[1]RAW DATA'!H294</f>
        <v>1555</v>
      </c>
      <c r="J294">
        <f t="shared" si="21"/>
        <v>3</v>
      </c>
      <c r="K294">
        <f t="shared" si="22"/>
        <v>2</v>
      </c>
      <c r="L294" t="str">
        <f t="shared" si="23"/>
        <v>&lt;50%</v>
      </c>
      <c r="M294">
        <f t="shared" si="24"/>
        <v>3</v>
      </c>
    </row>
    <row r="295" spans="1:13" x14ac:dyDescent="0.25">
      <c r="A295" t="str">
        <f>'[1]RAW DATA'!A295</f>
        <v>B0BBMGLQDW</v>
      </c>
      <c r="B295" t="str">
        <f>PROPER(LEFT('[1]RAW DATA'!B295,FIND(" ",'[1]RAW DATA'!B295,1)))</f>
        <v xml:space="preserve">Tuarso </v>
      </c>
      <c r="C295" t="str">
        <f>SUBSTITUTE(LEFT('[1]RAW DATA'!C295,FIND("|",'[1]RAW DATA'!C295,1)-1),"&amp;"," &amp; ")</f>
        <v>Electronics</v>
      </c>
      <c r="D295" s="1">
        <f>'[1]RAW DATA'!D295</f>
        <v>599</v>
      </c>
      <c r="E295" s="1">
        <f>'[1]RAW DATA'!E295</f>
        <v>1999</v>
      </c>
      <c r="F295" s="2">
        <f>'[1]RAW DATA'!F295</f>
        <v>0.7</v>
      </c>
      <c r="G295" s="1">
        <f t="shared" si="20"/>
        <v>93953</v>
      </c>
      <c r="H295">
        <f>'[1]RAW DATA'!G295</f>
        <v>4.2</v>
      </c>
      <c r="I295">
        <f>'[1]RAW DATA'!H295</f>
        <v>47</v>
      </c>
      <c r="J295">
        <f t="shared" si="21"/>
        <v>3</v>
      </c>
      <c r="K295">
        <f t="shared" si="22"/>
        <v>1</v>
      </c>
      <c r="L295" t="str">
        <f t="shared" si="23"/>
        <v>&gt;=50%</v>
      </c>
      <c r="M295">
        <f t="shared" si="24"/>
        <v>3</v>
      </c>
    </row>
    <row r="296" spans="1:13" x14ac:dyDescent="0.25">
      <c r="A296" t="str">
        <f>'[1]RAW DATA'!A296</f>
        <v>B01LONQBDG</v>
      </c>
      <c r="B296" t="str">
        <f>PROPER(LEFT('[1]RAW DATA'!B296,FIND(" ",'[1]RAW DATA'!B296,1)))</f>
        <v xml:space="preserve">Amazonbasics </v>
      </c>
      <c r="C296" t="str">
        <f>SUBSTITUTE(LEFT('[1]RAW DATA'!C296,FIND("|",'[1]RAW DATA'!C296,1)-1),"&amp;"," &amp; ")</f>
        <v>Computers &amp; Accessories</v>
      </c>
      <c r="D296" s="1">
        <f>'[1]RAW DATA'!D296</f>
        <v>349</v>
      </c>
      <c r="E296" s="1">
        <f>'[1]RAW DATA'!E296</f>
        <v>899</v>
      </c>
      <c r="F296" s="2">
        <f>'[1]RAW DATA'!F296</f>
        <v>0.61</v>
      </c>
      <c r="G296" s="1">
        <f t="shared" si="20"/>
        <v>13391504</v>
      </c>
      <c r="H296">
        <f>'[1]RAW DATA'!G296</f>
        <v>4.0999999999999996</v>
      </c>
      <c r="I296">
        <f>'[1]RAW DATA'!H296</f>
        <v>14896</v>
      </c>
      <c r="J296">
        <f t="shared" si="21"/>
        <v>3</v>
      </c>
      <c r="K296">
        <f t="shared" si="22"/>
        <v>1</v>
      </c>
      <c r="L296" t="str">
        <f t="shared" si="23"/>
        <v>&gt;=50%</v>
      </c>
      <c r="M296">
        <f t="shared" si="24"/>
        <v>3</v>
      </c>
    </row>
    <row r="297" spans="1:13" x14ac:dyDescent="0.25">
      <c r="A297" t="str">
        <f>'[1]RAW DATA'!A297</f>
        <v>B08XXF5V6G</v>
      </c>
      <c r="B297" t="str">
        <f>PROPER(LEFT('[1]RAW DATA'!B297,FIND(" ",'[1]RAW DATA'!B297,1)))</f>
        <v xml:space="preserve">Kodak </v>
      </c>
      <c r="C297" t="str">
        <f>SUBSTITUTE(LEFT('[1]RAW DATA'!C297,FIND("|",'[1]RAW DATA'!C297,1)-1),"&amp;"," &amp; ")</f>
        <v>Electronics</v>
      </c>
      <c r="D297" s="1">
        <f>'[1]RAW DATA'!D297</f>
        <v>29999</v>
      </c>
      <c r="E297" s="1">
        <f>'[1]RAW DATA'!E297</f>
        <v>50999</v>
      </c>
      <c r="F297" s="2">
        <f>'[1]RAW DATA'!F297</f>
        <v>0.41</v>
      </c>
      <c r="G297" s="1">
        <f t="shared" si="20"/>
        <v>87310288</v>
      </c>
      <c r="H297">
        <f>'[1]RAW DATA'!G297</f>
        <v>4.4000000000000004</v>
      </c>
      <c r="I297">
        <f>'[1]RAW DATA'!H297</f>
        <v>1712</v>
      </c>
      <c r="J297">
        <f t="shared" si="21"/>
        <v>3</v>
      </c>
      <c r="K297">
        <f t="shared" si="22"/>
        <v>2</v>
      </c>
      <c r="L297" t="str">
        <f t="shared" si="23"/>
        <v>&lt;50%</v>
      </c>
      <c r="M297">
        <f t="shared" si="24"/>
        <v>3</v>
      </c>
    </row>
    <row r="298" spans="1:13" x14ac:dyDescent="0.25">
      <c r="A298" t="str">
        <f>'[1]RAW DATA'!A298</f>
        <v>B09HK9JH4F</v>
      </c>
      <c r="B298" t="str">
        <f>PROPER(LEFT('[1]RAW DATA'!B298,FIND(" ",'[1]RAW DATA'!B298,1)))</f>
        <v xml:space="preserve">Smashtronics¬Æ </v>
      </c>
      <c r="C298" t="str">
        <f>SUBSTITUTE(LEFT('[1]RAW DATA'!C298,FIND("|",'[1]RAW DATA'!C298,1)-1),"&amp;"," &amp; ")</f>
        <v>Electronics</v>
      </c>
      <c r="D298" s="1">
        <f>'[1]RAW DATA'!D298</f>
        <v>199</v>
      </c>
      <c r="E298" s="1">
        <f>'[1]RAW DATA'!E298</f>
        <v>399</v>
      </c>
      <c r="F298" s="2">
        <f>'[1]RAW DATA'!F298</f>
        <v>0.5</v>
      </c>
      <c r="G298" s="1">
        <f t="shared" si="20"/>
        <v>532665</v>
      </c>
      <c r="H298">
        <f>'[1]RAW DATA'!G298</f>
        <v>4.2</v>
      </c>
      <c r="I298">
        <f>'[1]RAW DATA'!H298</f>
        <v>1335</v>
      </c>
      <c r="J298">
        <f t="shared" si="21"/>
        <v>2</v>
      </c>
      <c r="K298">
        <f t="shared" si="22"/>
        <v>1</v>
      </c>
      <c r="L298" t="str">
        <f t="shared" si="23"/>
        <v>&gt;=50%</v>
      </c>
      <c r="M298">
        <f t="shared" si="24"/>
        <v>3</v>
      </c>
    </row>
    <row r="299" spans="1:13" x14ac:dyDescent="0.25">
      <c r="A299" t="str">
        <f>'[1]RAW DATA'!A299</f>
        <v>B09MMD1FDN</v>
      </c>
      <c r="B299" t="str">
        <f>PROPER(LEFT('[1]RAW DATA'!B299,FIND(" ",'[1]RAW DATA'!B299,1)))</f>
        <v xml:space="preserve">7Seven¬Æ </v>
      </c>
      <c r="C299" t="str">
        <f>SUBSTITUTE(LEFT('[1]RAW DATA'!C299,FIND("|",'[1]RAW DATA'!C299,1)-1),"&amp;"," &amp; ")</f>
        <v>Electronics</v>
      </c>
      <c r="D299" s="1">
        <f>'[1]RAW DATA'!D299</f>
        <v>349</v>
      </c>
      <c r="E299" s="1">
        <f>'[1]RAW DATA'!E299</f>
        <v>699</v>
      </c>
      <c r="F299" s="2">
        <f>'[1]RAW DATA'!F299</f>
        <v>0.5</v>
      </c>
      <c r="G299" s="1">
        <f t="shared" si="20"/>
        <v>149586</v>
      </c>
      <c r="H299">
        <f>'[1]RAW DATA'!G299</f>
        <v>3.9</v>
      </c>
      <c r="I299">
        <f>'[1]RAW DATA'!H299</f>
        <v>214</v>
      </c>
      <c r="J299">
        <f t="shared" si="21"/>
        <v>3</v>
      </c>
      <c r="K299">
        <f t="shared" si="22"/>
        <v>1</v>
      </c>
      <c r="L299" t="str">
        <f t="shared" si="23"/>
        <v>&gt;=50%</v>
      </c>
      <c r="M299">
        <f t="shared" si="24"/>
        <v>2</v>
      </c>
    </row>
    <row r="300" spans="1:13" x14ac:dyDescent="0.25">
      <c r="A300" t="str">
        <f>'[1]RAW DATA'!A300</f>
        <v>B09HN7LD5L</v>
      </c>
      <c r="B300" t="str">
        <f>PROPER(LEFT('[1]RAW DATA'!B300,FIND(" ",'[1]RAW DATA'!B300,1)))</f>
        <v xml:space="preserve">Prolegend¬Æ </v>
      </c>
      <c r="C300" t="str">
        <f>SUBSTITUTE(LEFT('[1]RAW DATA'!C300,FIND("|",'[1]RAW DATA'!C300,1)-1),"&amp;"," &amp; ")</f>
        <v>Electronics</v>
      </c>
      <c r="D300" s="1">
        <f>'[1]RAW DATA'!D300</f>
        <v>1850</v>
      </c>
      <c r="E300" s="1">
        <f>'[1]RAW DATA'!E300</f>
        <v>4500</v>
      </c>
      <c r="F300" s="2">
        <f>'[1]RAW DATA'!F300</f>
        <v>0.59</v>
      </c>
      <c r="G300" s="1">
        <f t="shared" si="20"/>
        <v>828000</v>
      </c>
      <c r="H300">
        <f>'[1]RAW DATA'!G300</f>
        <v>4</v>
      </c>
      <c r="I300">
        <f>'[1]RAW DATA'!H300</f>
        <v>184</v>
      </c>
      <c r="J300">
        <f t="shared" si="21"/>
        <v>3</v>
      </c>
      <c r="K300">
        <f t="shared" si="22"/>
        <v>1</v>
      </c>
      <c r="L300" t="str">
        <f t="shared" si="23"/>
        <v>&gt;=50%</v>
      </c>
      <c r="M300">
        <f t="shared" si="24"/>
        <v>3</v>
      </c>
    </row>
    <row r="301" spans="1:13" x14ac:dyDescent="0.25">
      <c r="A301" t="str">
        <f>'[1]RAW DATA'!A301</f>
        <v>B0BNDD9TN6</v>
      </c>
      <c r="B301" t="str">
        <f>PROPER(LEFT('[1]RAW DATA'!B301,FIND(" ",'[1]RAW DATA'!B301,1)))</f>
        <v xml:space="preserve">Wanbo </v>
      </c>
      <c r="C301" t="str">
        <f>SUBSTITUTE(LEFT('[1]RAW DATA'!C301,FIND("|",'[1]RAW DATA'!C301,1)-1),"&amp;"," &amp; ")</f>
        <v>Electronics</v>
      </c>
      <c r="D301" s="1">
        <f>'[1]RAW DATA'!D301</f>
        <v>13990</v>
      </c>
      <c r="E301" s="1">
        <f>'[1]RAW DATA'!E301</f>
        <v>28900</v>
      </c>
      <c r="F301" s="2">
        <f>'[1]RAW DATA'!F301</f>
        <v>0.52</v>
      </c>
      <c r="G301" s="1">
        <f t="shared" si="20"/>
        <v>202300</v>
      </c>
      <c r="H301">
        <f>'[1]RAW DATA'!G301</f>
        <v>4.5</v>
      </c>
      <c r="I301">
        <f>'[1]RAW DATA'!H301</f>
        <v>7</v>
      </c>
      <c r="J301">
        <f t="shared" si="21"/>
        <v>3</v>
      </c>
      <c r="K301">
        <f t="shared" si="22"/>
        <v>1</v>
      </c>
      <c r="L301" t="str">
        <f t="shared" si="23"/>
        <v>&gt;=50%</v>
      </c>
      <c r="M301">
        <f t="shared" si="24"/>
        <v>3</v>
      </c>
    </row>
    <row r="302" spans="1:13" x14ac:dyDescent="0.25">
      <c r="A302" t="str">
        <f>'[1]RAW DATA'!A302</f>
        <v>B0941392C8</v>
      </c>
      <c r="B302" t="str">
        <f>PROPER(LEFT('[1]RAW DATA'!B302,FIND(" ",'[1]RAW DATA'!B302,1)))</f>
        <v xml:space="preserve">Lava </v>
      </c>
      <c r="C302" t="str">
        <f>SUBSTITUTE(LEFT('[1]RAW DATA'!C302,FIND("|",'[1]RAW DATA'!C302,1)-1),"&amp;"," &amp; ")</f>
        <v>Computers &amp; Accessories</v>
      </c>
      <c r="D302" s="1">
        <f>'[1]RAW DATA'!D302</f>
        <v>129</v>
      </c>
      <c r="E302" s="1">
        <f>'[1]RAW DATA'!E302</f>
        <v>449</v>
      </c>
      <c r="F302" s="2">
        <f>'[1]RAW DATA'!F302</f>
        <v>0.71</v>
      </c>
      <c r="G302" s="1">
        <f t="shared" si="20"/>
        <v>18409</v>
      </c>
      <c r="H302">
        <f>'[1]RAW DATA'!G302</f>
        <v>3.7</v>
      </c>
      <c r="I302">
        <f>'[1]RAW DATA'!H302</f>
        <v>41</v>
      </c>
      <c r="J302">
        <f t="shared" si="21"/>
        <v>2</v>
      </c>
      <c r="K302">
        <f t="shared" si="22"/>
        <v>1</v>
      </c>
      <c r="L302" t="str">
        <f t="shared" si="23"/>
        <v>&gt;=50%</v>
      </c>
      <c r="M302">
        <f t="shared" si="24"/>
        <v>2</v>
      </c>
    </row>
    <row r="303" spans="1:13" x14ac:dyDescent="0.25">
      <c r="A303" t="str">
        <f>'[1]RAW DATA'!A303</f>
        <v>B01M5967SY</v>
      </c>
      <c r="B303" t="str">
        <f>PROPER(LEFT('[1]RAW DATA'!B303,FIND(" ",'[1]RAW DATA'!B303,1)))</f>
        <v xml:space="preserve">Tizum </v>
      </c>
      <c r="C303" t="str">
        <f>SUBSTITUTE(LEFT('[1]RAW DATA'!C303,FIND("|",'[1]RAW DATA'!C303,1)-1),"&amp;"," &amp; ")</f>
        <v>Electronics</v>
      </c>
      <c r="D303" s="1">
        <f>'[1]RAW DATA'!D303</f>
        <v>379</v>
      </c>
      <c r="E303" s="1">
        <f>'[1]RAW DATA'!E303</f>
        <v>999</v>
      </c>
      <c r="F303" s="2">
        <f>'[1]RAW DATA'!F303</f>
        <v>0.62</v>
      </c>
      <c r="G303" s="1">
        <f t="shared" si="20"/>
        <v>12140847</v>
      </c>
      <c r="H303">
        <f>'[1]RAW DATA'!G303</f>
        <v>4.2</v>
      </c>
      <c r="I303">
        <f>'[1]RAW DATA'!H303</f>
        <v>12153</v>
      </c>
      <c r="J303">
        <f t="shared" si="21"/>
        <v>3</v>
      </c>
      <c r="K303">
        <f t="shared" si="22"/>
        <v>1</v>
      </c>
      <c r="L303" t="str">
        <f t="shared" si="23"/>
        <v>&gt;=50%</v>
      </c>
      <c r="M303">
        <f t="shared" si="24"/>
        <v>3</v>
      </c>
    </row>
    <row r="304" spans="1:13" x14ac:dyDescent="0.25">
      <c r="A304" t="str">
        <f>'[1]RAW DATA'!A304</f>
        <v>B016MDK4F4</v>
      </c>
      <c r="B304" t="str">
        <f>PROPER(LEFT('[1]RAW DATA'!B304,FIND(" ",'[1]RAW DATA'!B304,1)))</f>
        <v xml:space="preserve">Technotech </v>
      </c>
      <c r="C304" t="str">
        <f>SUBSTITUTE(LEFT('[1]RAW DATA'!C304,FIND("|",'[1]RAW DATA'!C304,1)-1),"&amp;"," &amp; ")</f>
        <v>Electronics</v>
      </c>
      <c r="D304" s="1">
        <f>'[1]RAW DATA'!D304</f>
        <v>185</v>
      </c>
      <c r="E304" s="1">
        <f>'[1]RAW DATA'!E304</f>
        <v>499</v>
      </c>
      <c r="F304" s="2">
        <f>'[1]RAW DATA'!F304</f>
        <v>0.63</v>
      </c>
      <c r="G304" s="1">
        <f t="shared" si="20"/>
        <v>12475</v>
      </c>
      <c r="H304">
        <f>'[1]RAW DATA'!G304</f>
        <v>4.2</v>
      </c>
      <c r="I304">
        <f>'[1]RAW DATA'!H304</f>
        <v>25</v>
      </c>
      <c r="J304">
        <f t="shared" si="21"/>
        <v>2</v>
      </c>
      <c r="K304">
        <f t="shared" si="22"/>
        <v>1</v>
      </c>
      <c r="L304" t="str">
        <f t="shared" si="23"/>
        <v>&gt;=50%</v>
      </c>
      <c r="M304">
        <f t="shared" si="24"/>
        <v>3</v>
      </c>
    </row>
    <row r="305" spans="1:13" x14ac:dyDescent="0.25">
      <c r="A305" t="str">
        <f>'[1]RAW DATA'!A305</f>
        <v>B08G43CCLC</v>
      </c>
      <c r="B305" t="str">
        <f>PROPER(LEFT('[1]RAW DATA'!B305,FIND(" ",'[1]RAW DATA'!B305,1)))</f>
        <v xml:space="preserve">Nk </v>
      </c>
      <c r="C305" t="str">
        <f>SUBSTITUTE(LEFT('[1]RAW DATA'!C305,FIND("|",'[1]RAW DATA'!C305,1)-1),"&amp;"," &amp; ")</f>
        <v>Computers &amp; Accessories</v>
      </c>
      <c r="D305" s="1">
        <f>'[1]RAW DATA'!D305</f>
        <v>218</v>
      </c>
      <c r="E305" s="1">
        <f>'[1]RAW DATA'!E305</f>
        <v>999</v>
      </c>
      <c r="F305" s="2">
        <f>'[1]RAW DATA'!F305</f>
        <v>0.78</v>
      </c>
      <c r="G305" s="1">
        <f t="shared" si="20"/>
        <v>162837</v>
      </c>
      <c r="H305">
        <f>'[1]RAW DATA'!G305</f>
        <v>4.2</v>
      </c>
      <c r="I305">
        <f>'[1]RAW DATA'!H305</f>
        <v>163</v>
      </c>
      <c r="J305">
        <f t="shared" si="21"/>
        <v>3</v>
      </c>
      <c r="K305">
        <f t="shared" si="22"/>
        <v>1</v>
      </c>
      <c r="L305" t="str">
        <f t="shared" si="23"/>
        <v>&gt;=50%</v>
      </c>
      <c r="M305">
        <f t="shared" si="24"/>
        <v>3</v>
      </c>
    </row>
    <row r="306" spans="1:13" x14ac:dyDescent="0.25">
      <c r="A306" t="str">
        <f>'[1]RAW DATA'!A306</f>
        <v>B0B61GCHC1</v>
      </c>
      <c r="B306" t="str">
        <f>PROPER(LEFT('[1]RAW DATA'!B306,FIND(" ",'[1]RAW DATA'!B306,1)))</f>
        <v xml:space="preserve">Ls </v>
      </c>
      <c r="C306" t="str">
        <f>SUBSTITUTE(LEFT('[1]RAW DATA'!C306,FIND("|",'[1]RAW DATA'!C306,1)-1),"&amp;"," &amp; ")</f>
        <v>Computers &amp; Accessories</v>
      </c>
      <c r="D306" s="1">
        <f>'[1]RAW DATA'!D306</f>
        <v>199</v>
      </c>
      <c r="E306" s="1">
        <f>'[1]RAW DATA'!E306</f>
        <v>999</v>
      </c>
      <c r="F306" s="2">
        <f>'[1]RAW DATA'!F306</f>
        <v>0.8</v>
      </c>
      <c r="G306" s="1">
        <f t="shared" si="20"/>
        <v>86913</v>
      </c>
      <c r="H306">
        <f>'[1]RAW DATA'!G306</f>
        <v>4.3</v>
      </c>
      <c r="I306">
        <f>'[1]RAW DATA'!H306</f>
        <v>87</v>
      </c>
      <c r="J306">
        <f t="shared" si="21"/>
        <v>3</v>
      </c>
      <c r="K306">
        <f t="shared" si="22"/>
        <v>1</v>
      </c>
      <c r="L306" t="str">
        <f t="shared" si="23"/>
        <v>&gt;=50%</v>
      </c>
      <c r="M306">
        <f t="shared" si="24"/>
        <v>3</v>
      </c>
    </row>
    <row r="307" spans="1:13" x14ac:dyDescent="0.25">
      <c r="A307" t="str">
        <f>'[1]RAW DATA'!A307</f>
        <v>B07RX14W1Q</v>
      </c>
      <c r="B307" t="str">
        <f>PROPER(LEFT('[1]RAW DATA'!B307,FIND(" ",'[1]RAW DATA'!B307,1)))</f>
        <v xml:space="preserve">Amazon </v>
      </c>
      <c r="C307" t="str">
        <f>SUBSTITUTE(LEFT('[1]RAW DATA'!C307,FIND("|",'[1]RAW DATA'!C307,1)-1),"&amp;"," &amp; ")</f>
        <v>Electronics</v>
      </c>
      <c r="D307" s="1">
        <f>'[1]RAW DATA'!D307</f>
        <v>499</v>
      </c>
      <c r="E307" s="1">
        <f>'[1]RAW DATA'!E307</f>
        <v>900</v>
      </c>
      <c r="F307" s="2">
        <f>'[1]RAW DATA'!F307</f>
        <v>0.45</v>
      </c>
      <c r="G307" s="1">
        <f t="shared" si="20"/>
        <v>1948500</v>
      </c>
      <c r="H307">
        <f>'[1]RAW DATA'!G307</f>
        <v>4.4000000000000004</v>
      </c>
      <c r="I307">
        <f>'[1]RAW DATA'!H307</f>
        <v>2165</v>
      </c>
      <c r="J307">
        <f t="shared" si="21"/>
        <v>3</v>
      </c>
      <c r="K307">
        <f t="shared" si="22"/>
        <v>2</v>
      </c>
      <c r="L307" t="str">
        <f t="shared" si="23"/>
        <v>&lt;50%</v>
      </c>
      <c r="M307">
        <f t="shared" si="24"/>
        <v>3</v>
      </c>
    </row>
    <row r="308" spans="1:13" x14ac:dyDescent="0.25">
      <c r="A308" t="str">
        <f>'[1]RAW DATA'!A308</f>
        <v>B09PLD9TCD</v>
      </c>
      <c r="B308" t="str">
        <f>PROPER(LEFT('[1]RAW DATA'!B308,FIND(" ",'[1]RAW DATA'!B308,1)))</f>
        <v xml:space="preserve">Kodak </v>
      </c>
      <c r="C308" t="str">
        <f>SUBSTITUTE(LEFT('[1]RAW DATA'!C308,FIND("|",'[1]RAW DATA'!C308,1)-1),"&amp;"," &amp; ")</f>
        <v>Electronics</v>
      </c>
      <c r="D308" s="1">
        <f>'[1]RAW DATA'!D308</f>
        <v>26999</v>
      </c>
      <c r="E308" s="1">
        <f>'[1]RAW DATA'!E308</f>
        <v>42999</v>
      </c>
      <c r="F308" s="2">
        <f>'[1]RAW DATA'!F308</f>
        <v>0.37</v>
      </c>
      <c r="G308" s="1">
        <f t="shared" si="20"/>
        <v>64928490</v>
      </c>
      <c r="H308">
        <f>'[1]RAW DATA'!G308</f>
        <v>4.2</v>
      </c>
      <c r="I308">
        <f>'[1]RAW DATA'!H308</f>
        <v>1510</v>
      </c>
      <c r="J308">
        <f t="shared" si="21"/>
        <v>3</v>
      </c>
      <c r="K308">
        <f t="shared" si="22"/>
        <v>2</v>
      </c>
      <c r="L308" t="str">
        <f t="shared" si="23"/>
        <v>&lt;50%</v>
      </c>
      <c r="M308">
        <f t="shared" si="24"/>
        <v>3</v>
      </c>
    </row>
    <row r="309" spans="1:13" x14ac:dyDescent="0.25">
      <c r="A309" t="str">
        <f>'[1]RAW DATA'!A309</f>
        <v>B0B8ZKWGKD</v>
      </c>
      <c r="B309" t="str">
        <f>PROPER(LEFT('[1]RAW DATA'!B309,FIND(" ",'[1]RAW DATA'!B309,1)))</f>
        <v xml:space="preserve">Zorbes¬Æ </v>
      </c>
      <c r="C309" t="str">
        <f>SUBSTITUTE(LEFT('[1]RAW DATA'!C309,FIND("|",'[1]RAW DATA'!C309,1)-1),"&amp;"," &amp; ")</f>
        <v>Electronics</v>
      </c>
      <c r="D309" s="1">
        <f>'[1]RAW DATA'!D309</f>
        <v>893</v>
      </c>
      <c r="E309" s="1">
        <f>'[1]RAW DATA'!E309</f>
        <v>1052</v>
      </c>
      <c r="F309" s="2">
        <f>'[1]RAW DATA'!F309</f>
        <v>0.15</v>
      </c>
      <c r="G309" s="1">
        <f t="shared" si="20"/>
        <v>111512</v>
      </c>
      <c r="H309">
        <f>'[1]RAW DATA'!G309</f>
        <v>4.3</v>
      </c>
      <c r="I309">
        <f>'[1]RAW DATA'!H309</f>
        <v>106</v>
      </c>
      <c r="J309">
        <f t="shared" si="21"/>
        <v>3</v>
      </c>
      <c r="K309">
        <f t="shared" si="22"/>
        <v>2</v>
      </c>
      <c r="L309" t="str">
        <f t="shared" si="23"/>
        <v>&lt;50%</v>
      </c>
      <c r="M309">
        <f t="shared" si="24"/>
        <v>3</v>
      </c>
    </row>
    <row r="310" spans="1:13" x14ac:dyDescent="0.25">
      <c r="A310" t="str">
        <f>'[1]RAW DATA'!A310</f>
        <v>B09NNJ9WYM</v>
      </c>
      <c r="B310" t="str">
        <f>PROPER(LEFT('[1]RAW DATA'!B310,FIND(" ",'[1]RAW DATA'!B310,1)))</f>
        <v xml:space="preserve">Sansui </v>
      </c>
      <c r="C310" t="str">
        <f>SUBSTITUTE(LEFT('[1]RAW DATA'!C310,FIND("|",'[1]RAW DATA'!C310,1)-1),"&amp;"," &amp; ")</f>
        <v>Electronics</v>
      </c>
      <c r="D310" s="1">
        <f>'[1]RAW DATA'!D310</f>
        <v>10990</v>
      </c>
      <c r="E310" s="1">
        <f>'[1]RAW DATA'!E310</f>
        <v>19990</v>
      </c>
      <c r="F310" s="2">
        <f>'[1]RAW DATA'!F310</f>
        <v>0.45</v>
      </c>
      <c r="G310" s="1">
        <f t="shared" si="20"/>
        <v>2578710</v>
      </c>
      <c r="H310">
        <f>'[1]RAW DATA'!G310</f>
        <v>3.7</v>
      </c>
      <c r="I310">
        <f>'[1]RAW DATA'!H310</f>
        <v>129</v>
      </c>
      <c r="J310">
        <f t="shared" si="21"/>
        <v>3</v>
      </c>
      <c r="K310">
        <f t="shared" si="22"/>
        <v>2</v>
      </c>
      <c r="L310" t="str">
        <f t="shared" si="23"/>
        <v>&lt;50%</v>
      </c>
      <c r="M310">
        <f t="shared" si="24"/>
        <v>2</v>
      </c>
    </row>
    <row r="311" spans="1:13" x14ac:dyDescent="0.25">
      <c r="A311" t="str">
        <f>'[1]RAW DATA'!A311</f>
        <v>B08H5L8V1L</v>
      </c>
      <c r="B311" t="str">
        <f>PROPER(LEFT('[1]RAW DATA'!B311,FIND(" ",'[1]RAW DATA'!B311,1)))</f>
        <v xml:space="preserve">Synqe </v>
      </c>
      <c r="C311" t="str">
        <f>SUBSTITUTE(LEFT('[1]RAW DATA'!C311,FIND("|",'[1]RAW DATA'!C311,1)-1),"&amp;"," &amp; ")</f>
        <v>Computers &amp; Accessories</v>
      </c>
      <c r="D311" s="1">
        <f>'[1]RAW DATA'!D311</f>
        <v>379</v>
      </c>
      <c r="E311" s="1">
        <f>'[1]RAW DATA'!E311</f>
        <v>1099</v>
      </c>
      <c r="F311" s="2">
        <f>'[1]RAW DATA'!F311</f>
        <v>0.66</v>
      </c>
      <c r="G311" s="1">
        <f t="shared" si="20"/>
        <v>3350851</v>
      </c>
      <c r="H311">
        <f>'[1]RAW DATA'!G311</f>
        <v>4.3</v>
      </c>
      <c r="I311">
        <f>'[1]RAW DATA'!H311</f>
        <v>3049</v>
      </c>
      <c r="J311">
        <f t="shared" si="21"/>
        <v>3</v>
      </c>
      <c r="K311">
        <f t="shared" si="22"/>
        <v>1</v>
      </c>
      <c r="L311" t="str">
        <f t="shared" si="23"/>
        <v>&gt;=50%</v>
      </c>
      <c r="M311">
        <f t="shared" si="24"/>
        <v>3</v>
      </c>
    </row>
    <row r="312" spans="1:13" x14ac:dyDescent="0.25">
      <c r="A312" t="str">
        <f>'[1]RAW DATA'!A312</f>
        <v>B0B8CXTTG3</v>
      </c>
      <c r="B312" t="str">
        <f>PROPER(LEFT('[1]RAW DATA'!B312,FIND(" ",'[1]RAW DATA'!B312,1)))</f>
        <v xml:space="preserve">Mi </v>
      </c>
      <c r="C312" t="str">
        <f>SUBSTITUTE(LEFT('[1]RAW DATA'!C312,FIND("|",'[1]RAW DATA'!C312,1)-1),"&amp;"," &amp; ")</f>
        <v>Electronics</v>
      </c>
      <c r="D312" s="1">
        <f>'[1]RAW DATA'!D312</f>
        <v>16999</v>
      </c>
      <c r="E312" s="1">
        <f>'[1]RAW DATA'!E312</f>
        <v>25999</v>
      </c>
      <c r="F312" s="2">
        <f>'[1]RAW DATA'!F312</f>
        <v>0.35</v>
      </c>
      <c r="G312" s="1">
        <f t="shared" si="20"/>
        <v>853807160</v>
      </c>
      <c r="H312">
        <f>'[1]RAW DATA'!G312</f>
        <v>4.2</v>
      </c>
      <c r="I312">
        <f>'[1]RAW DATA'!H312</f>
        <v>32840</v>
      </c>
      <c r="J312">
        <f t="shared" si="21"/>
        <v>3</v>
      </c>
      <c r="K312">
        <f t="shared" si="22"/>
        <v>2</v>
      </c>
      <c r="L312" t="str">
        <f t="shared" si="23"/>
        <v>&lt;50%</v>
      </c>
      <c r="M312">
        <f t="shared" si="24"/>
        <v>3</v>
      </c>
    </row>
    <row r="313" spans="1:13" x14ac:dyDescent="0.25">
      <c r="A313" t="str">
        <f>'[1]RAW DATA'!A313</f>
        <v>B09HCH3JZG</v>
      </c>
      <c r="B313" t="str">
        <f>PROPER(LEFT('[1]RAW DATA'!B313,FIND(" ",'[1]RAW DATA'!B313,1)))</f>
        <v xml:space="preserve">Bestor </v>
      </c>
      <c r="C313" t="str">
        <f>SUBSTITUTE(LEFT('[1]RAW DATA'!C313,FIND("|",'[1]RAW DATA'!C313,1)-1),"&amp;"," &amp; ")</f>
        <v>Electronics</v>
      </c>
      <c r="D313" s="1">
        <f>'[1]RAW DATA'!D313</f>
        <v>699</v>
      </c>
      <c r="E313" s="1">
        <f>'[1]RAW DATA'!E313</f>
        <v>1899</v>
      </c>
      <c r="F313" s="2">
        <f>'[1]RAW DATA'!F313</f>
        <v>0.63</v>
      </c>
      <c r="G313" s="1">
        <f t="shared" si="20"/>
        <v>740610</v>
      </c>
      <c r="H313">
        <f>'[1]RAW DATA'!G313</f>
        <v>4.4000000000000004</v>
      </c>
      <c r="I313">
        <f>'[1]RAW DATA'!H313</f>
        <v>390</v>
      </c>
      <c r="J313">
        <f t="shared" si="21"/>
        <v>3</v>
      </c>
      <c r="K313">
        <f t="shared" si="22"/>
        <v>1</v>
      </c>
      <c r="L313" t="str">
        <f t="shared" si="23"/>
        <v>&gt;=50%</v>
      </c>
      <c r="M313">
        <f t="shared" si="24"/>
        <v>3</v>
      </c>
    </row>
    <row r="314" spans="1:13" x14ac:dyDescent="0.25">
      <c r="A314" t="str">
        <f>'[1]RAW DATA'!A314</f>
        <v>B097JVLW3L</v>
      </c>
      <c r="B314" t="str">
        <f>PROPER(LEFT('[1]RAW DATA'!B314,FIND(" ",'[1]RAW DATA'!B314,1)))</f>
        <v xml:space="preserve">Irusu </v>
      </c>
      <c r="C314" t="str">
        <f>SUBSTITUTE(LEFT('[1]RAW DATA'!C314,FIND("|",'[1]RAW DATA'!C314,1)-1),"&amp;"," &amp; ")</f>
        <v>Electronics</v>
      </c>
      <c r="D314" s="1">
        <f>'[1]RAW DATA'!D314</f>
        <v>2699</v>
      </c>
      <c r="E314" s="1">
        <f>'[1]RAW DATA'!E314</f>
        <v>3500</v>
      </c>
      <c r="F314" s="2">
        <f>'[1]RAW DATA'!F314</f>
        <v>0.23</v>
      </c>
      <c r="G314" s="1">
        <f t="shared" si="20"/>
        <v>2173500</v>
      </c>
      <c r="H314">
        <f>'[1]RAW DATA'!G314</f>
        <v>3.5</v>
      </c>
      <c r="I314">
        <f>'[1]RAW DATA'!H314</f>
        <v>621</v>
      </c>
      <c r="J314">
        <f t="shared" si="21"/>
        <v>3</v>
      </c>
      <c r="K314">
        <f t="shared" si="22"/>
        <v>2</v>
      </c>
      <c r="L314" t="str">
        <f t="shared" si="23"/>
        <v>&lt;50%</v>
      </c>
      <c r="M314">
        <f t="shared" si="24"/>
        <v>2</v>
      </c>
    </row>
    <row r="315" spans="1:13" x14ac:dyDescent="0.25">
      <c r="A315" t="str">
        <f>'[1]RAW DATA'!A315</f>
        <v>B09SB6SJB4</v>
      </c>
      <c r="B315" t="str">
        <f>PROPER(LEFT('[1]RAW DATA'!B315,FIND(" ",'[1]RAW DATA'!B315,1)))</f>
        <v xml:space="preserve">Amazon </v>
      </c>
      <c r="C315" t="str">
        <f>SUBSTITUTE(LEFT('[1]RAW DATA'!C315,FIND("|",'[1]RAW DATA'!C315,1)-1),"&amp;"," &amp; ")</f>
        <v>Computers &amp; Accessories</v>
      </c>
      <c r="D315" s="1">
        <f>'[1]RAW DATA'!D315</f>
        <v>129</v>
      </c>
      <c r="E315" s="1">
        <f>'[1]RAW DATA'!E315</f>
        <v>599</v>
      </c>
      <c r="F315" s="2">
        <f>'[1]RAW DATA'!F315</f>
        <v>0.78</v>
      </c>
      <c r="G315" s="1">
        <f t="shared" si="20"/>
        <v>158735</v>
      </c>
      <c r="H315">
        <f>'[1]RAW DATA'!G315</f>
        <v>4.0999999999999996</v>
      </c>
      <c r="I315">
        <f>'[1]RAW DATA'!H315</f>
        <v>265</v>
      </c>
      <c r="J315">
        <f t="shared" si="21"/>
        <v>3</v>
      </c>
      <c r="K315">
        <f t="shared" si="22"/>
        <v>1</v>
      </c>
      <c r="L315" t="str">
        <f t="shared" si="23"/>
        <v>&gt;=50%</v>
      </c>
      <c r="M315">
        <f t="shared" si="24"/>
        <v>3</v>
      </c>
    </row>
    <row r="316" spans="1:13" x14ac:dyDescent="0.25">
      <c r="A316" t="str">
        <f>'[1]RAW DATA'!A316</f>
        <v>B08NW8GHCJ</v>
      </c>
      <c r="B316" t="str">
        <f>PROPER(LEFT('[1]RAW DATA'!B316,FIND(" ",'[1]RAW DATA'!B316,1)))</f>
        <v xml:space="preserve">Synqe </v>
      </c>
      <c r="C316" t="str">
        <f>SUBSTITUTE(LEFT('[1]RAW DATA'!C316,FIND("|",'[1]RAW DATA'!C316,1)-1),"&amp;"," &amp; ")</f>
        <v>Computers &amp; Accessories</v>
      </c>
      <c r="D316" s="1">
        <f>'[1]RAW DATA'!D316</f>
        <v>389</v>
      </c>
      <c r="E316" s="1">
        <f>'[1]RAW DATA'!E316</f>
        <v>999</v>
      </c>
      <c r="F316" s="2">
        <f>'[1]RAW DATA'!F316</f>
        <v>0.61</v>
      </c>
      <c r="G316" s="1">
        <f t="shared" si="20"/>
        <v>837162</v>
      </c>
      <c r="H316">
        <f>'[1]RAW DATA'!G316</f>
        <v>4.3</v>
      </c>
      <c r="I316">
        <f>'[1]RAW DATA'!H316</f>
        <v>838</v>
      </c>
      <c r="J316">
        <f t="shared" si="21"/>
        <v>3</v>
      </c>
      <c r="K316">
        <f t="shared" si="22"/>
        <v>1</v>
      </c>
      <c r="L316" t="str">
        <f t="shared" si="23"/>
        <v>&gt;=50%</v>
      </c>
      <c r="M316">
        <f t="shared" si="24"/>
        <v>3</v>
      </c>
    </row>
    <row r="317" spans="1:13" x14ac:dyDescent="0.25">
      <c r="A317" t="str">
        <f>'[1]RAW DATA'!A317</f>
        <v>B09YHLPQYT</v>
      </c>
      <c r="B317" t="str">
        <f>PROPER(LEFT('[1]RAW DATA'!B317,FIND(" ",'[1]RAW DATA'!B317,1)))</f>
        <v xml:space="preserve">Shopoflux </v>
      </c>
      <c r="C317" t="str">
        <f>SUBSTITUTE(LEFT('[1]RAW DATA'!C317,FIND("|",'[1]RAW DATA'!C317,1)-1),"&amp;"," &amp; ")</f>
        <v>Electronics</v>
      </c>
      <c r="D317" s="1">
        <f>'[1]RAW DATA'!D317</f>
        <v>246</v>
      </c>
      <c r="E317" s="1">
        <f>'[1]RAW DATA'!E317</f>
        <v>600</v>
      </c>
      <c r="F317" s="2">
        <f>'[1]RAW DATA'!F317</f>
        <v>0.59</v>
      </c>
      <c r="G317" s="1">
        <f t="shared" si="20"/>
        <v>85800</v>
      </c>
      <c r="H317">
        <f>'[1]RAW DATA'!G317</f>
        <v>4.2</v>
      </c>
      <c r="I317">
        <f>'[1]RAW DATA'!H317</f>
        <v>143</v>
      </c>
      <c r="J317">
        <f t="shared" si="21"/>
        <v>3</v>
      </c>
      <c r="K317">
        <f t="shared" si="22"/>
        <v>1</v>
      </c>
      <c r="L317" t="str">
        <f t="shared" si="23"/>
        <v>&gt;=50%</v>
      </c>
      <c r="M317">
        <f t="shared" si="24"/>
        <v>3</v>
      </c>
    </row>
    <row r="318" spans="1:13" x14ac:dyDescent="0.25">
      <c r="A318" t="str">
        <f>'[1]RAW DATA'!A318</f>
        <v>B08G1RW2Q3</v>
      </c>
      <c r="B318" t="str">
        <f>PROPER(LEFT('[1]RAW DATA'!B318,FIND(" ",'[1]RAW DATA'!B318,1)))</f>
        <v xml:space="preserve">Eynk </v>
      </c>
      <c r="C318" t="str">
        <f>SUBSTITUTE(LEFT('[1]RAW DATA'!C318,FIND("|",'[1]RAW DATA'!C318,1)-1),"&amp;"," &amp; ")</f>
        <v>Computers &amp; Accessories</v>
      </c>
      <c r="D318" s="1">
        <f>'[1]RAW DATA'!D318</f>
        <v>299</v>
      </c>
      <c r="E318" s="1">
        <f>'[1]RAW DATA'!E318</f>
        <v>799</v>
      </c>
      <c r="F318" s="2">
        <f>'[1]RAW DATA'!F318</f>
        <v>0.63</v>
      </c>
      <c r="G318" s="1">
        <f t="shared" si="20"/>
        <v>120649</v>
      </c>
      <c r="H318">
        <f>'[1]RAW DATA'!G318</f>
        <v>4</v>
      </c>
      <c r="I318">
        <f>'[1]RAW DATA'!H318</f>
        <v>151</v>
      </c>
      <c r="J318">
        <f t="shared" si="21"/>
        <v>3</v>
      </c>
      <c r="K318">
        <f t="shared" si="22"/>
        <v>1</v>
      </c>
      <c r="L318" t="str">
        <f t="shared" si="23"/>
        <v>&gt;=50%</v>
      </c>
      <c r="M318">
        <f t="shared" si="24"/>
        <v>3</v>
      </c>
    </row>
    <row r="319" spans="1:13" x14ac:dyDescent="0.25">
      <c r="A319" t="str">
        <f>'[1]RAW DATA'!A319</f>
        <v>B08YXJJW8H</v>
      </c>
      <c r="B319" t="str">
        <f>PROPER(LEFT('[1]RAW DATA'!B319,FIND(" ",'[1]RAW DATA'!B319,1)))</f>
        <v xml:space="preserve">Lunagariya¬Æ, </v>
      </c>
      <c r="C319" t="str">
        <f>SUBSTITUTE(LEFT('[1]RAW DATA'!C319,FIND("|",'[1]RAW DATA'!C319,1)-1),"&amp;"," &amp; ")</f>
        <v>Electronics</v>
      </c>
      <c r="D319" s="1">
        <f>'[1]RAW DATA'!D319</f>
        <v>247</v>
      </c>
      <c r="E319" s="1">
        <f>'[1]RAW DATA'!E319</f>
        <v>399</v>
      </c>
      <c r="F319" s="2">
        <f>'[1]RAW DATA'!F319</f>
        <v>0.38</v>
      </c>
      <c r="G319" s="1">
        <f t="shared" si="20"/>
        <v>79800</v>
      </c>
      <c r="H319">
        <f>'[1]RAW DATA'!G319</f>
        <v>3.9</v>
      </c>
      <c r="I319">
        <f>'[1]RAW DATA'!H319</f>
        <v>200</v>
      </c>
      <c r="J319">
        <f t="shared" si="21"/>
        <v>2</v>
      </c>
      <c r="K319">
        <f t="shared" si="22"/>
        <v>2</v>
      </c>
      <c r="L319" t="str">
        <f t="shared" si="23"/>
        <v>&lt;50%</v>
      </c>
      <c r="M319">
        <f t="shared" si="24"/>
        <v>2</v>
      </c>
    </row>
    <row r="320" spans="1:13" x14ac:dyDescent="0.25">
      <c r="A320" t="str">
        <f>'[1]RAW DATA'!A320</f>
        <v>B09P8M18QM</v>
      </c>
      <c r="B320" t="str">
        <f>PROPER(LEFT('[1]RAW DATA'!B320,FIND(" ",'[1]RAW DATA'!B320,1)))</f>
        <v xml:space="preserve">7Seven¬Æ </v>
      </c>
      <c r="C320" t="str">
        <f>SUBSTITUTE(LEFT('[1]RAW DATA'!C320,FIND("|",'[1]RAW DATA'!C320,1)-1),"&amp;"," &amp; ")</f>
        <v>Electronics</v>
      </c>
      <c r="D320" s="1">
        <f>'[1]RAW DATA'!D320</f>
        <v>1369</v>
      </c>
      <c r="E320" s="1">
        <f>'[1]RAW DATA'!E320</f>
        <v>2999</v>
      </c>
      <c r="F320" s="2">
        <f>'[1]RAW DATA'!F320</f>
        <v>0.54</v>
      </c>
      <c r="G320" s="1">
        <f t="shared" si="20"/>
        <v>680773</v>
      </c>
      <c r="H320">
        <f>'[1]RAW DATA'!G320</f>
        <v>3.3</v>
      </c>
      <c r="I320">
        <f>'[1]RAW DATA'!H320</f>
        <v>227</v>
      </c>
      <c r="J320">
        <f t="shared" si="21"/>
        <v>3</v>
      </c>
      <c r="K320">
        <f t="shared" si="22"/>
        <v>1</v>
      </c>
      <c r="L320" t="str">
        <f t="shared" si="23"/>
        <v>&gt;=50%</v>
      </c>
      <c r="M320">
        <f t="shared" si="24"/>
        <v>2</v>
      </c>
    </row>
    <row r="321" spans="1:13" x14ac:dyDescent="0.25">
      <c r="A321" t="str">
        <f>'[1]RAW DATA'!A321</f>
        <v>B08BG4M4N7</v>
      </c>
      <c r="B321" t="str">
        <f>PROPER(LEFT('[1]RAW DATA'!B321,FIND(" ",'[1]RAW DATA'!B321,1)))</f>
        <v xml:space="preserve">Prushti </v>
      </c>
      <c r="C321" t="str">
        <f>SUBSTITUTE(LEFT('[1]RAW DATA'!C321,FIND("|",'[1]RAW DATA'!C321,1)-1),"&amp;"," &amp; ")</f>
        <v>Electronics</v>
      </c>
      <c r="D321" s="1">
        <f>'[1]RAW DATA'!D321</f>
        <v>199</v>
      </c>
      <c r="E321" s="1">
        <f>'[1]RAW DATA'!E321</f>
        <v>499</v>
      </c>
      <c r="F321" s="2">
        <f>'[1]RAW DATA'!F321</f>
        <v>0.6</v>
      </c>
      <c r="G321" s="1">
        <f t="shared" si="20"/>
        <v>268462</v>
      </c>
      <c r="H321">
        <f>'[1]RAW DATA'!G321</f>
        <v>3.8</v>
      </c>
      <c r="I321">
        <f>'[1]RAW DATA'!H321</f>
        <v>538</v>
      </c>
      <c r="J321">
        <f t="shared" si="21"/>
        <v>2</v>
      </c>
      <c r="K321">
        <f t="shared" si="22"/>
        <v>1</v>
      </c>
      <c r="L321" t="str">
        <f t="shared" si="23"/>
        <v>&gt;=50%</v>
      </c>
      <c r="M321">
        <f t="shared" si="24"/>
        <v>2</v>
      </c>
    </row>
    <row r="322" spans="1:13" x14ac:dyDescent="0.25">
      <c r="A322" t="str">
        <f>'[1]RAW DATA'!A322</f>
        <v>B07VJ9ZTXS</v>
      </c>
      <c r="B322" t="str">
        <f>PROPER(LEFT('[1]RAW DATA'!B322,FIND(" ",'[1]RAW DATA'!B322,1)))</f>
        <v xml:space="preserve">Aine </v>
      </c>
      <c r="C322" t="str">
        <f>SUBSTITUTE(LEFT('[1]RAW DATA'!C322,FIND("|",'[1]RAW DATA'!C322,1)-1),"&amp;"," &amp; ")</f>
        <v>Electronics</v>
      </c>
      <c r="D322" s="1">
        <f>'[1]RAW DATA'!D322</f>
        <v>299</v>
      </c>
      <c r="E322" s="1">
        <f>'[1]RAW DATA'!E322</f>
        <v>599</v>
      </c>
      <c r="F322" s="2">
        <f>'[1]RAW DATA'!F322</f>
        <v>0.5</v>
      </c>
      <c r="G322" s="1">
        <f t="shared" si="20"/>
        <v>102429</v>
      </c>
      <c r="H322">
        <f>'[1]RAW DATA'!G322</f>
        <v>4</v>
      </c>
      <c r="I322">
        <f>'[1]RAW DATA'!H322</f>
        <v>171</v>
      </c>
      <c r="J322">
        <f t="shared" si="21"/>
        <v>3</v>
      </c>
      <c r="K322">
        <f t="shared" si="22"/>
        <v>1</v>
      </c>
      <c r="L322" t="str">
        <f t="shared" si="23"/>
        <v>&gt;=50%</v>
      </c>
      <c r="M322">
        <f t="shared" si="24"/>
        <v>3</v>
      </c>
    </row>
    <row r="323" spans="1:13" x14ac:dyDescent="0.25">
      <c r="A323" t="str">
        <f>'[1]RAW DATA'!A323</f>
        <v>B084872DQY</v>
      </c>
      <c r="B323" t="str">
        <f>PROPER(LEFT('[1]RAW DATA'!B323,FIND(" ",'[1]RAW DATA'!B323,1)))</f>
        <v xml:space="preserve">Mi </v>
      </c>
      <c r="C323" t="str">
        <f>SUBSTITUTE(LEFT('[1]RAW DATA'!C323,FIND("|",'[1]RAW DATA'!C323,1)-1),"&amp;"," &amp; ")</f>
        <v>Electronics</v>
      </c>
      <c r="D323" s="1">
        <f>'[1]RAW DATA'!D323</f>
        <v>14999</v>
      </c>
      <c r="E323" s="1">
        <f>'[1]RAW DATA'!E323</f>
        <v>14999</v>
      </c>
      <c r="F323" s="2">
        <f>'[1]RAW DATA'!F323</f>
        <v>0</v>
      </c>
      <c r="G323" s="1">
        <f t="shared" ref="G323:G386" si="25">E323*I323</f>
        <v>412592492</v>
      </c>
      <c r="H323">
        <f>'[1]RAW DATA'!G323</f>
        <v>4.3</v>
      </c>
      <c r="I323">
        <f>'[1]RAW DATA'!H323</f>
        <v>27508</v>
      </c>
      <c r="J323">
        <f t="shared" ref="J323:J386" si="26">IF(E323&lt;200,1,IF(E323&lt;=500,2,IF(E323&gt;500,3,3)))</f>
        <v>3</v>
      </c>
      <c r="K323">
        <f t="shared" ref="K323:K386" si="27">IF(F323&gt;=50%,1,IF(F323&lt;50%,2,0))</f>
        <v>2</v>
      </c>
      <c r="L323" t="str">
        <f t="shared" ref="L323:L386" si="28">IF(K323=1,"&gt;=50%","&lt;50%")</f>
        <v>&lt;50%</v>
      </c>
      <c r="M323">
        <f t="shared" ref="M323:M386" si="29">IF(H323&lt;=2.9,1,IF(H323&lt;=3.9,2,IF(H323&lt;=4.9,3,IF(H323=5,4," "))))</f>
        <v>3</v>
      </c>
    </row>
    <row r="324" spans="1:13" x14ac:dyDescent="0.25">
      <c r="A324" t="str">
        <f>'[1]RAW DATA'!A324</f>
        <v>B00GGGOYEU</v>
      </c>
      <c r="B324" t="str">
        <f>PROPER(LEFT('[1]RAW DATA'!B324,FIND(" ",'[1]RAW DATA'!B324,1)))</f>
        <v xml:space="preserve">Storite </v>
      </c>
      <c r="C324" t="str">
        <f>SUBSTITUTE(LEFT('[1]RAW DATA'!C324,FIND("|",'[1]RAW DATA'!C324,1)-1),"&amp;"," &amp; ")</f>
        <v>Computers &amp; Accessories</v>
      </c>
      <c r="D324" s="1">
        <f>'[1]RAW DATA'!D324</f>
        <v>299</v>
      </c>
      <c r="E324" s="1">
        <f>'[1]RAW DATA'!E324</f>
        <v>699</v>
      </c>
      <c r="F324" s="2">
        <f>'[1]RAW DATA'!F324</f>
        <v>0.56999999999999995</v>
      </c>
      <c r="G324" s="1">
        <f t="shared" si="25"/>
        <v>1016346</v>
      </c>
      <c r="H324">
        <f>'[1]RAW DATA'!G324</f>
        <v>3.9</v>
      </c>
      <c r="I324">
        <f>'[1]RAW DATA'!H324</f>
        <v>1454</v>
      </c>
      <c r="J324">
        <f t="shared" si="26"/>
        <v>3</v>
      </c>
      <c r="K324">
        <f t="shared" si="27"/>
        <v>1</v>
      </c>
      <c r="L324" t="str">
        <f t="shared" si="28"/>
        <v>&gt;=50%</v>
      </c>
      <c r="M324">
        <f t="shared" si="29"/>
        <v>2</v>
      </c>
    </row>
    <row r="325" spans="1:13" x14ac:dyDescent="0.25">
      <c r="A325" t="str">
        <f>'[1]RAW DATA'!A325</f>
        <v>B08FD2VSD9</v>
      </c>
      <c r="B325" t="str">
        <f>PROPER(LEFT('[1]RAW DATA'!B325,FIND(" ",'[1]RAW DATA'!B325,1)))</f>
        <v xml:space="preserve">Tcl </v>
      </c>
      <c r="C325" t="str">
        <f>SUBSTITUTE(LEFT('[1]RAW DATA'!C325,FIND("|",'[1]RAW DATA'!C325,1)-1),"&amp;"," &amp; ")</f>
        <v>Electronics</v>
      </c>
      <c r="D325" s="1">
        <f>'[1]RAW DATA'!D325</f>
        <v>24990</v>
      </c>
      <c r="E325" s="1">
        <f>'[1]RAW DATA'!E325</f>
        <v>51990</v>
      </c>
      <c r="F325" s="2">
        <f>'[1]RAW DATA'!F325</f>
        <v>0.52</v>
      </c>
      <c r="G325" s="1">
        <f t="shared" si="25"/>
        <v>153422490</v>
      </c>
      <c r="H325">
        <f>'[1]RAW DATA'!G325</f>
        <v>4.2</v>
      </c>
      <c r="I325">
        <f>'[1]RAW DATA'!H325</f>
        <v>2951</v>
      </c>
      <c r="J325">
        <f t="shared" si="26"/>
        <v>3</v>
      </c>
      <c r="K325">
        <f t="shared" si="27"/>
        <v>1</v>
      </c>
      <c r="L325" t="str">
        <f t="shared" si="28"/>
        <v>&gt;=50%</v>
      </c>
      <c r="M325">
        <f t="shared" si="29"/>
        <v>3</v>
      </c>
    </row>
    <row r="326" spans="1:13" x14ac:dyDescent="0.25">
      <c r="A326" t="str">
        <f>'[1]RAW DATA'!A326</f>
        <v>B0BQRJ3C47</v>
      </c>
      <c r="B326" t="str">
        <f>PROPER(LEFT('[1]RAW DATA'!B326,FIND(" ",'[1]RAW DATA'!B326,1)))</f>
        <v xml:space="preserve">Redtech </v>
      </c>
      <c r="C326" t="str">
        <f>SUBSTITUTE(LEFT('[1]RAW DATA'!C326,FIND("|",'[1]RAW DATA'!C326,1)-1),"&amp;"," &amp; ")</f>
        <v>Computers &amp; Accessories</v>
      </c>
      <c r="D326" s="1">
        <f>'[1]RAW DATA'!D326</f>
        <v>249</v>
      </c>
      <c r="E326" s="1">
        <f>'[1]RAW DATA'!E326</f>
        <v>999</v>
      </c>
      <c r="F326" s="2">
        <f>'[1]RAW DATA'!F326</f>
        <v>0.75</v>
      </c>
      <c r="G326" s="1">
        <f t="shared" si="25"/>
        <v>0</v>
      </c>
      <c r="H326">
        <f>'[1]RAW DATA'!G326</f>
        <v>5</v>
      </c>
      <c r="I326">
        <f>'[1]RAW DATA'!H326</f>
        <v>0</v>
      </c>
      <c r="J326">
        <f t="shared" si="26"/>
        <v>3</v>
      </c>
      <c r="K326">
        <f t="shared" si="27"/>
        <v>1</v>
      </c>
      <c r="L326" t="str">
        <f t="shared" si="28"/>
        <v>&gt;=50%</v>
      </c>
      <c r="M326">
        <f t="shared" si="29"/>
        <v>4</v>
      </c>
    </row>
    <row r="327" spans="1:13" x14ac:dyDescent="0.25">
      <c r="A327" t="str">
        <f>'[1]RAW DATA'!A327</f>
        <v>B095JPKPH3</v>
      </c>
      <c r="B327" t="str">
        <f>PROPER(LEFT('[1]RAW DATA'!B327,FIND(" ",'[1]RAW DATA'!B327,1)))</f>
        <v xml:space="preserve">Oneplus </v>
      </c>
      <c r="C327" t="str">
        <f>SUBSTITUTE(LEFT('[1]RAW DATA'!C327,FIND("|",'[1]RAW DATA'!C327,1)-1),"&amp;"," &amp; ")</f>
        <v>Electronics</v>
      </c>
      <c r="D327" s="1">
        <f>'[1]RAW DATA'!D327</f>
        <v>61999</v>
      </c>
      <c r="E327" s="1">
        <f>'[1]RAW DATA'!E327</f>
        <v>69999</v>
      </c>
      <c r="F327" s="2">
        <f>'[1]RAW DATA'!F327</f>
        <v>0.11</v>
      </c>
      <c r="G327" s="1">
        <f t="shared" si="25"/>
        <v>472703247</v>
      </c>
      <c r="H327">
        <f>'[1]RAW DATA'!G327</f>
        <v>4.0999999999999996</v>
      </c>
      <c r="I327">
        <f>'[1]RAW DATA'!H327</f>
        <v>6753</v>
      </c>
      <c r="J327">
        <f t="shared" si="26"/>
        <v>3</v>
      </c>
      <c r="K327">
        <f t="shared" si="27"/>
        <v>2</v>
      </c>
      <c r="L327" t="str">
        <f t="shared" si="28"/>
        <v>&lt;50%</v>
      </c>
      <c r="M327">
        <f t="shared" si="29"/>
        <v>3</v>
      </c>
    </row>
    <row r="328" spans="1:13" x14ac:dyDescent="0.25">
      <c r="A328" t="str">
        <f>'[1]RAW DATA'!A328</f>
        <v>B087JWLZ2K</v>
      </c>
      <c r="B328" t="str">
        <f>PROPER(LEFT('[1]RAW DATA'!B328,FIND(" ",'[1]RAW DATA'!B328,1)))</f>
        <v xml:space="preserve">Amazonbasics </v>
      </c>
      <c r="C328" t="str">
        <f>SUBSTITUTE(LEFT('[1]RAW DATA'!C328,FIND("|",'[1]RAW DATA'!C328,1)-1),"&amp;"," &amp; ")</f>
        <v>Electronics</v>
      </c>
      <c r="D328" s="1">
        <f>'[1]RAW DATA'!D328</f>
        <v>24499</v>
      </c>
      <c r="E328" s="1">
        <f>'[1]RAW DATA'!E328</f>
        <v>50000</v>
      </c>
      <c r="F328" s="2">
        <f>'[1]RAW DATA'!F328</f>
        <v>0.51</v>
      </c>
      <c r="G328" s="1">
        <f t="shared" si="25"/>
        <v>175900000</v>
      </c>
      <c r="H328">
        <f>'[1]RAW DATA'!G328</f>
        <v>3.9</v>
      </c>
      <c r="I328">
        <f>'[1]RAW DATA'!H328</f>
        <v>3518</v>
      </c>
      <c r="J328">
        <f t="shared" si="26"/>
        <v>3</v>
      </c>
      <c r="K328">
        <f t="shared" si="27"/>
        <v>1</v>
      </c>
      <c r="L328" t="str">
        <f t="shared" si="28"/>
        <v>&gt;=50%</v>
      </c>
      <c r="M328">
        <f t="shared" si="29"/>
        <v>2</v>
      </c>
    </row>
    <row r="329" spans="1:13" x14ac:dyDescent="0.25">
      <c r="A329" t="str">
        <f>'[1]RAW DATA'!A329</f>
        <v>B09DSXK8JX</v>
      </c>
      <c r="B329" t="str">
        <f>PROPER(LEFT('[1]RAW DATA'!B329,FIND(" ",'[1]RAW DATA'!B329,1)))</f>
        <v xml:space="preserve">Kodak </v>
      </c>
      <c r="C329" t="str">
        <f>SUBSTITUTE(LEFT('[1]RAW DATA'!C329,FIND("|",'[1]RAW DATA'!C329,1)-1),"&amp;"," &amp; ")</f>
        <v>Electronics</v>
      </c>
      <c r="D329" s="1">
        <f>'[1]RAW DATA'!D329</f>
        <v>10499</v>
      </c>
      <c r="E329" s="1">
        <f>'[1]RAW DATA'!E329</f>
        <v>19499</v>
      </c>
      <c r="F329" s="2">
        <f>'[1]RAW DATA'!F329</f>
        <v>0.46</v>
      </c>
      <c r="G329" s="1">
        <f t="shared" si="25"/>
        <v>29443490</v>
      </c>
      <c r="H329">
        <f>'[1]RAW DATA'!G329</f>
        <v>4.2</v>
      </c>
      <c r="I329">
        <f>'[1]RAW DATA'!H329</f>
        <v>1510</v>
      </c>
      <c r="J329">
        <f t="shared" si="26"/>
        <v>3</v>
      </c>
      <c r="K329">
        <f t="shared" si="27"/>
        <v>2</v>
      </c>
      <c r="L329" t="str">
        <f t="shared" si="28"/>
        <v>&lt;50%</v>
      </c>
      <c r="M329">
        <f t="shared" si="29"/>
        <v>3</v>
      </c>
    </row>
    <row r="330" spans="1:13" x14ac:dyDescent="0.25">
      <c r="A330" t="str">
        <f>'[1]RAW DATA'!A330</f>
        <v>B08V9C4B1J</v>
      </c>
      <c r="B330" t="str">
        <f>PROPER(LEFT('[1]RAW DATA'!B330,FIND(" ",'[1]RAW DATA'!B330,1)))</f>
        <v xml:space="preserve">Synqe </v>
      </c>
      <c r="C330" t="str">
        <f>SUBSTITUTE(LEFT('[1]RAW DATA'!C330,FIND("|",'[1]RAW DATA'!C330,1)-1),"&amp;"," &amp; ")</f>
        <v>Computers &amp; Accessories</v>
      </c>
      <c r="D330" s="1">
        <f>'[1]RAW DATA'!D330</f>
        <v>349</v>
      </c>
      <c r="E330" s="1">
        <f>'[1]RAW DATA'!E330</f>
        <v>999</v>
      </c>
      <c r="F330" s="2">
        <f>'[1]RAW DATA'!F330</f>
        <v>0.65</v>
      </c>
      <c r="G330" s="1">
        <f t="shared" si="25"/>
        <v>837162</v>
      </c>
      <c r="H330">
        <f>'[1]RAW DATA'!G330</f>
        <v>4.3</v>
      </c>
      <c r="I330">
        <f>'[1]RAW DATA'!H330</f>
        <v>838</v>
      </c>
      <c r="J330">
        <f t="shared" si="26"/>
        <v>3</v>
      </c>
      <c r="K330">
        <f t="shared" si="27"/>
        <v>1</v>
      </c>
      <c r="L330" t="str">
        <f t="shared" si="28"/>
        <v>&gt;=50%</v>
      </c>
      <c r="M330">
        <f t="shared" si="29"/>
        <v>3</v>
      </c>
    </row>
    <row r="331" spans="1:13" x14ac:dyDescent="0.25">
      <c r="A331" t="str">
        <f>'[1]RAW DATA'!A331</f>
        <v>B08PKBMJKS</v>
      </c>
      <c r="B331" t="str">
        <f>PROPER(LEFT('[1]RAW DATA'!B331,FIND(" ",'[1]RAW DATA'!B331,1)))</f>
        <v xml:space="preserve">Airtel </v>
      </c>
      <c r="C331" t="str">
        <f>SUBSTITUTE(LEFT('[1]RAW DATA'!C331,FIND("|",'[1]RAW DATA'!C331,1)-1),"&amp;"," &amp; ")</f>
        <v>Electronics</v>
      </c>
      <c r="D331" s="1">
        <f>'[1]RAW DATA'!D331</f>
        <v>197</v>
      </c>
      <c r="E331" s="1">
        <f>'[1]RAW DATA'!E331</f>
        <v>499</v>
      </c>
      <c r="F331" s="2">
        <f>'[1]RAW DATA'!F331</f>
        <v>0.61</v>
      </c>
      <c r="G331" s="1">
        <f t="shared" si="25"/>
        <v>67864</v>
      </c>
      <c r="H331">
        <f>'[1]RAW DATA'!G331</f>
        <v>3.8</v>
      </c>
      <c r="I331">
        <f>'[1]RAW DATA'!H331</f>
        <v>136</v>
      </c>
      <c r="J331">
        <f t="shared" si="26"/>
        <v>2</v>
      </c>
      <c r="K331">
        <f t="shared" si="27"/>
        <v>1</v>
      </c>
      <c r="L331" t="str">
        <f t="shared" si="28"/>
        <v>&gt;=50%</v>
      </c>
      <c r="M331">
        <f t="shared" si="29"/>
        <v>2</v>
      </c>
    </row>
    <row r="332" spans="1:13" x14ac:dyDescent="0.25">
      <c r="A332" t="str">
        <f>'[1]RAW DATA'!A332</f>
        <v>B0B8VQ7KDS</v>
      </c>
      <c r="B332" t="str">
        <f>PROPER(LEFT('[1]RAW DATA'!B332,FIND(" ",'[1]RAW DATA'!B332,1)))</f>
        <v xml:space="preserve">Airtel </v>
      </c>
      <c r="C332" t="str">
        <f>SUBSTITUTE(LEFT('[1]RAW DATA'!C332,FIND("|",'[1]RAW DATA'!C332,1)-1),"&amp;"," &amp; ")</f>
        <v>Electronics</v>
      </c>
      <c r="D332" s="1">
        <f>'[1]RAW DATA'!D332</f>
        <v>1299</v>
      </c>
      <c r="E332" s="1">
        <f>'[1]RAW DATA'!E332</f>
        <v>2499</v>
      </c>
      <c r="F332" s="2">
        <f>'[1]RAW DATA'!F332</f>
        <v>0.48</v>
      </c>
      <c r="G332" s="1">
        <f t="shared" si="25"/>
        <v>752199</v>
      </c>
      <c r="H332">
        <f>'[1]RAW DATA'!G332</f>
        <v>4.3</v>
      </c>
      <c r="I332">
        <f>'[1]RAW DATA'!H332</f>
        <v>301</v>
      </c>
      <c r="J332">
        <f t="shared" si="26"/>
        <v>3</v>
      </c>
      <c r="K332">
        <f t="shared" si="27"/>
        <v>2</v>
      </c>
      <c r="L332" t="str">
        <f t="shared" si="28"/>
        <v>&lt;50%</v>
      </c>
      <c r="M332">
        <f t="shared" si="29"/>
        <v>3</v>
      </c>
    </row>
    <row r="333" spans="1:13" x14ac:dyDescent="0.25">
      <c r="A333" t="str">
        <f>'[1]RAW DATA'!A333</f>
        <v>B086JTMRYL</v>
      </c>
      <c r="B333" t="str">
        <f>PROPER(LEFT('[1]RAW DATA'!B333,FIND(" ",'[1]RAW DATA'!B333,1)))</f>
        <v xml:space="preserve">Esr </v>
      </c>
      <c r="C333" t="str">
        <f>SUBSTITUTE(LEFT('[1]RAW DATA'!C333,FIND("|",'[1]RAW DATA'!C333,1)-1),"&amp;"," &amp; ")</f>
        <v>Computers &amp; Accessories</v>
      </c>
      <c r="D333" s="1">
        <f>'[1]RAW DATA'!D333</f>
        <v>1519</v>
      </c>
      <c r="E333" s="1">
        <f>'[1]RAW DATA'!E333</f>
        <v>1899</v>
      </c>
      <c r="F333" s="2">
        <f>'[1]RAW DATA'!F333</f>
        <v>0.2</v>
      </c>
      <c r="G333" s="1">
        <f t="shared" si="25"/>
        <v>37529937</v>
      </c>
      <c r="H333">
        <f>'[1]RAW DATA'!G333</f>
        <v>4.4000000000000004</v>
      </c>
      <c r="I333">
        <f>'[1]RAW DATA'!H333</f>
        <v>19763</v>
      </c>
      <c r="J333">
        <f t="shared" si="26"/>
        <v>3</v>
      </c>
      <c r="K333">
        <f t="shared" si="27"/>
        <v>2</v>
      </c>
      <c r="L333" t="str">
        <f t="shared" si="28"/>
        <v>&lt;50%</v>
      </c>
      <c r="M333">
        <f t="shared" si="29"/>
        <v>3</v>
      </c>
    </row>
    <row r="334" spans="1:13" x14ac:dyDescent="0.25">
      <c r="A334" t="str">
        <f>'[1]RAW DATA'!A334</f>
        <v>B09RWQ7YR6</v>
      </c>
      <c r="B334" t="str">
        <f>PROPER(LEFT('[1]RAW DATA'!B334,FIND(" ",'[1]RAW DATA'!B334,1)))</f>
        <v xml:space="preserve">Mi </v>
      </c>
      <c r="C334" t="str">
        <f>SUBSTITUTE(LEFT('[1]RAW DATA'!C334,FIND("|",'[1]RAW DATA'!C334,1)-1),"&amp;"," &amp; ")</f>
        <v>Electronics</v>
      </c>
      <c r="D334" s="1">
        <f>'[1]RAW DATA'!D334</f>
        <v>46999</v>
      </c>
      <c r="E334" s="1">
        <f>'[1]RAW DATA'!E334</f>
        <v>69999</v>
      </c>
      <c r="F334" s="2">
        <f>'[1]RAW DATA'!F334</f>
        <v>0.33</v>
      </c>
      <c r="G334" s="1">
        <f t="shared" si="25"/>
        <v>1487618748</v>
      </c>
      <c r="H334">
        <f>'[1]RAW DATA'!G334</f>
        <v>4.3</v>
      </c>
      <c r="I334">
        <f>'[1]RAW DATA'!H334</f>
        <v>21252</v>
      </c>
      <c r="J334">
        <f t="shared" si="26"/>
        <v>3</v>
      </c>
      <c r="K334">
        <f t="shared" si="27"/>
        <v>2</v>
      </c>
      <c r="L334" t="str">
        <f t="shared" si="28"/>
        <v>&lt;50%</v>
      </c>
      <c r="M334">
        <f t="shared" si="29"/>
        <v>3</v>
      </c>
    </row>
    <row r="335" spans="1:13" x14ac:dyDescent="0.25">
      <c r="A335" t="str">
        <f>'[1]RAW DATA'!A335</f>
        <v>B00OFM6PEO</v>
      </c>
      <c r="B335" t="str">
        <f>PROPER(LEFT('[1]RAW DATA'!B335,FIND(" ",'[1]RAW DATA'!B335,1)))</f>
        <v xml:space="preserve">Storite </v>
      </c>
      <c r="C335" t="str">
        <f>SUBSTITUTE(LEFT('[1]RAW DATA'!C335,FIND("|",'[1]RAW DATA'!C335,1)-1),"&amp;"," &amp; ")</f>
        <v>Computers &amp; Accessories</v>
      </c>
      <c r="D335" s="1">
        <f>'[1]RAW DATA'!D335</f>
        <v>299</v>
      </c>
      <c r="E335" s="1">
        <f>'[1]RAW DATA'!E335</f>
        <v>799</v>
      </c>
      <c r="F335" s="2">
        <f>'[1]RAW DATA'!F335</f>
        <v>0.63</v>
      </c>
      <c r="G335" s="1">
        <f t="shared" si="25"/>
        <v>1519698</v>
      </c>
      <c r="H335">
        <f>'[1]RAW DATA'!G335</f>
        <v>4.3</v>
      </c>
      <c r="I335">
        <f>'[1]RAW DATA'!H335</f>
        <v>1902</v>
      </c>
      <c r="J335">
        <f t="shared" si="26"/>
        <v>3</v>
      </c>
      <c r="K335">
        <f t="shared" si="27"/>
        <v>1</v>
      </c>
      <c r="L335" t="str">
        <f t="shared" si="28"/>
        <v>&gt;=50%</v>
      </c>
      <c r="M335">
        <f t="shared" si="29"/>
        <v>3</v>
      </c>
    </row>
    <row r="336" spans="1:13" x14ac:dyDescent="0.25">
      <c r="A336" t="str">
        <f>'[1]RAW DATA'!A336</f>
        <v>B0BF57RN3K</v>
      </c>
      <c r="B336" t="str">
        <f>PROPER(LEFT('[1]RAW DATA'!B336,FIND(" ",'[1]RAW DATA'!B336,1)))</f>
        <v xml:space="preserve">Fire-Boltt </v>
      </c>
      <c r="C336" t="str">
        <f>SUBSTITUTE(LEFT('[1]RAW DATA'!C336,FIND("|",'[1]RAW DATA'!C336,1)-1),"&amp;"," &amp; ")</f>
        <v>Electronics</v>
      </c>
      <c r="D336" s="1">
        <f>'[1]RAW DATA'!D336</f>
        <v>1799</v>
      </c>
      <c r="E336" s="1">
        <f>'[1]RAW DATA'!E336</f>
        <v>19999</v>
      </c>
      <c r="F336" s="2">
        <f>'[1]RAW DATA'!F336</f>
        <v>0.91</v>
      </c>
      <c r="G336" s="1">
        <f t="shared" si="25"/>
        <v>278726063</v>
      </c>
      <c r="H336">
        <f>'[1]RAW DATA'!G336</f>
        <v>4.2</v>
      </c>
      <c r="I336">
        <f>'[1]RAW DATA'!H336</f>
        <v>13937</v>
      </c>
      <c r="J336">
        <f t="shared" si="26"/>
        <v>3</v>
      </c>
      <c r="K336">
        <f t="shared" si="27"/>
        <v>1</v>
      </c>
      <c r="L336" t="str">
        <f t="shared" si="28"/>
        <v>&gt;=50%</v>
      </c>
      <c r="M336">
        <f t="shared" si="29"/>
        <v>3</v>
      </c>
    </row>
    <row r="337" spans="1:13" x14ac:dyDescent="0.25">
      <c r="A337" t="str">
        <f>'[1]RAW DATA'!A337</f>
        <v>B0B3RRWSF6</v>
      </c>
      <c r="B337" t="str">
        <f>PROPER(LEFT('[1]RAW DATA'!B337,FIND(" ",'[1]RAW DATA'!B337,1)))</f>
        <v xml:space="preserve">Fire-Boltt </v>
      </c>
      <c r="C337" t="str">
        <f>SUBSTITUTE(LEFT('[1]RAW DATA'!C337,FIND("|",'[1]RAW DATA'!C337,1)-1),"&amp;"," &amp; ")</f>
        <v>Electronics</v>
      </c>
      <c r="D337" s="1">
        <f>'[1]RAW DATA'!D337</f>
        <v>1998</v>
      </c>
      <c r="E337" s="1">
        <f>'[1]RAW DATA'!E337</f>
        <v>9999</v>
      </c>
      <c r="F337" s="2">
        <f>'[1]RAW DATA'!F337</f>
        <v>0.8</v>
      </c>
      <c r="G337" s="1">
        <f t="shared" si="25"/>
        <v>276932304</v>
      </c>
      <c r="H337">
        <f>'[1]RAW DATA'!G337</f>
        <v>4.3</v>
      </c>
      <c r="I337">
        <f>'[1]RAW DATA'!H337</f>
        <v>27696</v>
      </c>
      <c r="J337">
        <f t="shared" si="26"/>
        <v>3</v>
      </c>
      <c r="K337">
        <f t="shared" si="27"/>
        <v>1</v>
      </c>
      <c r="L337" t="str">
        <f t="shared" si="28"/>
        <v>&gt;=50%</v>
      </c>
      <c r="M337">
        <f t="shared" si="29"/>
        <v>3</v>
      </c>
    </row>
    <row r="338" spans="1:13" x14ac:dyDescent="0.25">
      <c r="A338" t="str">
        <f>'[1]RAW DATA'!A338</f>
        <v>B0B5B6PQCT</v>
      </c>
      <c r="B338" t="str">
        <f>PROPER(LEFT('[1]RAW DATA'!B338,FIND(" ",'[1]RAW DATA'!B338,1)))</f>
        <v xml:space="preserve">Boat </v>
      </c>
      <c r="C338" t="str">
        <f>SUBSTITUTE(LEFT('[1]RAW DATA'!C338,FIND("|",'[1]RAW DATA'!C338,1)-1),"&amp;"," &amp; ")</f>
        <v>Electronics</v>
      </c>
      <c r="D338" s="1">
        <f>'[1]RAW DATA'!D338</f>
        <v>1999</v>
      </c>
      <c r="E338" s="1">
        <f>'[1]RAW DATA'!E338</f>
        <v>7990</v>
      </c>
      <c r="F338" s="2">
        <f>'[1]RAW DATA'!F338</f>
        <v>0.75</v>
      </c>
      <c r="G338" s="1">
        <f t="shared" si="25"/>
        <v>142469690</v>
      </c>
      <c r="H338">
        <f>'[1]RAW DATA'!G338</f>
        <v>3.8</v>
      </c>
      <c r="I338">
        <f>'[1]RAW DATA'!H338</f>
        <v>17831</v>
      </c>
      <c r="J338">
        <f t="shared" si="26"/>
        <v>3</v>
      </c>
      <c r="K338">
        <f t="shared" si="27"/>
        <v>1</v>
      </c>
      <c r="L338" t="str">
        <f t="shared" si="28"/>
        <v>&gt;=50%</v>
      </c>
      <c r="M338">
        <f t="shared" si="29"/>
        <v>2</v>
      </c>
    </row>
    <row r="339" spans="1:13" x14ac:dyDescent="0.25">
      <c r="A339" t="str">
        <f>'[1]RAW DATA'!A339</f>
        <v>B08HV83HL3</v>
      </c>
      <c r="B339" t="str">
        <f>PROPER(LEFT('[1]RAW DATA'!B339,FIND(" ",'[1]RAW DATA'!B339,1)))</f>
        <v xml:space="preserve">Mi </v>
      </c>
      <c r="C339" t="str">
        <f>SUBSTITUTE(LEFT('[1]RAW DATA'!C339,FIND("|",'[1]RAW DATA'!C339,1)-1),"&amp;"," &amp; ")</f>
        <v>Electronics</v>
      </c>
      <c r="D339" s="1">
        <f>'[1]RAW DATA'!D339</f>
        <v>2049</v>
      </c>
      <c r="E339" s="1">
        <f>'[1]RAW DATA'!E339</f>
        <v>2199</v>
      </c>
      <c r="F339" s="2">
        <f>'[1]RAW DATA'!F339</f>
        <v>7.0000000000000007E-2</v>
      </c>
      <c r="G339" s="1">
        <f t="shared" si="25"/>
        <v>393427488</v>
      </c>
      <c r="H339">
        <f>'[1]RAW DATA'!G339</f>
        <v>4.3</v>
      </c>
      <c r="I339">
        <f>'[1]RAW DATA'!H339</f>
        <v>178912</v>
      </c>
      <c r="J339">
        <f t="shared" si="26"/>
        <v>3</v>
      </c>
      <c r="K339">
        <f t="shared" si="27"/>
        <v>2</v>
      </c>
      <c r="L339" t="str">
        <f t="shared" si="28"/>
        <v>&lt;50%</v>
      </c>
      <c r="M339">
        <f t="shared" si="29"/>
        <v>3</v>
      </c>
    </row>
    <row r="340" spans="1:13" x14ac:dyDescent="0.25">
      <c r="A340" t="str">
        <f>'[1]RAW DATA'!A340</f>
        <v>B0BBN4DZBD</v>
      </c>
      <c r="B340" t="str">
        <f>PROPER(LEFT('[1]RAW DATA'!B340,FIND(" ",'[1]RAW DATA'!B340,1)))</f>
        <v xml:space="preserve">Redmi </v>
      </c>
      <c r="C340" t="str">
        <f>SUBSTITUTE(LEFT('[1]RAW DATA'!C340,FIND("|",'[1]RAW DATA'!C340,1)-1),"&amp;"," &amp; ")</f>
        <v>Electronics</v>
      </c>
      <c r="D340" s="1">
        <f>'[1]RAW DATA'!D340</f>
        <v>6499</v>
      </c>
      <c r="E340" s="1">
        <f>'[1]RAW DATA'!E340</f>
        <v>8999</v>
      </c>
      <c r="F340" s="2">
        <f>'[1]RAW DATA'!F340</f>
        <v>0.28000000000000003</v>
      </c>
      <c r="G340" s="1">
        <f t="shared" si="25"/>
        <v>70255193</v>
      </c>
      <c r="H340">
        <f>'[1]RAW DATA'!G340</f>
        <v>4</v>
      </c>
      <c r="I340">
        <f>'[1]RAW DATA'!H340</f>
        <v>7807</v>
      </c>
      <c r="J340">
        <f t="shared" si="26"/>
        <v>3</v>
      </c>
      <c r="K340">
        <f t="shared" si="27"/>
        <v>2</v>
      </c>
      <c r="L340" t="str">
        <f t="shared" si="28"/>
        <v>&lt;50%</v>
      </c>
      <c r="M340">
        <f t="shared" si="29"/>
        <v>3</v>
      </c>
    </row>
    <row r="341" spans="1:13" x14ac:dyDescent="0.25">
      <c r="A341" t="str">
        <f>'[1]RAW DATA'!A341</f>
        <v>B0B3CPQ5PF</v>
      </c>
      <c r="B341" t="str">
        <f>PROPER(LEFT('[1]RAW DATA'!B341,FIND(" ",'[1]RAW DATA'!B341,1)))</f>
        <v xml:space="preserve">Oneplus </v>
      </c>
      <c r="C341" t="str">
        <f>SUBSTITUTE(LEFT('[1]RAW DATA'!C341,FIND("|",'[1]RAW DATA'!C341,1)-1),"&amp;"," &amp; ")</f>
        <v>Electronics</v>
      </c>
      <c r="D341" s="1">
        <f>'[1]RAW DATA'!D341</f>
        <v>28999</v>
      </c>
      <c r="E341" s="1">
        <f>'[1]RAW DATA'!E341</f>
        <v>28999</v>
      </c>
      <c r="F341" s="2">
        <f>'[1]RAW DATA'!F341</f>
        <v>0</v>
      </c>
      <c r="G341" s="1">
        <f t="shared" si="25"/>
        <v>505017585</v>
      </c>
      <c r="H341">
        <f>'[1]RAW DATA'!G341</f>
        <v>4.3</v>
      </c>
      <c r="I341">
        <f>'[1]RAW DATA'!H341</f>
        <v>17415</v>
      </c>
      <c r="J341">
        <f t="shared" si="26"/>
        <v>3</v>
      </c>
      <c r="K341">
        <f t="shared" si="27"/>
        <v>2</v>
      </c>
      <c r="L341" t="str">
        <f t="shared" si="28"/>
        <v>&lt;50%</v>
      </c>
      <c r="M341">
        <f t="shared" si="29"/>
        <v>3</v>
      </c>
    </row>
    <row r="342" spans="1:13" x14ac:dyDescent="0.25">
      <c r="A342" t="str">
        <f>'[1]RAW DATA'!A342</f>
        <v>B0B3CQBRB4</v>
      </c>
      <c r="B342" t="str">
        <f>PROPER(LEFT('[1]RAW DATA'!B342,FIND(" ",'[1]RAW DATA'!B342,1)))</f>
        <v xml:space="preserve">Oneplus </v>
      </c>
      <c r="C342" t="str">
        <f>SUBSTITUTE(LEFT('[1]RAW DATA'!C342,FIND("|",'[1]RAW DATA'!C342,1)-1),"&amp;"," &amp; ")</f>
        <v>Electronics</v>
      </c>
      <c r="D342" s="1">
        <f>'[1]RAW DATA'!D342</f>
        <v>28999</v>
      </c>
      <c r="E342" s="1">
        <f>'[1]RAW DATA'!E342</f>
        <v>28999</v>
      </c>
      <c r="F342" s="2">
        <f>'[1]RAW DATA'!F342</f>
        <v>0</v>
      </c>
      <c r="G342" s="1">
        <f t="shared" si="25"/>
        <v>505017585</v>
      </c>
      <c r="H342">
        <f>'[1]RAW DATA'!G342</f>
        <v>4.3</v>
      </c>
      <c r="I342">
        <f>'[1]RAW DATA'!H342</f>
        <v>17415</v>
      </c>
      <c r="J342">
        <f t="shared" si="26"/>
        <v>3</v>
      </c>
      <c r="K342">
        <f t="shared" si="27"/>
        <v>2</v>
      </c>
      <c r="L342" t="str">
        <f t="shared" si="28"/>
        <v>&lt;50%</v>
      </c>
      <c r="M342">
        <f t="shared" si="29"/>
        <v>3</v>
      </c>
    </row>
    <row r="343" spans="1:13" x14ac:dyDescent="0.25">
      <c r="A343" t="str">
        <f>'[1]RAW DATA'!A343</f>
        <v>B0BBN56J5H</v>
      </c>
      <c r="B343" t="str">
        <f>PROPER(LEFT('[1]RAW DATA'!B343,FIND(" ",'[1]RAW DATA'!B343,1)))</f>
        <v xml:space="preserve">Redmi </v>
      </c>
      <c r="C343" t="str">
        <f>SUBSTITUTE(LEFT('[1]RAW DATA'!C343,FIND("|",'[1]RAW DATA'!C343,1)-1),"&amp;"," &amp; ")</f>
        <v>Electronics</v>
      </c>
      <c r="D343" s="1">
        <f>'[1]RAW DATA'!D343</f>
        <v>6499</v>
      </c>
      <c r="E343" s="1">
        <f>'[1]RAW DATA'!E343</f>
        <v>8999</v>
      </c>
      <c r="F343" s="2">
        <f>'[1]RAW DATA'!F343</f>
        <v>0.28000000000000003</v>
      </c>
      <c r="G343" s="1">
        <f t="shared" si="25"/>
        <v>70255193</v>
      </c>
      <c r="H343">
        <f>'[1]RAW DATA'!G343</f>
        <v>4</v>
      </c>
      <c r="I343">
        <f>'[1]RAW DATA'!H343</f>
        <v>7807</v>
      </c>
      <c r="J343">
        <f t="shared" si="26"/>
        <v>3</v>
      </c>
      <c r="K343">
        <f t="shared" si="27"/>
        <v>2</v>
      </c>
      <c r="L343" t="str">
        <f t="shared" si="28"/>
        <v>&lt;50%</v>
      </c>
      <c r="M343">
        <f t="shared" si="29"/>
        <v>3</v>
      </c>
    </row>
    <row r="344" spans="1:13" x14ac:dyDescent="0.25">
      <c r="A344" t="str">
        <f>'[1]RAW DATA'!A344</f>
        <v>B0BBN3WF7V</v>
      </c>
      <c r="B344" t="str">
        <f>PROPER(LEFT('[1]RAW DATA'!B344,FIND(" ",'[1]RAW DATA'!B344,1)))</f>
        <v xml:space="preserve">Redmi </v>
      </c>
      <c r="C344" t="str">
        <f>SUBSTITUTE(LEFT('[1]RAW DATA'!C344,FIND("|",'[1]RAW DATA'!C344,1)-1),"&amp;"," &amp; ")</f>
        <v>Electronics</v>
      </c>
      <c r="D344" s="1">
        <f>'[1]RAW DATA'!D344</f>
        <v>6499</v>
      </c>
      <c r="E344" s="1">
        <f>'[1]RAW DATA'!E344</f>
        <v>8999</v>
      </c>
      <c r="F344" s="2">
        <f>'[1]RAW DATA'!F344</f>
        <v>0.28000000000000003</v>
      </c>
      <c r="G344" s="1">
        <f t="shared" si="25"/>
        <v>70255193</v>
      </c>
      <c r="H344">
        <f>'[1]RAW DATA'!G344</f>
        <v>4</v>
      </c>
      <c r="I344">
        <f>'[1]RAW DATA'!H344</f>
        <v>7807</v>
      </c>
      <c r="J344">
        <f t="shared" si="26"/>
        <v>3</v>
      </c>
      <c r="K344">
        <f t="shared" si="27"/>
        <v>2</v>
      </c>
      <c r="L344" t="str">
        <f t="shared" si="28"/>
        <v>&lt;50%</v>
      </c>
      <c r="M344">
        <f t="shared" si="29"/>
        <v>3</v>
      </c>
    </row>
    <row r="345" spans="1:13" x14ac:dyDescent="0.25">
      <c r="A345" t="str">
        <f>'[1]RAW DATA'!A345</f>
        <v>B0BDRVFDKP</v>
      </c>
      <c r="B345" t="str">
        <f>PROPER(LEFT('[1]RAW DATA'!B345,FIND(" ",'[1]RAW DATA'!B345,1)))</f>
        <v xml:space="preserve">Sandisk </v>
      </c>
      <c r="C345" t="str">
        <f>SUBSTITUTE(LEFT('[1]RAW DATA'!C345,FIND("|",'[1]RAW DATA'!C345,1)-1),"&amp;"," &amp; ")</f>
        <v>Electronics</v>
      </c>
      <c r="D345" s="1">
        <f>'[1]RAW DATA'!D345</f>
        <v>569</v>
      </c>
      <c r="E345" s="1">
        <f>'[1]RAW DATA'!E345</f>
        <v>1000</v>
      </c>
      <c r="F345" s="2">
        <f>'[1]RAW DATA'!F345</f>
        <v>0.43</v>
      </c>
      <c r="G345" s="1">
        <f t="shared" si="25"/>
        <v>67259000</v>
      </c>
      <c r="H345">
        <f>'[1]RAW DATA'!G345</f>
        <v>4.4000000000000004</v>
      </c>
      <c r="I345">
        <f>'[1]RAW DATA'!H345</f>
        <v>67259</v>
      </c>
      <c r="J345">
        <f t="shared" si="26"/>
        <v>3</v>
      </c>
      <c r="K345">
        <f t="shared" si="27"/>
        <v>2</v>
      </c>
      <c r="L345" t="str">
        <f t="shared" si="28"/>
        <v>&lt;50%</v>
      </c>
      <c r="M345">
        <f t="shared" si="29"/>
        <v>3</v>
      </c>
    </row>
    <row r="346" spans="1:13" x14ac:dyDescent="0.25">
      <c r="A346" t="str">
        <f>'[1]RAW DATA'!A346</f>
        <v>B0B5LVS732</v>
      </c>
      <c r="B346" t="str">
        <f>PROPER(LEFT('[1]RAW DATA'!B346,FIND(" ",'[1]RAW DATA'!B346,1)))</f>
        <v xml:space="preserve">Noise </v>
      </c>
      <c r="C346" t="str">
        <f>SUBSTITUTE(LEFT('[1]RAW DATA'!C346,FIND("|",'[1]RAW DATA'!C346,1)-1),"&amp;"," &amp; ")</f>
        <v>Electronics</v>
      </c>
      <c r="D346" s="1">
        <f>'[1]RAW DATA'!D346</f>
        <v>1898</v>
      </c>
      <c r="E346" s="1">
        <f>'[1]RAW DATA'!E346</f>
        <v>4999</v>
      </c>
      <c r="F346" s="2">
        <f>'[1]RAW DATA'!F346</f>
        <v>0.62</v>
      </c>
      <c r="G346" s="1">
        <f t="shared" si="25"/>
        <v>53434311</v>
      </c>
      <c r="H346">
        <f>'[1]RAW DATA'!G346</f>
        <v>4.0999999999999996</v>
      </c>
      <c r="I346">
        <f>'[1]RAW DATA'!H346</f>
        <v>10689</v>
      </c>
      <c r="J346">
        <f t="shared" si="26"/>
        <v>3</v>
      </c>
      <c r="K346">
        <f t="shared" si="27"/>
        <v>1</v>
      </c>
      <c r="L346" t="str">
        <f t="shared" si="28"/>
        <v>&gt;=50%</v>
      </c>
      <c r="M346">
        <f t="shared" si="29"/>
        <v>3</v>
      </c>
    </row>
    <row r="347" spans="1:13" x14ac:dyDescent="0.25">
      <c r="A347" t="str">
        <f>'[1]RAW DATA'!A347</f>
        <v>B09V2Q4QVQ</v>
      </c>
      <c r="B347" t="str">
        <f>PROPER(LEFT('[1]RAW DATA'!B347,FIND(" ",'[1]RAW DATA'!B347,1)))</f>
        <v xml:space="preserve">Nokia </v>
      </c>
      <c r="C347" t="str">
        <f>SUBSTITUTE(LEFT('[1]RAW DATA'!C347,FIND("|",'[1]RAW DATA'!C347,1)-1),"&amp;"," &amp; ")</f>
        <v>Electronics</v>
      </c>
      <c r="D347" s="1">
        <f>'[1]RAW DATA'!D347</f>
        <v>1299</v>
      </c>
      <c r="E347" s="1">
        <f>'[1]RAW DATA'!E347</f>
        <v>1599</v>
      </c>
      <c r="F347" s="2">
        <f>'[1]RAW DATA'!F347</f>
        <v>0.19</v>
      </c>
      <c r="G347" s="1">
        <f t="shared" si="25"/>
        <v>205169289</v>
      </c>
      <c r="H347">
        <f>'[1]RAW DATA'!G347</f>
        <v>4</v>
      </c>
      <c r="I347">
        <f>'[1]RAW DATA'!H347</f>
        <v>128311</v>
      </c>
      <c r="J347">
        <f t="shared" si="26"/>
        <v>3</v>
      </c>
      <c r="K347">
        <f t="shared" si="27"/>
        <v>2</v>
      </c>
      <c r="L347" t="str">
        <f t="shared" si="28"/>
        <v>&lt;50%</v>
      </c>
      <c r="M347">
        <f t="shared" si="29"/>
        <v>3</v>
      </c>
    </row>
    <row r="348" spans="1:13" x14ac:dyDescent="0.25">
      <c r="A348" t="str">
        <f>'[1]RAW DATA'!A348</f>
        <v>B09V12K8NT</v>
      </c>
      <c r="B348" t="str">
        <f>PROPER(LEFT('[1]RAW DATA'!B348,FIND(" ",'[1]RAW DATA'!B348,1)))</f>
        <v xml:space="preserve">Boat </v>
      </c>
      <c r="C348" t="str">
        <f>SUBSTITUTE(LEFT('[1]RAW DATA'!C348,FIND("|",'[1]RAW DATA'!C348,1)-1),"&amp;"," &amp; ")</f>
        <v>Electronics</v>
      </c>
      <c r="D348" s="1">
        <f>'[1]RAW DATA'!D348</f>
        <v>1499</v>
      </c>
      <c r="E348" s="1">
        <f>'[1]RAW DATA'!E348</f>
        <v>6990</v>
      </c>
      <c r="F348" s="2">
        <f>'[1]RAW DATA'!F348</f>
        <v>0.79</v>
      </c>
      <c r="G348" s="1">
        <f t="shared" si="25"/>
        <v>152354040</v>
      </c>
      <c r="H348">
        <f>'[1]RAW DATA'!G348</f>
        <v>3.9</v>
      </c>
      <c r="I348">
        <f>'[1]RAW DATA'!H348</f>
        <v>21796</v>
      </c>
      <c r="J348">
        <f t="shared" si="26"/>
        <v>3</v>
      </c>
      <c r="K348">
        <f t="shared" si="27"/>
        <v>1</v>
      </c>
      <c r="L348" t="str">
        <f t="shared" si="28"/>
        <v>&gt;=50%</v>
      </c>
      <c r="M348">
        <f t="shared" si="29"/>
        <v>2</v>
      </c>
    </row>
    <row r="349" spans="1:13" x14ac:dyDescent="0.25">
      <c r="A349" t="str">
        <f>'[1]RAW DATA'!A349</f>
        <v>B01DEWVZ2C</v>
      </c>
      <c r="B349" t="str">
        <f>PROPER(LEFT('[1]RAW DATA'!B349,FIND(" ",'[1]RAW DATA'!B349,1)))</f>
        <v xml:space="preserve">Jbl </v>
      </c>
      <c r="C349" t="str">
        <f>SUBSTITUTE(LEFT('[1]RAW DATA'!C349,FIND("|",'[1]RAW DATA'!C349,1)-1),"&amp;"," &amp; ")</f>
        <v>Electronics</v>
      </c>
      <c r="D349" s="1">
        <f>'[1]RAW DATA'!D349</f>
        <v>599</v>
      </c>
      <c r="E349" s="1">
        <f>'[1]RAW DATA'!E349</f>
        <v>999</v>
      </c>
      <c r="F349" s="2">
        <f>'[1]RAW DATA'!F349</f>
        <v>0.4</v>
      </c>
      <c r="G349" s="1">
        <f t="shared" si="25"/>
        <v>192397410</v>
      </c>
      <c r="H349">
        <f>'[1]RAW DATA'!G349</f>
        <v>4.0999999999999996</v>
      </c>
      <c r="I349">
        <f>'[1]RAW DATA'!H349</f>
        <v>192590</v>
      </c>
      <c r="J349">
        <f t="shared" si="26"/>
        <v>3</v>
      </c>
      <c r="K349">
        <f t="shared" si="27"/>
        <v>2</v>
      </c>
      <c r="L349" t="str">
        <f t="shared" si="28"/>
        <v>&lt;50%</v>
      </c>
      <c r="M349">
        <f t="shared" si="29"/>
        <v>3</v>
      </c>
    </row>
    <row r="350" spans="1:13" x14ac:dyDescent="0.25">
      <c r="A350" t="str">
        <f>'[1]RAW DATA'!A350</f>
        <v>B0BMGB3CH9</v>
      </c>
      <c r="B350" t="str">
        <f>PROPER(LEFT('[1]RAW DATA'!B350,FIND(" ",'[1]RAW DATA'!B350,1)))</f>
        <v xml:space="preserve">Samsung </v>
      </c>
      <c r="C350" t="str">
        <f>SUBSTITUTE(LEFT('[1]RAW DATA'!C350,FIND("|",'[1]RAW DATA'!C350,1)-1),"&amp;"," &amp; ")</f>
        <v>Electronics</v>
      </c>
      <c r="D350" s="1">
        <f>'[1]RAW DATA'!D350</f>
        <v>9499</v>
      </c>
      <c r="E350" s="1">
        <f>'[1]RAW DATA'!E350</f>
        <v>11999</v>
      </c>
      <c r="F350" s="2">
        <f>'[1]RAW DATA'!F350</f>
        <v>0.21</v>
      </c>
      <c r="G350" s="1">
        <f t="shared" si="25"/>
        <v>3407716</v>
      </c>
      <c r="H350">
        <f>'[1]RAW DATA'!G350</f>
        <v>4.2</v>
      </c>
      <c r="I350">
        <f>'[1]RAW DATA'!H350</f>
        <v>284</v>
      </c>
      <c r="J350">
        <f t="shared" si="26"/>
        <v>3</v>
      </c>
      <c r="K350">
        <f t="shared" si="27"/>
        <v>2</v>
      </c>
      <c r="L350" t="str">
        <f t="shared" si="28"/>
        <v>&lt;50%</v>
      </c>
      <c r="M350">
        <f t="shared" si="29"/>
        <v>3</v>
      </c>
    </row>
    <row r="351" spans="1:13" x14ac:dyDescent="0.25">
      <c r="A351" t="str">
        <f>'[1]RAW DATA'!A351</f>
        <v>B08D77XZX5</v>
      </c>
      <c r="B351" t="str">
        <f>PROPER(LEFT('[1]RAW DATA'!B351,FIND(" ",'[1]RAW DATA'!B351,1)))</f>
        <v xml:space="preserve">Ptron </v>
      </c>
      <c r="C351" t="str">
        <f>SUBSTITUTE(LEFT('[1]RAW DATA'!C351,FIND("|",'[1]RAW DATA'!C351,1)-1),"&amp;"," &amp; ")</f>
        <v>Electronics</v>
      </c>
      <c r="D351" s="1">
        <f>'[1]RAW DATA'!D351</f>
        <v>599</v>
      </c>
      <c r="E351" s="1">
        <f>'[1]RAW DATA'!E351</f>
        <v>2499</v>
      </c>
      <c r="F351" s="2">
        <f>'[1]RAW DATA'!F351</f>
        <v>0.76</v>
      </c>
      <c r="G351" s="1">
        <f t="shared" si="25"/>
        <v>145346838</v>
      </c>
      <c r="H351">
        <f>'[1]RAW DATA'!G351</f>
        <v>3.9</v>
      </c>
      <c r="I351">
        <f>'[1]RAW DATA'!H351</f>
        <v>58162</v>
      </c>
      <c r="J351">
        <f t="shared" si="26"/>
        <v>3</v>
      </c>
      <c r="K351">
        <f t="shared" si="27"/>
        <v>1</v>
      </c>
      <c r="L351" t="str">
        <f t="shared" si="28"/>
        <v>&gt;=50%</v>
      </c>
      <c r="M351">
        <f t="shared" si="29"/>
        <v>2</v>
      </c>
    </row>
    <row r="352" spans="1:13" x14ac:dyDescent="0.25">
      <c r="A352" t="str">
        <f>'[1]RAW DATA'!A352</f>
        <v>B09XB8GFBQ</v>
      </c>
      <c r="B352" t="str">
        <f>PROPER(LEFT('[1]RAW DATA'!B352,FIND(" ",'[1]RAW DATA'!B352,1)))</f>
        <v xml:space="preserve">Redmi </v>
      </c>
      <c r="C352" t="str">
        <f>SUBSTITUTE(LEFT('[1]RAW DATA'!C352,FIND("|",'[1]RAW DATA'!C352,1)-1),"&amp;"," &amp; ")</f>
        <v>Electronics</v>
      </c>
      <c r="D352" s="1">
        <f>'[1]RAW DATA'!D352</f>
        <v>8999</v>
      </c>
      <c r="E352" s="1">
        <f>'[1]RAW DATA'!E352</f>
        <v>11999</v>
      </c>
      <c r="F352" s="2">
        <f>'[1]RAW DATA'!F352</f>
        <v>0.25</v>
      </c>
      <c r="G352" s="1">
        <f t="shared" si="25"/>
        <v>153539204</v>
      </c>
      <c r="H352">
        <f>'[1]RAW DATA'!G352</f>
        <v>4</v>
      </c>
      <c r="I352">
        <f>'[1]RAW DATA'!H352</f>
        <v>12796</v>
      </c>
      <c r="J352">
        <f t="shared" si="26"/>
        <v>3</v>
      </c>
      <c r="K352">
        <f t="shared" si="27"/>
        <v>2</v>
      </c>
      <c r="L352" t="str">
        <f t="shared" si="28"/>
        <v>&lt;50%</v>
      </c>
      <c r="M352">
        <f t="shared" si="29"/>
        <v>3</v>
      </c>
    </row>
    <row r="353" spans="1:13" x14ac:dyDescent="0.25">
      <c r="A353" t="str">
        <f>'[1]RAW DATA'!A353</f>
        <v>B07WG8PDCW</v>
      </c>
      <c r="B353" t="str">
        <f>PROPER(LEFT('[1]RAW DATA'!B353,FIND(" ",'[1]RAW DATA'!B353,1)))</f>
        <v xml:space="preserve">Ptron </v>
      </c>
      <c r="C353" t="str">
        <f>SUBSTITUTE(LEFT('[1]RAW DATA'!C353,FIND("|",'[1]RAW DATA'!C353,1)-1),"&amp;"," &amp; ")</f>
        <v>Electronics</v>
      </c>
      <c r="D353" s="1">
        <f>'[1]RAW DATA'!D353</f>
        <v>349</v>
      </c>
      <c r="E353" s="1">
        <f>'[1]RAW DATA'!E353</f>
        <v>1299</v>
      </c>
      <c r="F353" s="2">
        <f>'[1]RAW DATA'!F353</f>
        <v>0.73</v>
      </c>
      <c r="G353" s="1">
        <f t="shared" si="25"/>
        <v>18552318</v>
      </c>
      <c r="H353">
        <f>'[1]RAW DATA'!G353</f>
        <v>4</v>
      </c>
      <c r="I353">
        <f>'[1]RAW DATA'!H353</f>
        <v>14282</v>
      </c>
      <c r="J353">
        <f t="shared" si="26"/>
        <v>3</v>
      </c>
      <c r="K353">
        <f t="shared" si="27"/>
        <v>1</v>
      </c>
      <c r="L353" t="str">
        <f t="shared" si="28"/>
        <v>&gt;=50%</v>
      </c>
      <c r="M353">
        <f t="shared" si="29"/>
        <v>3</v>
      </c>
    </row>
    <row r="354" spans="1:13" x14ac:dyDescent="0.25">
      <c r="A354" t="str">
        <f>'[1]RAW DATA'!A354</f>
        <v>B07GPXXNNG</v>
      </c>
      <c r="B354" t="str">
        <f>PROPER(LEFT('[1]RAW DATA'!B354,FIND(" ",'[1]RAW DATA'!B354,1)))</f>
        <v xml:space="preserve">Boat </v>
      </c>
      <c r="C354" t="str">
        <f>SUBSTITUTE(LEFT('[1]RAW DATA'!C354,FIND("|",'[1]RAW DATA'!C354,1)-1),"&amp;"," &amp; ")</f>
        <v>Electronics</v>
      </c>
      <c r="D354" s="1">
        <f>'[1]RAW DATA'!D354</f>
        <v>349</v>
      </c>
      <c r="E354" s="1">
        <f>'[1]RAW DATA'!E354</f>
        <v>999</v>
      </c>
      <c r="F354" s="2">
        <f>'[1]RAW DATA'!F354</f>
        <v>0.65</v>
      </c>
      <c r="G354" s="1">
        <f t="shared" si="25"/>
        <v>363349287</v>
      </c>
      <c r="H354">
        <f>'[1]RAW DATA'!G354</f>
        <v>4.0999999999999996</v>
      </c>
      <c r="I354">
        <f>'[1]RAW DATA'!H354</f>
        <v>363713</v>
      </c>
      <c r="J354">
        <f t="shared" si="26"/>
        <v>3</v>
      </c>
      <c r="K354">
        <f t="shared" si="27"/>
        <v>1</v>
      </c>
      <c r="L354" t="str">
        <f t="shared" si="28"/>
        <v>&gt;=50%</v>
      </c>
      <c r="M354">
        <f t="shared" si="29"/>
        <v>3</v>
      </c>
    </row>
    <row r="355" spans="1:13" x14ac:dyDescent="0.25">
      <c r="A355" t="str">
        <f>'[1]RAW DATA'!A355</f>
        <v>B0BDYVC5TD</v>
      </c>
      <c r="B355" t="str">
        <f>PROPER(LEFT('[1]RAW DATA'!B355,FIND(" ",'[1]RAW DATA'!B355,1)))</f>
        <v xml:space="preserve">Sandisk </v>
      </c>
      <c r="C355" t="str">
        <f>SUBSTITUTE(LEFT('[1]RAW DATA'!C355,FIND("|",'[1]RAW DATA'!C355,1)-1),"&amp;"," &amp; ")</f>
        <v>Electronics</v>
      </c>
      <c r="D355" s="1">
        <f>'[1]RAW DATA'!D355</f>
        <v>959</v>
      </c>
      <c r="E355" s="1">
        <f>'[1]RAW DATA'!E355</f>
        <v>1800</v>
      </c>
      <c r="F355" s="2">
        <f>'[1]RAW DATA'!F355</f>
        <v>0.47</v>
      </c>
      <c r="G355" s="1">
        <f t="shared" si="25"/>
        <v>121066200</v>
      </c>
      <c r="H355">
        <f>'[1]RAW DATA'!G355</f>
        <v>4.4000000000000004</v>
      </c>
      <c r="I355">
        <f>'[1]RAW DATA'!H355</f>
        <v>67259</v>
      </c>
      <c r="J355">
        <f t="shared" si="26"/>
        <v>3</v>
      </c>
      <c r="K355">
        <f t="shared" si="27"/>
        <v>2</v>
      </c>
      <c r="L355" t="str">
        <f t="shared" si="28"/>
        <v>&lt;50%</v>
      </c>
      <c r="M355">
        <f t="shared" si="29"/>
        <v>3</v>
      </c>
    </row>
    <row r="356" spans="1:13" x14ac:dyDescent="0.25">
      <c r="A356" t="str">
        <f>'[1]RAW DATA'!A356</f>
        <v>B0BMGB2TPR</v>
      </c>
      <c r="B356" t="str">
        <f>PROPER(LEFT('[1]RAW DATA'!B356,FIND(" ",'[1]RAW DATA'!B356,1)))</f>
        <v xml:space="preserve">Samsung </v>
      </c>
      <c r="C356" t="str">
        <f>SUBSTITUTE(LEFT('[1]RAW DATA'!C356,FIND("|",'[1]RAW DATA'!C356,1)-1),"&amp;"," &amp; ")</f>
        <v>Electronics</v>
      </c>
      <c r="D356" s="1">
        <f>'[1]RAW DATA'!D356</f>
        <v>9499</v>
      </c>
      <c r="E356" s="1">
        <f>'[1]RAW DATA'!E356</f>
        <v>11999</v>
      </c>
      <c r="F356" s="2">
        <f>'[1]RAW DATA'!F356</f>
        <v>0.21</v>
      </c>
      <c r="G356" s="1">
        <f t="shared" si="25"/>
        <v>3407716</v>
      </c>
      <c r="H356">
        <f>'[1]RAW DATA'!G356</f>
        <v>4.2</v>
      </c>
      <c r="I356">
        <f>'[1]RAW DATA'!H356</f>
        <v>284</v>
      </c>
      <c r="J356">
        <f t="shared" si="26"/>
        <v>3</v>
      </c>
      <c r="K356">
        <f t="shared" si="27"/>
        <v>2</v>
      </c>
      <c r="L356" t="str">
        <f t="shared" si="28"/>
        <v>&lt;50%</v>
      </c>
      <c r="M356">
        <f t="shared" si="29"/>
        <v>3</v>
      </c>
    </row>
    <row r="357" spans="1:13" x14ac:dyDescent="0.25">
      <c r="A357" t="str">
        <f>'[1]RAW DATA'!A357</f>
        <v>B08MC57J31</v>
      </c>
      <c r="B357" t="str">
        <f>PROPER(LEFT('[1]RAW DATA'!B357,FIND(" ",'[1]RAW DATA'!B357,1)))</f>
        <v xml:space="preserve">Mi </v>
      </c>
      <c r="C357" t="str">
        <f>SUBSTITUTE(LEFT('[1]RAW DATA'!C357,FIND("|",'[1]RAW DATA'!C357,1)-1),"&amp;"," &amp; ")</f>
        <v>Electronics</v>
      </c>
      <c r="D357" s="1">
        <f>'[1]RAW DATA'!D357</f>
        <v>1499</v>
      </c>
      <c r="E357" s="1">
        <f>'[1]RAW DATA'!E357</f>
        <v>2499</v>
      </c>
      <c r="F357" s="2">
        <f>'[1]RAW DATA'!F357</f>
        <v>0.4</v>
      </c>
      <c r="G357" s="1">
        <f t="shared" si="25"/>
        <v>39909030</v>
      </c>
      <c r="H357">
        <f>'[1]RAW DATA'!G357</f>
        <v>4.3</v>
      </c>
      <c r="I357">
        <f>'[1]RAW DATA'!H357</f>
        <v>15970</v>
      </c>
      <c r="J357">
        <f t="shared" si="26"/>
        <v>3</v>
      </c>
      <c r="K357">
        <f t="shared" si="27"/>
        <v>2</v>
      </c>
      <c r="L357" t="str">
        <f t="shared" si="28"/>
        <v>&lt;50%</v>
      </c>
      <c r="M357">
        <f t="shared" si="29"/>
        <v>3</v>
      </c>
    </row>
    <row r="358" spans="1:13" x14ac:dyDescent="0.25">
      <c r="A358" t="str">
        <f>'[1]RAW DATA'!A358</f>
        <v>B08HVL8QN3</v>
      </c>
      <c r="B358" t="str">
        <f>PROPER(LEFT('[1]RAW DATA'!B358,FIND(" ",'[1]RAW DATA'!B358,1)))</f>
        <v xml:space="preserve">Mi </v>
      </c>
      <c r="C358" t="str">
        <f>SUBSTITUTE(LEFT('[1]RAW DATA'!C358,FIND("|",'[1]RAW DATA'!C358,1)-1),"&amp;"," &amp; ")</f>
        <v>Electronics</v>
      </c>
      <c r="D358" s="1">
        <f>'[1]RAW DATA'!D358</f>
        <v>1149</v>
      </c>
      <c r="E358" s="1">
        <f>'[1]RAW DATA'!E358</f>
        <v>2199</v>
      </c>
      <c r="F358" s="2">
        <f>'[1]RAW DATA'!F358</f>
        <v>0.48</v>
      </c>
      <c r="G358" s="1">
        <f t="shared" si="25"/>
        <v>393427488</v>
      </c>
      <c r="H358">
        <f>'[1]RAW DATA'!G358</f>
        <v>4.3</v>
      </c>
      <c r="I358">
        <f>'[1]RAW DATA'!H358</f>
        <v>178912</v>
      </c>
      <c r="J358">
        <f t="shared" si="26"/>
        <v>3</v>
      </c>
      <c r="K358">
        <f t="shared" si="27"/>
        <v>2</v>
      </c>
      <c r="L358" t="str">
        <f t="shared" si="28"/>
        <v>&lt;50%</v>
      </c>
      <c r="M358">
        <f t="shared" si="29"/>
        <v>3</v>
      </c>
    </row>
    <row r="359" spans="1:13" x14ac:dyDescent="0.25">
      <c r="A359" t="str">
        <f>'[1]RAW DATA'!A359</f>
        <v>B0746JGVDS</v>
      </c>
      <c r="B359" t="str">
        <f>PROPER(LEFT('[1]RAW DATA'!B359,FIND(" ",'[1]RAW DATA'!B359,1)))</f>
        <v xml:space="preserve">Elv </v>
      </c>
      <c r="C359" t="str">
        <f>SUBSTITUTE(LEFT('[1]RAW DATA'!C359,FIND("|",'[1]RAW DATA'!C359,1)-1),"&amp;"," &amp; ")</f>
        <v>Electronics</v>
      </c>
      <c r="D359" s="1">
        <f>'[1]RAW DATA'!D359</f>
        <v>349</v>
      </c>
      <c r="E359" s="1">
        <f>'[1]RAW DATA'!E359</f>
        <v>999</v>
      </c>
      <c r="F359" s="2">
        <f>'[1]RAW DATA'!F359</f>
        <v>0.65</v>
      </c>
      <c r="G359" s="1">
        <f t="shared" si="25"/>
        <v>46352601</v>
      </c>
      <c r="H359">
        <f>'[1]RAW DATA'!G359</f>
        <v>3.9</v>
      </c>
      <c r="I359">
        <f>'[1]RAW DATA'!H359</f>
        <v>46399</v>
      </c>
      <c r="J359">
        <f t="shared" si="26"/>
        <v>3</v>
      </c>
      <c r="K359">
        <f t="shared" si="27"/>
        <v>1</v>
      </c>
      <c r="L359" t="str">
        <f t="shared" si="28"/>
        <v>&gt;=50%</v>
      </c>
      <c r="M359">
        <f t="shared" si="29"/>
        <v>2</v>
      </c>
    </row>
    <row r="360" spans="1:13" x14ac:dyDescent="0.25">
      <c r="A360" t="str">
        <f>'[1]RAW DATA'!A360</f>
        <v>B08VFF6JQ8</v>
      </c>
      <c r="B360" t="str">
        <f>PROPER(LEFT('[1]RAW DATA'!B360,FIND(" ",'[1]RAW DATA'!B360,1)))</f>
        <v xml:space="preserve">Samsung </v>
      </c>
      <c r="C360" t="str">
        <f>SUBSTITUTE(LEFT('[1]RAW DATA'!C360,FIND("|",'[1]RAW DATA'!C360,1)-1),"&amp;"," &amp; ")</f>
        <v>Electronics</v>
      </c>
      <c r="D360" s="1">
        <f>'[1]RAW DATA'!D360</f>
        <v>1219</v>
      </c>
      <c r="E360" s="1">
        <f>'[1]RAW DATA'!E360</f>
        <v>1699</v>
      </c>
      <c r="F360" s="2">
        <f>'[1]RAW DATA'!F360</f>
        <v>0.28000000000000003</v>
      </c>
      <c r="G360" s="1">
        <f t="shared" si="25"/>
        <v>15105809</v>
      </c>
      <c r="H360">
        <f>'[1]RAW DATA'!G360</f>
        <v>4.4000000000000004</v>
      </c>
      <c r="I360">
        <f>'[1]RAW DATA'!H360</f>
        <v>8891</v>
      </c>
      <c r="J360">
        <f t="shared" si="26"/>
        <v>3</v>
      </c>
      <c r="K360">
        <f t="shared" si="27"/>
        <v>2</v>
      </c>
      <c r="L360" t="str">
        <f t="shared" si="28"/>
        <v>&lt;50%</v>
      </c>
      <c r="M360">
        <f t="shared" si="29"/>
        <v>3</v>
      </c>
    </row>
    <row r="361" spans="1:13" x14ac:dyDescent="0.25">
      <c r="A361" t="str">
        <f>'[1]RAW DATA'!A361</f>
        <v>B09NVPSCQT</v>
      </c>
      <c r="B361" t="str">
        <f>PROPER(LEFT('[1]RAW DATA'!B361,FIND(" ",'[1]RAW DATA'!B361,1)))</f>
        <v xml:space="preserve">Noise </v>
      </c>
      <c r="C361" t="str">
        <f>SUBSTITUTE(LEFT('[1]RAW DATA'!C361,FIND("|",'[1]RAW DATA'!C361,1)-1),"&amp;"," &amp; ")</f>
        <v>Electronics</v>
      </c>
      <c r="D361" s="1">
        <f>'[1]RAW DATA'!D361</f>
        <v>1599</v>
      </c>
      <c r="E361" s="1">
        <f>'[1]RAW DATA'!E361</f>
        <v>3999</v>
      </c>
      <c r="F361" s="2">
        <f>'[1]RAW DATA'!F361</f>
        <v>0.6</v>
      </c>
      <c r="G361" s="1">
        <f t="shared" si="25"/>
        <v>120985746</v>
      </c>
      <c r="H361">
        <f>'[1]RAW DATA'!G361</f>
        <v>4</v>
      </c>
      <c r="I361">
        <f>'[1]RAW DATA'!H361</f>
        <v>30254</v>
      </c>
      <c r="J361">
        <f t="shared" si="26"/>
        <v>3</v>
      </c>
      <c r="K361">
        <f t="shared" si="27"/>
        <v>1</v>
      </c>
      <c r="L361" t="str">
        <f t="shared" si="28"/>
        <v>&gt;=50%</v>
      </c>
      <c r="M361">
        <f t="shared" si="29"/>
        <v>3</v>
      </c>
    </row>
    <row r="362" spans="1:13" x14ac:dyDescent="0.25">
      <c r="A362" t="str">
        <f>'[1]RAW DATA'!A362</f>
        <v>B09YV4RG4D</v>
      </c>
      <c r="B362" t="str">
        <f>PROPER(LEFT('[1]RAW DATA'!B362,FIND(" ",'[1]RAW DATA'!B362,1)))</f>
        <v xml:space="preserve">Fire-Boltt </v>
      </c>
      <c r="C362" t="str">
        <f>SUBSTITUTE(LEFT('[1]RAW DATA'!C362,FIND("|",'[1]RAW DATA'!C362,1)-1),"&amp;"," &amp; ")</f>
        <v>Electronics</v>
      </c>
      <c r="D362" s="1">
        <f>'[1]RAW DATA'!D362</f>
        <v>1499</v>
      </c>
      <c r="E362" s="1">
        <f>'[1]RAW DATA'!E362</f>
        <v>7999</v>
      </c>
      <c r="F362" s="2">
        <f>'[1]RAW DATA'!F362</f>
        <v>0.81</v>
      </c>
      <c r="G362" s="1">
        <f t="shared" si="25"/>
        <v>181065364</v>
      </c>
      <c r="H362">
        <f>'[1]RAW DATA'!G362</f>
        <v>4.2</v>
      </c>
      <c r="I362">
        <f>'[1]RAW DATA'!H362</f>
        <v>22636</v>
      </c>
      <c r="J362">
        <f t="shared" si="26"/>
        <v>3</v>
      </c>
      <c r="K362">
        <f t="shared" si="27"/>
        <v>1</v>
      </c>
      <c r="L362" t="str">
        <f t="shared" si="28"/>
        <v>&gt;=50%</v>
      </c>
      <c r="M362">
        <f t="shared" si="29"/>
        <v>3</v>
      </c>
    </row>
    <row r="363" spans="1:13" x14ac:dyDescent="0.25">
      <c r="A363" t="str">
        <f>'[1]RAW DATA'!A363</f>
        <v>B09TWHTBKQ</v>
      </c>
      <c r="B363" t="str">
        <f>PROPER(LEFT('[1]RAW DATA'!B363,FIND(" ",'[1]RAW DATA'!B363,1)))</f>
        <v xml:space="preserve">Samsung </v>
      </c>
      <c r="C363" t="str">
        <f>SUBSTITUTE(LEFT('[1]RAW DATA'!C363,FIND("|",'[1]RAW DATA'!C363,1)-1),"&amp;"," &amp; ")</f>
        <v>Electronics</v>
      </c>
      <c r="D363" s="1">
        <f>'[1]RAW DATA'!D363</f>
        <v>18499</v>
      </c>
      <c r="E363" s="1">
        <f>'[1]RAW DATA'!E363</f>
        <v>25999</v>
      </c>
      <c r="F363" s="2">
        <f>'[1]RAW DATA'!F363</f>
        <v>0.28999999999999998</v>
      </c>
      <c r="G363" s="1">
        <f t="shared" si="25"/>
        <v>580245682</v>
      </c>
      <c r="H363">
        <f>'[1]RAW DATA'!G363</f>
        <v>4.0999999999999996</v>
      </c>
      <c r="I363">
        <f>'[1]RAW DATA'!H363</f>
        <v>22318</v>
      </c>
      <c r="J363">
        <f t="shared" si="26"/>
        <v>3</v>
      </c>
      <c r="K363">
        <f t="shared" si="27"/>
        <v>2</v>
      </c>
      <c r="L363" t="str">
        <f t="shared" si="28"/>
        <v>&lt;50%</v>
      </c>
      <c r="M363">
        <f t="shared" si="29"/>
        <v>3</v>
      </c>
    </row>
    <row r="364" spans="1:13" x14ac:dyDescent="0.25">
      <c r="A364" t="str">
        <f>'[1]RAW DATA'!A364</f>
        <v>B08L5HMJVW</v>
      </c>
      <c r="B364" t="str">
        <f>PROPER(LEFT('[1]RAW DATA'!B364,FIND(" ",'[1]RAW DATA'!B364,1)))</f>
        <v xml:space="preserve">Sandisk </v>
      </c>
      <c r="C364" t="str">
        <f>SUBSTITUTE(LEFT('[1]RAW DATA'!C364,FIND("|",'[1]RAW DATA'!C364,1)-1),"&amp;"," &amp; ")</f>
        <v>Electronics</v>
      </c>
      <c r="D364" s="1">
        <f>'[1]RAW DATA'!D364</f>
        <v>369</v>
      </c>
      <c r="E364" s="1">
        <f>'[1]RAW DATA'!E364</f>
        <v>700</v>
      </c>
      <c r="F364" s="2">
        <f>'[1]RAW DATA'!F364</f>
        <v>0.47</v>
      </c>
      <c r="G364" s="1">
        <f t="shared" si="25"/>
        <v>47081300</v>
      </c>
      <c r="H364">
        <f>'[1]RAW DATA'!G364</f>
        <v>4.4000000000000004</v>
      </c>
      <c r="I364">
        <f>'[1]RAW DATA'!H364</f>
        <v>67259</v>
      </c>
      <c r="J364">
        <f t="shared" si="26"/>
        <v>3</v>
      </c>
      <c r="K364">
        <f t="shared" si="27"/>
        <v>2</v>
      </c>
      <c r="L364" t="str">
        <f t="shared" si="28"/>
        <v>&lt;50%</v>
      </c>
      <c r="M364">
        <f t="shared" si="29"/>
        <v>3</v>
      </c>
    </row>
    <row r="365" spans="1:13" x14ac:dyDescent="0.25">
      <c r="A365" t="str">
        <f>'[1]RAW DATA'!A365</f>
        <v>B0B4F2XCK3</v>
      </c>
      <c r="B365" t="str">
        <f>PROPER(LEFT('[1]RAW DATA'!B365,FIND(" ",'[1]RAW DATA'!B365,1)))</f>
        <v xml:space="preserve">Samsung </v>
      </c>
      <c r="C365" t="str">
        <f>SUBSTITUTE(LEFT('[1]RAW DATA'!C365,FIND("|",'[1]RAW DATA'!C365,1)-1),"&amp;"," &amp; ")</f>
        <v>Electronics</v>
      </c>
      <c r="D365" s="1">
        <f>'[1]RAW DATA'!D365</f>
        <v>12999</v>
      </c>
      <c r="E365" s="1">
        <f>'[1]RAW DATA'!E365</f>
        <v>17999</v>
      </c>
      <c r="F365" s="2">
        <f>'[1]RAW DATA'!F365</f>
        <v>0.28000000000000003</v>
      </c>
      <c r="G365" s="1">
        <f t="shared" si="25"/>
        <v>341945002</v>
      </c>
      <c r="H365">
        <f>'[1]RAW DATA'!G365</f>
        <v>4.0999999999999996</v>
      </c>
      <c r="I365">
        <f>'[1]RAW DATA'!H365</f>
        <v>18998</v>
      </c>
      <c r="J365">
        <f t="shared" si="26"/>
        <v>3</v>
      </c>
      <c r="K365">
        <f t="shared" si="27"/>
        <v>2</v>
      </c>
      <c r="L365" t="str">
        <f t="shared" si="28"/>
        <v>&lt;50%</v>
      </c>
      <c r="M365">
        <f t="shared" si="29"/>
        <v>3</v>
      </c>
    </row>
    <row r="366" spans="1:13" x14ac:dyDescent="0.25">
      <c r="A366" t="str">
        <f>'[1]RAW DATA'!A366</f>
        <v>B0BF54972T</v>
      </c>
      <c r="B366" t="str">
        <f>PROPER(LEFT('[1]RAW DATA'!B366,FIND(" ",'[1]RAW DATA'!B366,1)))</f>
        <v xml:space="preserve">Fire-Boltt </v>
      </c>
      <c r="C366" t="str">
        <f>SUBSTITUTE(LEFT('[1]RAW DATA'!C366,FIND("|",'[1]RAW DATA'!C366,1)-1),"&amp;"," &amp; ")</f>
        <v>Electronics</v>
      </c>
      <c r="D366" s="1">
        <f>'[1]RAW DATA'!D366</f>
        <v>1799</v>
      </c>
      <c r="E366" s="1">
        <f>'[1]RAW DATA'!E366</f>
        <v>19999</v>
      </c>
      <c r="F366" s="2">
        <f>'[1]RAW DATA'!F366</f>
        <v>0.91</v>
      </c>
      <c r="G366" s="1">
        <f t="shared" si="25"/>
        <v>278726063</v>
      </c>
      <c r="H366">
        <f>'[1]RAW DATA'!G366</f>
        <v>4.2</v>
      </c>
      <c r="I366">
        <f>'[1]RAW DATA'!H366</f>
        <v>13937</v>
      </c>
      <c r="J366">
        <f t="shared" si="26"/>
        <v>3</v>
      </c>
      <c r="K366">
        <f t="shared" si="27"/>
        <v>1</v>
      </c>
      <c r="L366" t="str">
        <f t="shared" si="28"/>
        <v>&gt;=50%</v>
      </c>
      <c r="M366">
        <f t="shared" si="29"/>
        <v>3</v>
      </c>
    </row>
    <row r="367" spans="1:13" x14ac:dyDescent="0.25">
      <c r="A367" t="str">
        <f>'[1]RAW DATA'!A367</f>
        <v>B09YV4MW2T</v>
      </c>
      <c r="B367" t="str">
        <f>PROPER(LEFT('[1]RAW DATA'!B367,FIND(" ",'[1]RAW DATA'!B367,1)))</f>
        <v xml:space="preserve">Fire-Boltt </v>
      </c>
      <c r="C367" t="str">
        <f>SUBSTITUTE(LEFT('[1]RAW DATA'!C367,FIND("|",'[1]RAW DATA'!C367,1)-1),"&amp;"," &amp; ")</f>
        <v>Electronics</v>
      </c>
      <c r="D367" s="1">
        <f>'[1]RAW DATA'!D367</f>
        <v>2199</v>
      </c>
      <c r="E367" s="1">
        <f>'[1]RAW DATA'!E367</f>
        <v>9999</v>
      </c>
      <c r="F367" s="2">
        <f>'[1]RAW DATA'!F367</f>
        <v>0.78</v>
      </c>
      <c r="G367" s="1">
        <f t="shared" si="25"/>
        <v>294680529</v>
      </c>
      <c r="H367">
        <f>'[1]RAW DATA'!G367</f>
        <v>4.2</v>
      </c>
      <c r="I367">
        <f>'[1]RAW DATA'!H367</f>
        <v>29471</v>
      </c>
      <c r="J367">
        <f t="shared" si="26"/>
        <v>3</v>
      </c>
      <c r="K367">
        <f t="shared" si="27"/>
        <v>1</v>
      </c>
      <c r="L367" t="str">
        <f t="shared" si="28"/>
        <v>&gt;=50%</v>
      </c>
      <c r="M367">
        <f t="shared" si="29"/>
        <v>3</v>
      </c>
    </row>
    <row r="368" spans="1:13" x14ac:dyDescent="0.25">
      <c r="A368" t="str">
        <f>'[1]RAW DATA'!A368</f>
        <v>B09TWH8YHM</v>
      </c>
      <c r="B368" t="str">
        <f>PROPER(LEFT('[1]RAW DATA'!B368,FIND(" ",'[1]RAW DATA'!B368,1)))</f>
        <v xml:space="preserve">Samsung </v>
      </c>
      <c r="C368" t="str">
        <f>SUBSTITUTE(LEFT('[1]RAW DATA'!C368,FIND("|",'[1]RAW DATA'!C368,1)-1),"&amp;"," &amp; ")</f>
        <v>Electronics</v>
      </c>
      <c r="D368" s="1">
        <f>'[1]RAW DATA'!D368</f>
        <v>16999</v>
      </c>
      <c r="E368" s="1">
        <f>'[1]RAW DATA'!E368</f>
        <v>24999</v>
      </c>
      <c r="F368" s="2">
        <f>'[1]RAW DATA'!F368</f>
        <v>0.32</v>
      </c>
      <c r="G368" s="1">
        <f t="shared" si="25"/>
        <v>557927682</v>
      </c>
      <c r="H368">
        <f>'[1]RAW DATA'!G368</f>
        <v>4.0999999999999996</v>
      </c>
      <c r="I368">
        <f>'[1]RAW DATA'!H368</f>
        <v>22318</v>
      </c>
      <c r="J368">
        <f t="shared" si="26"/>
        <v>3</v>
      </c>
      <c r="K368">
        <f t="shared" si="27"/>
        <v>2</v>
      </c>
      <c r="L368" t="str">
        <f t="shared" si="28"/>
        <v>&lt;50%</v>
      </c>
      <c r="M368">
        <f t="shared" si="29"/>
        <v>3</v>
      </c>
    </row>
    <row r="369" spans="1:13" x14ac:dyDescent="0.25">
      <c r="A369" t="str">
        <f>'[1]RAW DATA'!A369</f>
        <v>B07WGMMQGP</v>
      </c>
      <c r="B369" t="str">
        <f>PROPER(LEFT('[1]RAW DATA'!B369,FIND(" ",'[1]RAW DATA'!B369,1)))</f>
        <v xml:space="preserve">Iqoo </v>
      </c>
      <c r="C369" t="str">
        <f>SUBSTITUTE(LEFT('[1]RAW DATA'!C369,FIND("|",'[1]RAW DATA'!C369,1)-1),"&amp;"," &amp; ")</f>
        <v>Electronics</v>
      </c>
      <c r="D369" s="1">
        <f>'[1]RAW DATA'!D369</f>
        <v>16499</v>
      </c>
      <c r="E369" s="1">
        <f>'[1]RAW DATA'!E369</f>
        <v>20999</v>
      </c>
      <c r="F369" s="2">
        <f>'[1]RAW DATA'!F369</f>
        <v>0.21</v>
      </c>
      <c r="G369" s="1">
        <f t="shared" si="25"/>
        <v>448328650</v>
      </c>
      <c r="H369">
        <f>'[1]RAW DATA'!G369</f>
        <v>4</v>
      </c>
      <c r="I369">
        <f>'[1]RAW DATA'!H369</f>
        <v>21350</v>
      </c>
      <c r="J369">
        <f t="shared" si="26"/>
        <v>3</v>
      </c>
      <c r="K369">
        <f t="shared" si="27"/>
        <v>2</v>
      </c>
      <c r="L369" t="str">
        <f t="shared" si="28"/>
        <v>&lt;50%</v>
      </c>
      <c r="M369">
        <f t="shared" si="29"/>
        <v>3</v>
      </c>
    </row>
    <row r="370" spans="1:13" x14ac:dyDescent="0.25">
      <c r="A370" t="str">
        <f>'[1]RAW DATA'!A370</f>
        <v>B0BF563HB4</v>
      </c>
      <c r="B370" t="str">
        <f>PROPER(LEFT('[1]RAW DATA'!B370,FIND(" ",'[1]RAW DATA'!B370,1)))</f>
        <v xml:space="preserve">Fire-Boltt </v>
      </c>
      <c r="C370" t="str">
        <f>SUBSTITUTE(LEFT('[1]RAW DATA'!C370,FIND("|",'[1]RAW DATA'!C370,1)-1),"&amp;"," &amp; ")</f>
        <v>Electronics</v>
      </c>
      <c r="D370" s="1">
        <f>'[1]RAW DATA'!D370</f>
        <v>1799</v>
      </c>
      <c r="E370" s="1">
        <f>'[1]RAW DATA'!E370</f>
        <v>19999</v>
      </c>
      <c r="F370" s="2">
        <f>'[1]RAW DATA'!F370</f>
        <v>0.91</v>
      </c>
      <c r="G370" s="1">
        <f t="shared" si="25"/>
        <v>278726063</v>
      </c>
      <c r="H370">
        <f>'[1]RAW DATA'!G370</f>
        <v>4.2</v>
      </c>
      <c r="I370">
        <f>'[1]RAW DATA'!H370</f>
        <v>13937</v>
      </c>
      <c r="J370">
        <f t="shared" si="26"/>
        <v>3</v>
      </c>
      <c r="K370">
        <f t="shared" si="27"/>
        <v>1</v>
      </c>
      <c r="L370" t="str">
        <f t="shared" si="28"/>
        <v>&gt;=50%</v>
      </c>
      <c r="M370">
        <f t="shared" si="29"/>
        <v>3</v>
      </c>
    </row>
    <row r="371" spans="1:13" x14ac:dyDescent="0.25">
      <c r="A371" t="str">
        <f>'[1]RAW DATA'!A371</f>
        <v>B07JW9H4J1</v>
      </c>
      <c r="B371" t="str">
        <f>PROPER(LEFT('[1]RAW DATA'!B371,FIND(" ",'[1]RAW DATA'!B371,1)))</f>
        <v xml:space="preserve">Wayona </v>
      </c>
      <c r="C371" t="str">
        <f>SUBSTITUTE(LEFT('[1]RAW DATA'!C371,FIND("|",'[1]RAW DATA'!C371,1)-1),"&amp;"," &amp; ")</f>
        <v>Computers &amp; Accessories</v>
      </c>
      <c r="D371" s="1">
        <f>'[1]RAW DATA'!D371</f>
        <v>399</v>
      </c>
      <c r="E371" s="1">
        <f>'[1]RAW DATA'!E371</f>
        <v>1099</v>
      </c>
      <c r="F371" s="2">
        <f>'[1]RAW DATA'!F371</f>
        <v>0.64</v>
      </c>
      <c r="G371" s="1">
        <f t="shared" si="25"/>
        <v>26672730</v>
      </c>
      <c r="H371">
        <f>'[1]RAW DATA'!G371</f>
        <v>4.2</v>
      </c>
      <c r="I371">
        <f>'[1]RAW DATA'!H371</f>
        <v>24270</v>
      </c>
      <c r="J371">
        <f t="shared" si="26"/>
        <v>3</v>
      </c>
      <c r="K371">
        <f t="shared" si="27"/>
        <v>1</v>
      </c>
      <c r="L371" t="str">
        <f t="shared" si="28"/>
        <v>&gt;=50%</v>
      </c>
      <c r="M371">
        <f t="shared" si="29"/>
        <v>3</v>
      </c>
    </row>
    <row r="372" spans="1:13" x14ac:dyDescent="0.25">
      <c r="A372" t="str">
        <f>'[1]RAW DATA'!A372</f>
        <v>B09GFPVD9Y</v>
      </c>
      <c r="B372" t="str">
        <f>PROPER(LEFT('[1]RAW DATA'!B372,FIND(" ",'[1]RAW DATA'!B372,1)))</f>
        <v xml:space="preserve">Redmi </v>
      </c>
      <c r="C372" t="str">
        <f>SUBSTITUTE(LEFT('[1]RAW DATA'!C372,FIND("|",'[1]RAW DATA'!C372,1)-1),"&amp;"," &amp; ")</f>
        <v>Electronics</v>
      </c>
      <c r="D372" s="1">
        <f>'[1]RAW DATA'!D372</f>
        <v>8499</v>
      </c>
      <c r="E372" s="1">
        <f>'[1]RAW DATA'!E372</f>
        <v>10999</v>
      </c>
      <c r="F372" s="2">
        <f>'[1]RAW DATA'!F372</f>
        <v>0.23</v>
      </c>
      <c r="G372" s="1">
        <f t="shared" si="25"/>
        <v>3451882164</v>
      </c>
      <c r="H372">
        <f>'[1]RAW DATA'!G372</f>
        <v>4.0999999999999996</v>
      </c>
      <c r="I372">
        <f>'[1]RAW DATA'!H372</f>
        <v>313836</v>
      </c>
      <c r="J372">
        <f t="shared" si="26"/>
        <v>3</v>
      </c>
      <c r="K372">
        <f t="shared" si="27"/>
        <v>2</v>
      </c>
      <c r="L372" t="str">
        <f t="shared" si="28"/>
        <v>&lt;50%</v>
      </c>
      <c r="M372">
        <f t="shared" si="29"/>
        <v>3</v>
      </c>
    </row>
    <row r="373" spans="1:13" x14ac:dyDescent="0.25">
      <c r="A373" t="str">
        <f>'[1]RAW DATA'!A373</f>
        <v>B09GFLXVH9</v>
      </c>
      <c r="B373" t="str">
        <f>PROPER(LEFT('[1]RAW DATA'!B373,FIND(" ",'[1]RAW DATA'!B373,1)))</f>
        <v xml:space="preserve">Redmi </v>
      </c>
      <c r="C373" t="str">
        <f>SUBSTITUTE(LEFT('[1]RAW DATA'!C373,FIND("|",'[1]RAW DATA'!C373,1)-1),"&amp;"," &amp; ")</f>
        <v>Electronics</v>
      </c>
      <c r="D373" s="1">
        <f>'[1]RAW DATA'!D373</f>
        <v>6499</v>
      </c>
      <c r="E373" s="1">
        <f>'[1]RAW DATA'!E373</f>
        <v>8499</v>
      </c>
      <c r="F373" s="2">
        <f>'[1]RAW DATA'!F373</f>
        <v>0.24</v>
      </c>
      <c r="G373" s="1">
        <f t="shared" si="25"/>
        <v>2667292164</v>
      </c>
      <c r="H373">
        <f>'[1]RAW DATA'!G373</f>
        <v>4.0999999999999996</v>
      </c>
      <c r="I373">
        <f>'[1]RAW DATA'!H373</f>
        <v>313836</v>
      </c>
      <c r="J373">
        <f t="shared" si="26"/>
        <v>3</v>
      </c>
      <c r="K373">
        <f t="shared" si="27"/>
        <v>2</v>
      </c>
      <c r="L373" t="str">
        <f t="shared" si="28"/>
        <v>&lt;50%</v>
      </c>
      <c r="M373">
        <f t="shared" si="29"/>
        <v>3</v>
      </c>
    </row>
    <row r="374" spans="1:13" x14ac:dyDescent="0.25">
      <c r="A374" t="str">
        <f>'[1]RAW DATA'!A374</f>
        <v>B0BF4YBLPX</v>
      </c>
      <c r="B374" t="str">
        <f>PROPER(LEFT('[1]RAW DATA'!B374,FIND(" ",'[1]RAW DATA'!B374,1)))</f>
        <v xml:space="preserve">Fire-Boltt </v>
      </c>
      <c r="C374" t="str">
        <f>SUBSTITUTE(LEFT('[1]RAW DATA'!C374,FIND("|",'[1]RAW DATA'!C374,1)-1),"&amp;"," &amp; ")</f>
        <v>Electronics</v>
      </c>
      <c r="D374" s="1">
        <f>'[1]RAW DATA'!D374</f>
        <v>1799</v>
      </c>
      <c r="E374" s="1">
        <f>'[1]RAW DATA'!E374</f>
        <v>19999</v>
      </c>
      <c r="F374" s="2">
        <f>'[1]RAW DATA'!F374</f>
        <v>0.91</v>
      </c>
      <c r="G374" s="1">
        <f t="shared" si="25"/>
        <v>278726063</v>
      </c>
      <c r="H374">
        <f>'[1]RAW DATA'!G374</f>
        <v>4.2</v>
      </c>
      <c r="I374">
        <f>'[1]RAW DATA'!H374</f>
        <v>13937</v>
      </c>
      <c r="J374">
        <f t="shared" si="26"/>
        <v>3</v>
      </c>
      <c r="K374">
        <f t="shared" si="27"/>
        <v>1</v>
      </c>
      <c r="L374" t="str">
        <f t="shared" si="28"/>
        <v>&gt;=50%</v>
      </c>
      <c r="M374">
        <f t="shared" si="29"/>
        <v>3</v>
      </c>
    </row>
    <row r="375" spans="1:13" x14ac:dyDescent="0.25">
      <c r="A375" t="str">
        <f>'[1]RAW DATA'!A375</f>
        <v>B09XB7DPW1</v>
      </c>
      <c r="B375" t="str">
        <f>PROPER(LEFT('[1]RAW DATA'!B375,FIND(" ",'[1]RAW DATA'!B375,1)))</f>
        <v xml:space="preserve">Redmi </v>
      </c>
      <c r="C375" t="str">
        <f>SUBSTITUTE(LEFT('[1]RAW DATA'!C375,FIND("|",'[1]RAW DATA'!C375,1)-1),"&amp;"," &amp; ")</f>
        <v>Electronics</v>
      </c>
      <c r="D375" s="1">
        <f>'[1]RAW DATA'!D375</f>
        <v>8999</v>
      </c>
      <c r="E375" s="1">
        <f>'[1]RAW DATA'!E375</f>
        <v>11999</v>
      </c>
      <c r="F375" s="2">
        <f>'[1]RAW DATA'!F375</f>
        <v>0.25</v>
      </c>
      <c r="G375" s="1">
        <f t="shared" si="25"/>
        <v>153539204</v>
      </c>
      <c r="H375">
        <f>'[1]RAW DATA'!G375</f>
        <v>4</v>
      </c>
      <c r="I375">
        <f>'[1]RAW DATA'!H375</f>
        <v>12796</v>
      </c>
      <c r="J375">
        <f t="shared" si="26"/>
        <v>3</v>
      </c>
      <c r="K375">
        <f t="shared" si="27"/>
        <v>2</v>
      </c>
      <c r="L375" t="str">
        <f t="shared" si="28"/>
        <v>&lt;50%</v>
      </c>
      <c r="M375">
        <f t="shared" si="29"/>
        <v>3</v>
      </c>
    </row>
    <row r="376" spans="1:13" x14ac:dyDescent="0.25">
      <c r="A376" t="str">
        <f>'[1]RAW DATA'!A376</f>
        <v>B07PFJ5W31</v>
      </c>
      <c r="B376" t="str">
        <f>PROPER(LEFT('[1]RAW DATA'!B376,FIND(" ",'[1]RAW DATA'!B376,1)))</f>
        <v xml:space="preserve">Agaro </v>
      </c>
      <c r="C376" t="str">
        <f>SUBSTITUTE(LEFT('[1]RAW DATA'!C376,FIND("|",'[1]RAW DATA'!C376,1)-1),"&amp;"," &amp; ")</f>
        <v>Electronics</v>
      </c>
      <c r="D376" s="1">
        <f>'[1]RAW DATA'!D376</f>
        <v>139</v>
      </c>
      <c r="E376" s="1">
        <f>'[1]RAW DATA'!E376</f>
        <v>495</v>
      </c>
      <c r="F376" s="2">
        <f>'[1]RAW DATA'!F376</f>
        <v>0.72</v>
      </c>
      <c r="G376" s="1">
        <f t="shared" si="25"/>
        <v>7021575</v>
      </c>
      <c r="H376">
        <f>'[1]RAW DATA'!G376</f>
        <v>4.3</v>
      </c>
      <c r="I376">
        <f>'[1]RAW DATA'!H376</f>
        <v>14185</v>
      </c>
      <c r="J376">
        <f t="shared" si="26"/>
        <v>2</v>
      </c>
      <c r="K376">
        <f t="shared" si="27"/>
        <v>1</v>
      </c>
      <c r="L376" t="str">
        <f t="shared" si="28"/>
        <v>&gt;=50%</v>
      </c>
      <c r="M376">
        <f t="shared" si="29"/>
        <v>3</v>
      </c>
    </row>
    <row r="377" spans="1:13" x14ac:dyDescent="0.25">
      <c r="A377" t="str">
        <f>'[1]RAW DATA'!A377</f>
        <v>B0B3N7LR6K</v>
      </c>
      <c r="B377" t="str">
        <f>PROPER(LEFT('[1]RAW DATA'!B377,FIND(" ",'[1]RAW DATA'!B377,1)))</f>
        <v xml:space="preserve">Fire-Boltt </v>
      </c>
      <c r="C377" t="str">
        <f>SUBSTITUTE(LEFT('[1]RAW DATA'!C377,FIND("|",'[1]RAW DATA'!C377,1)-1),"&amp;"," &amp; ")</f>
        <v>Electronics</v>
      </c>
      <c r="D377" s="1">
        <f>'[1]RAW DATA'!D377</f>
        <v>3999</v>
      </c>
      <c r="E377" s="1">
        <f>'[1]RAW DATA'!E377</f>
        <v>16999</v>
      </c>
      <c r="F377" s="2">
        <f>'[1]RAW DATA'!F377</f>
        <v>0.76</v>
      </c>
      <c r="G377" s="1">
        <f t="shared" si="25"/>
        <v>291685841</v>
      </c>
      <c r="H377">
        <f>'[1]RAW DATA'!G377</f>
        <v>4.3</v>
      </c>
      <c r="I377">
        <f>'[1]RAW DATA'!H377</f>
        <v>17159</v>
      </c>
      <c r="J377">
        <f t="shared" si="26"/>
        <v>3</v>
      </c>
      <c r="K377">
        <f t="shared" si="27"/>
        <v>1</v>
      </c>
      <c r="L377" t="str">
        <f t="shared" si="28"/>
        <v>&gt;=50%</v>
      </c>
      <c r="M377">
        <f t="shared" si="29"/>
        <v>3</v>
      </c>
    </row>
    <row r="378" spans="1:13" x14ac:dyDescent="0.25">
      <c r="A378" t="str">
        <f>'[1]RAW DATA'!A378</f>
        <v>B09ZQK9X8G</v>
      </c>
      <c r="B378" t="str">
        <f>PROPER(LEFT('[1]RAW DATA'!B378,FIND(" ",'[1]RAW DATA'!B378,1)))</f>
        <v xml:space="preserve">Noise </v>
      </c>
      <c r="C378" t="str">
        <f>SUBSTITUTE(LEFT('[1]RAW DATA'!C378,FIND("|",'[1]RAW DATA'!C378,1)-1),"&amp;"," &amp; ")</f>
        <v>Electronics</v>
      </c>
      <c r="D378" s="1">
        <f>'[1]RAW DATA'!D378</f>
        <v>2998</v>
      </c>
      <c r="E378" s="1">
        <f>'[1]RAW DATA'!E378</f>
        <v>5999</v>
      </c>
      <c r="F378" s="2">
        <f>'[1]RAW DATA'!F378</f>
        <v>0.5</v>
      </c>
      <c r="G378" s="1">
        <f t="shared" si="25"/>
        <v>31068821</v>
      </c>
      <c r="H378">
        <f>'[1]RAW DATA'!G378</f>
        <v>4.0999999999999996</v>
      </c>
      <c r="I378">
        <f>'[1]RAW DATA'!H378</f>
        <v>5179</v>
      </c>
      <c r="J378">
        <f t="shared" si="26"/>
        <v>3</v>
      </c>
      <c r="K378">
        <f t="shared" si="27"/>
        <v>1</v>
      </c>
      <c r="L378" t="str">
        <f t="shared" si="28"/>
        <v>&gt;=50%</v>
      </c>
      <c r="M378">
        <f t="shared" si="29"/>
        <v>3</v>
      </c>
    </row>
    <row r="379" spans="1:13" x14ac:dyDescent="0.25">
      <c r="A379" t="str">
        <f>'[1]RAW DATA'!A379</f>
        <v>B098NS6PVG</v>
      </c>
      <c r="B379" t="str">
        <f>PROPER(LEFT('[1]RAW DATA'!B379,FIND(" ",'[1]RAW DATA'!B379,1)))</f>
        <v xml:space="preserve">Ambrane </v>
      </c>
      <c r="C379" t="str">
        <f>SUBSTITUTE(LEFT('[1]RAW DATA'!C379,FIND("|",'[1]RAW DATA'!C379,1)-1),"&amp;"," &amp; ")</f>
        <v>Computers &amp; Accessories</v>
      </c>
      <c r="D379" s="1">
        <f>'[1]RAW DATA'!D379</f>
        <v>199</v>
      </c>
      <c r="E379" s="1">
        <f>'[1]RAW DATA'!E379</f>
        <v>349</v>
      </c>
      <c r="F379" s="2">
        <f>'[1]RAW DATA'!F379</f>
        <v>0.43</v>
      </c>
      <c r="G379" s="1">
        <f t="shared" si="25"/>
        <v>15353557</v>
      </c>
      <c r="H379">
        <f>'[1]RAW DATA'!G379</f>
        <v>4</v>
      </c>
      <c r="I379">
        <f>'[1]RAW DATA'!H379</f>
        <v>43993</v>
      </c>
      <c r="J379">
        <f t="shared" si="26"/>
        <v>2</v>
      </c>
      <c r="K379">
        <f t="shared" si="27"/>
        <v>2</v>
      </c>
      <c r="L379" t="str">
        <f t="shared" si="28"/>
        <v>&lt;50%</v>
      </c>
      <c r="M379">
        <f t="shared" si="29"/>
        <v>3</v>
      </c>
    </row>
    <row r="380" spans="1:13" x14ac:dyDescent="0.25">
      <c r="A380" t="str">
        <f>'[1]RAW DATA'!A380</f>
        <v>B07WJV6P1R</v>
      </c>
      <c r="B380" t="str">
        <f>PROPER(LEFT('[1]RAW DATA'!B380,FIND(" ",'[1]RAW DATA'!B380,1)))</f>
        <v xml:space="preserve">Iqoo </v>
      </c>
      <c r="C380" t="str">
        <f>SUBSTITUTE(LEFT('[1]RAW DATA'!C380,FIND("|",'[1]RAW DATA'!C380,1)-1),"&amp;"," &amp; ")</f>
        <v>Electronics</v>
      </c>
      <c r="D380" s="1">
        <f>'[1]RAW DATA'!D380</f>
        <v>15499</v>
      </c>
      <c r="E380" s="1">
        <f>'[1]RAW DATA'!E380</f>
        <v>18999</v>
      </c>
      <c r="F380" s="2">
        <f>'[1]RAW DATA'!F380</f>
        <v>0.18</v>
      </c>
      <c r="G380" s="1">
        <f t="shared" si="25"/>
        <v>365768748</v>
      </c>
      <c r="H380">
        <f>'[1]RAW DATA'!G380</f>
        <v>4.0999999999999996</v>
      </c>
      <c r="I380">
        <f>'[1]RAW DATA'!H380</f>
        <v>19252</v>
      </c>
      <c r="J380">
        <f t="shared" si="26"/>
        <v>3</v>
      </c>
      <c r="K380">
        <f t="shared" si="27"/>
        <v>2</v>
      </c>
      <c r="L380" t="str">
        <f t="shared" si="28"/>
        <v>&lt;50%</v>
      </c>
      <c r="M380">
        <f t="shared" si="29"/>
        <v>3</v>
      </c>
    </row>
    <row r="381" spans="1:13" x14ac:dyDescent="0.25">
      <c r="A381" t="str">
        <f>'[1]RAW DATA'!A381</f>
        <v>B096MSW6CT</v>
      </c>
      <c r="B381" t="str">
        <f>PROPER(LEFT('[1]RAW DATA'!B381,FIND(" ",'[1]RAW DATA'!B381,1)))</f>
        <v xml:space="preserve">Sounce </v>
      </c>
      <c r="C381" t="str">
        <f>SUBSTITUTE(LEFT('[1]RAW DATA'!C381,FIND("|",'[1]RAW DATA'!C381,1)-1),"&amp;"," &amp; ")</f>
        <v>Computers &amp; Accessories</v>
      </c>
      <c r="D381" s="1">
        <f>'[1]RAW DATA'!D381</f>
        <v>199</v>
      </c>
      <c r="E381" s="1">
        <f>'[1]RAW DATA'!E381</f>
        <v>999</v>
      </c>
      <c r="F381" s="2">
        <f>'[1]RAW DATA'!F381</f>
        <v>0.8</v>
      </c>
      <c r="G381" s="1">
        <f t="shared" si="25"/>
        <v>7920072</v>
      </c>
      <c r="H381">
        <f>'[1]RAW DATA'!G381</f>
        <v>3.9</v>
      </c>
      <c r="I381">
        <f>'[1]RAW DATA'!H381</f>
        <v>7928</v>
      </c>
      <c r="J381">
        <f t="shared" si="26"/>
        <v>3</v>
      </c>
      <c r="K381">
        <f t="shared" si="27"/>
        <v>1</v>
      </c>
      <c r="L381" t="str">
        <f t="shared" si="28"/>
        <v>&gt;=50%</v>
      </c>
      <c r="M381">
        <f t="shared" si="29"/>
        <v>2</v>
      </c>
    </row>
    <row r="382" spans="1:13" x14ac:dyDescent="0.25">
      <c r="A382" t="str">
        <f>'[1]RAW DATA'!A382</f>
        <v>B0BF54LXW6</v>
      </c>
      <c r="B382" t="str">
        <f>PROPER(LEFT('[1]RAW DATA'!B382,FIND(" ",'[1]RAW DATA'!B382,1)))</f>
        <v xml:space="preserve">Fire-Boltt </v>
      </c>
      <c r="C382" t="str">
        <f>SUBSTITUTE(LEFT('[1]RAW DATA'!C382,FIND("|",'[1]RAW DATA'!C382,1)-1),"&amp;"," &amp; ")</f>
        <v>Electronics</v>
      </c>
      <c r="D382" s="1">
        <f>'[1]RAW DATA'!D382</f>
        <v>1799</v>
      </c>
      <c r="E382" s="1">
        <f>'[1]RAW DATA'!E382</f>
        <v>19999</v>
      </c>
      <c r="F382" s="2">
        <f>'[1]RAW DATA'!F382</f>
        <v>0.91</v>
      </c>
      <c r="G382" s="1">
        <f t="shared" si="25"/>
        <v>278726063</v>
      </c>
      <c r="H382">
        <f>'[1]RAW DATA'!G382</f>
        <v>4.2</v>
      </c>
      <c r="I382">
        <f>'[1]RAW DATA'!H382</f>
        <v>13937</v>
      </c>
      <c r="J382">
        <f t="shared" si="26"/>
        <v>3</v>
      </c>
      <c r="K382">
        <f t="shared" si="27"/>
        <v>1</v>
      </c>
      <c r="L382" t="str">
        <f t="shared" si="28"/>
        <v>&gt;=50%</v>
      </c>
      <c r="M382">
        <f t="shared" si="29"/>
        <v>3</v>
      </c>
    </row>
    <row r="383" spans="1:13" x14ac:dyDescent="0.25">
      <c r="A383" t="str">
        <f>'[1]RAW DATA'!A383</f>
        <v>B09XB7SRQ5</v>
      </c>
      <c r="B383" t="str">
        <f>PROPER(LEFT('[1]RAW DATA'!B383,FIND(" ",'[1]RAW DATA'!B383,1)))</f>
        <v xml:space="preserve">Redmi </v>
      </c>
      <c r="C383" t="str">
        <f>SUBSTITUTE(LEFT('[1]RAW DATA'!C383,FIND("|",'[1]RAW DATA'!C383,1)-1),"&amp;"," &amp; ")</f>
        <v>Electronics</v>
      </c>
      <c r="D383" s="1">
        <f>'[1]RAW DATA'!D383</f>
        <v>8999</v>
      </c>
      <c r="E383" s="1">
        <f>'[1]RAW DATA'!E383</f>
        <v>11999</v>
      </c>
      <c r="F383" s="2">
        <f>'[1]RAW DATA'!F383</f>
        <v>0.25</v>
      </c>
      <c r="G383" s="1">
        <f t="shared" si="25"/>
        <v>153539204</v>
      </c>
      <c r="H383">
        <f>'[1]RAW DATA'!G383</f>
        <v>4</v>
      </c>
      <c r="I383">
        <f>'[1]RAW DATA'!H383</f>
        <v>12796</v>
      </c>
      <c r="J383">
        <f t="shared" si="26"/>
        <v>3</v>
      </c>
      <c r="K383">
        <f t="shared" si="27"/>
        <v>2</v>
      </c>
      <c r="L383" t="str">
        <f t="shared" si="28"/>
        <v>&lt;50%</v>
      </c>
      <c r="M383">
        <f t="shared" si="29"/>
        <v>3</v>
      </c>
    </row>
    <row r="384" spans="1:13" x14ac:dyDescent="0.25">
      <c r="A384" t="str">
        <f>'[1]RAW DATA'!A384</f>
        <v>B09FFK1PQG</v>
      </c>
      <c r="B384" t="str">
        <f>PROPER(LEFT('[1]RAW DATA'!B384,FIND(" ",'[1]RAW DATA'!B384,1)))</f>
        <v xml:space="preserve">Duracell </v>
      </c>
      <c r="C384" t="str">
        <f>SUBSTITUTE(LEFT('[1]RAW DATA'!C384,FIND("|",'[1]RAW DATA'!C384,1)-1),"&amp;"," &amp; ")</f>
        <v>Electronics</v>
      </c>
      <c r="D384" s="1">
        <f>'[1]RAW DATA'!D384</f>
        <v>873</v>
      </c>
      <c r="E384" s="1">
        <f>'[1]RAW DATA'!E384</f>
        <v>1699</v>
      </c>
      <c r="F384" s="2">
        <f>'[1]RAW DATA'!F384</f>
        <v>0.49</v>
      </c>
      <c r="G384" s="1">
        <f t="shared" si="25"/>
        <v>2854320</v>
      </c>
      <c r="H384">
        <f>'[1]RAW DATA'!G384</f>
        <v>4.4000000000000004</v>
      </c>
      <c r="I384">
        <f>'[1]RAW DATA'!H384</f>
        <v>1680</v>
      </c>
      <c r="J384">
        <f t="shared" si="26"/>
        <v>3</v>
      </c>
      <c r="K384">
        <f t="shared" si="27"/>
        <v>2</v>
      </c>
      <c r="L384" t="str">
        <f t="shared" si="28"/>
        <v>&lt;50%</v>
      </c>
      <c r="M384">
        <f t="shared" si="29"/>
        <v>3</v>
      </c>
    </row>
    <row r="385" spans="1:13" x14ac:dyDescent="0.25">
      <c r="A385" t="str">
        <f>'[1]RAW DATA'!A385</f>
        <v>B09RMQYHLH</v>
      </c>
      <c r="B385" t="str">
        <f>PROPER(LEFT('[1]RAW DATA'!B385,FIND(" ",'[1]RAW DATA'!B385,1)))</f>
        <v xml:space="preserve">Realme </v>
      </c>
      <c r="C385" t="str">
        <f>SUBSTITUTE(LEFT('[1]RAW DATA'!C385,FIND("|",'[1]RAW DATA'!C385,1)-1),"&amp;"," &amp; ")</f>
        <v>Electronics</v>
      </c>
      <c r="D385" s="1">
        <f>'[1]RAW DATA'!D385</f>
        <v>12999</v>
      </c>
      <c r="E385" s="1">
        <f>'[1]RAW DATA'!E385</f>
        <v>15999</v>
      </c>
      <c r="F385" s="2">
        <f>'[1]RAW DATA'!F385</f>
        <v>0.19</v>
      </c>
      <c r="G385" s="1">
        <f t="shared" si="25"/>
        <v>211922754</v>
      </c>
      <c r="H385">
        <f>'[1]RAW DATA'!G385</f>
        <v>4.2</v>
      </c>
      <c r="I385">
        <f>'[1]RAW DATA'!H385</f>
        <v>13246</v>
      </c>
      <c r="J385">
        <f t="shared" si="26"/>
        <v>3</v>
      </c>
      <c r="K385">
        <f t="shared" si="27"/>
        <v>2</v>
      </c>
      <c r="L385" t="str">
        <f t="shared" si="28"/>
        <v>&lt;50%</v>
      </c>
      <c r="M385">
        <f t="shared" si="29"/>
        <v>3</v>
      </c>
    </row>
    <row r="386" spans="1:13" x14ac:dyDescent="0.25">
      <c r="A386" t="str">
        <f>'[1]RAW DATA'!A386</f>
        <v>B08ZN4B121</v>
      </c>
      <c r="B386" t="str">
        <f>PROPER(LEFT('[1]RAW DATA'!B386,FIND(" ",'[1]RAW DATA'!B386,1)))</f>
        <v xml:space="preserve">Wecool </v>
      </c>
      <c r="C386" t="str">
        <f>SUBSTITUTE(LEFT('[1]RAW DATA'!C386,FIND("|",'[1]RAW DATA'!C386,1)-1),"&amp;"," &amp; ")</f>
        <v>Electronics</v>
      </c>
      <c r="D386" s="1">
        <f>'[1]RAW DATA'!D386</f>
        <v>539</v>
      </c>
      <c r="E386" s="1">
        <f>'[1]RAW DATA'!E386</f>
        <v>1599</v>
      </c>
      <c r="F386" s="2">
        <f>'[1]RAW DATA'!F386</f>
        <v>0.66</v>
      </c>
      <c r="G386" s="1">
        <f t="shared" si="25"/>
        <v>23422152</v>
      </c>
      <c r="H386">
        <f>'[1]RAW DATA'!G386</f>
        <v>3.8</v>
      </c>
      <c r="I386">
        <f>'[1]RAW DATA'!H386</f>
        <v>14648</v>
      </c>
      <c r="J386">
        <f t="shared" si="26"/>
        <v>3</v>
      </c>
      <c r="K386">
        <f t="shared" si="27"/>
        <v>1</v>
      </c>
      <c r="L386" t="str">
        <f t="shared" si="28"/>
        <v>&gt;=50%</v>
      </c>
      <c r="M386">
        <f t="shared" si="29"/>
        <v>2</v>
      </c>
    </row>
    <row r="387" spans="1:13" x14ac:dyDescent="0.25">
      <c r="A387" t="str">
        <f>'[1]RAW DATA'!A387</f>
        <v>B0B3RSDSZ3</v>
      </c>
      <c r="B387" t="str">
        <f>PROPER(LEFT('[1]RAW DATA'!B387,FIND(" ",'[1]RAW DATA'!B387,1)))</f>
        <v xml:space="preserve">Fire-Boltt </v>
      </c>
      <c r="C387" t="str">
        <f>SUBSTITUTE(LEFT('[1]RAW DATA'!C387,FIND("|",'[1]RAW DATA'!C387,1)-1),"&amp;"," &amp; ")</f>
        <v>Electronics</v>
      </c>
      <c r="D387" s="1">
        <f>'[1]RAW DATA'!D387</f>
        <v>1999</v>
      </c>
      <c r="E387" s="1">
        <f>'[1]RAW DATA'!E387</f>
        <v>9999</v>
      </c>
      <c r="F387" s="2">
        <f>'[1]RAW DATA'!F387</f>
        <v>0.8</v>
      </c>
      <c r="G387" s="1">
        <f t="shared" ref="G387:G450" si="30">E387*I387</f>
        <v>276932304</v>
      </c>
      <c r="H387">
        <f>'[1]RAW DATA'!G387</f>
        <v>4.3</v>
      </c>
      <c r="I387">
        <f>'[1]RAW DATA'!H387</f>
        <v>27696</v>
      </c>
      <c r="J387">
        <f t="shared" ref="J387:J450" si="31">IF(E387&lt;200,1,IF(E387&lt;=500,2,IF(E387&gt;500,3,3)))</f>
        <v>3</v>
      </c>
      <c r="K387">
        <f t="shared" ref="K387:K450" si="32">IF(F387&gt;=50%,1,IF(F387&lt;50%,2,0))</f>
        <v>1</v>
      </c>
      <c r="L387" t="str">
        <f t="shared" ref="L387:L450" si="33">IF(K387=1,"&gt;=50%","&lt;50%")</f>
        <v>&gt;=50%</v>
      </c>
      <c r="M387">
        <f t="shared" ref="M387:M450" si="34">IF(H387&lt;=2.9,1,IF(H387&lt;=3.9,2,IF(H387&lt;=4.9,3,IF(H387=5,4," "))))</f>
        <v>3</v>
      </c>
    </row>
    <row r="388" spans="1:13" x14ac:dyDescent="0.25">
      <c r="A388" t="str">
        <f>'[1]RAW DATA'!A388</f>
        <v>B08VB34KJ1</v>
      </c>
      <c r="B388" t="str">
        <f>PROPER(LEFT('[1]RAW DATA'!B388,FIND(" ",'[1]RAW DATA'!B388,1)))</f>
        <v xml:space="preserve">Oppo </v>
      </c>
      <c r="C388" t="str">
        <f>SUBSTITUTE(LEFT('[1]RAW DATA'!C388,FIND("|",'[1]RAW DATA'!C388,1)-1),"&amp;"," &amp; ")</f>
        <v>Electronics</v>
      </c>
      <c r="D388" s="1">
        <f>'[1]RAW DATA'!D388</f>
        <v>15490</v>
      </c>
      <c r="E388" s="1">
        <f>'[1]RAW DATA'!E388</f>
        <v>20990</v>
      </c>
      <c r="F388" s="2">
        <f>'[1]RAW DATA'!F388</f>
        <v>0.26</v>
      </c>
      <c r="G388" s="1">
        <f t="shared" si="30"/>
        <v>690906840</v>
      </c>
      <c r="H388">
        <f>'[1]RAW DATA'!G388</f>
        <v>4.2</v>
      </c>
      <c r="I388">
        <f>'[1]RAW DATA'!H388</f>
        <v>32916</v>
      </c>
      <c r="J388">
        <f t="shared" si="31"/>
        <v>3</v>
      </c>
      <c r="K388">
        <f t="shared" si="32"/>
        <v>2</v>
      </c>
      <c r="L388" t="str">
        <f t="shared" si="33"/>
        <v>&lt;50%</v>
      </c>
      <c r="M388">
        <f t="shared" si="34"/>
        <v>3</v>
      </c>
    </row>
    <row r="389" spans="1:13" x14ac:dyDescent="0.25">
      <c r="A389" t="str">
        <f>'[1]RAW DATA'!A389</f>
        <v>B09T39K9YL</v>
      </c>
      <c r="B389" t="str">
        <f>PROPER(LEFT('[1]RAW DATA'!B389,FIND(" ",'[1]RAW DATA'!B389,1)))</f>
        <v xml:space="preserve">Redmi </v>
      </c>
      <c r="C389" t="str">
        <f>SUBSTITUTE(LEFT('[1]RAW DATA'!C389,FIND("|",'[1]RAW DATA'!C389,1)-1),"&amp;"," &amp; ")</f>
        <v>Electronics</v>
      </c>
      <c r="D389" s="1">
        <f>'[1]RAW DATA'!D389</f>
        <v>19999</v>
      </c>
      <c r="E389" s="1">
        <f>'[1]RAW DATA'!E389</f>
        <v>24999</v>
      </c>
      <c r="F389" s="2">
        <f>'[1]RAW DATA'!F389</f>
        <v>0.2</v>
      </c>
      <c r="G389" s="1">
        <f t="shared" si="30"/>
        <v>645574176</v>
      </c>
      <c r="H389">
        <f>'[1]RAW DATA'!G389</f>
        <v>3.9</v>
      </c>
      <c r="I389">
        <f>'[1]RAW DATA'!H389</f>
        <v>25824</v>
      </c>
      <c r="J389">
        <f t="shared" si="31"/>
        <v>3</v>
      </c>
      <c r="K389">
        <f t="shared" si="32"/>
        <v>2</v>
      </c>
      <c r="L389" t="str">
        <f t="shared" si="33"/>
        <v>&lt;50%</v>
      </c>
      <c r="M389">
        <f t="shared" si="34"/>
        <v>2</v>
      </c>
    </row>
    <row r="390" spans="1:13" x14ac:dyDescent="0.25">
      <c r="A390" t="str">
        <f>'[1]RAW DATA'!A390</f>
        <v>B08VF8V79P</v>
      </c>
      <c r="B390" t="str">
        <f>PROPER(LEFT('[1]RAW DATA'!B390,FIND(" ",'[1]RAW DATA'!B390,1)))</f>
        <v xml:space="preserve">Samsung </v>
      </c>
      <c r="C390" t="str">
        <f>SUBSTITUTE(LEFT('[1]RAW DATA'!C390,FIND("|",'[1]RAW DATA'!C390,1)-1),"&amp;"," &amp; ")</f>
        <v>Electronics</v>
      </c>
      <c r="D390" s="1">
        <f>'[1]RAW DATA'!D390</f>
        <v>1075</v>
      </c>
      <c r="E390" s="1">
        <f>'[1]RAW DATA'!E390</f>
        <v>1699</v>
      </c>
      <c r="F390" s="2">
        <f>'[1]RAW DATA'!F390</f>
        <v>0.37</v>
      </c>
      <c r="G390" s="1">
        <f t="shared" si="30"/>
        <v>12677938</v>
      </c>
      <c r="H390">
        <f>'[1]RAW DATA'!G390</f>
        <v>4.4000000000000004</v>
      </c>
      <c r="I390">
        <f>'[1]RAW DATA'!H390</f>
        <v>7462</v>
      </c>
      <c r="J390">
        <f t="shared" si="31"/>
        <v>3</v>
      </c>
      <c r="K390">
        <f t="shared" si="32"/>
        <v>2</v>
      </c>
      <c r="L390" t="str">
        <f t="shared" si="33"/>
        <v>&lt;50%</v>
      </c>
      <c r="M390">
        <f t="shared" si="34"/>
        <v>3</v>
      </c>
    </row>
    <row r="391" spans="1:13" x14ac:dyDescent="0.25">
      <c r="A391" t="str">
        <f>'[1]RAW DATA'!A391</f>
        <v>B08G28Z33M</v>
      </c>
      <c r="B391" t="str">
        <f>PROPER(LEFT('[1]RAW DATA'!B391,FIND(" ",'[1]RAW DATA'!B391,1)))</f>
        <v xml:space="preserve">Realme </v>
      </c>
      <c r="C391" t="str">
        <f>SUBSTITUTE(LEFT('[1]RAW DATA'!C391,FIND("|",'[1]RAW DATA'!C391,1)-1),"&amp;"," &amp; ")</f>
        <v>Electronics</v>
      </c>
      <c r="D391" s="1">
        <f>'[1]RAW DATA'!D391</f>
        <v>399</v>
      </c>
      <c r="E391" s="1">
        <f>'[1]RAW DATA'!E391</f>
        <v>699</v>
      </c>
      <c r="F391" s="2">
        <f>'[1]RAW DATA'!F391</f>
        <v>0.43</v>
      </c>
      <c r="G391" s="1">
        <f t="shared" si="30"/>
        <v>26434083</v>
      </c>
      <c r="H391">
        <f>'[1]RAW DATA'!G391</f>
        <v>4</v>
      </c>
      <c r="I391">
        <f>'[1]RAW DATA'!H391</f>
        <v>37817</v>
      </c>
      <c r="J391">
        <f t="shared" si="31"/>
        <v>3</v>
      </c>
      <c r="K391">
        <f t="shared" si="32"/>
        <v>2</v>
      </c>
      <c r="L391" t="str">
        <f t="shared" si="33"/>
        <v>&lt;50%</v>
      </c>
      <c r="M391">
        <f t="shared" si="34"/>
        <v>3</v>
      </c>
    </row>
    <row r="392" spans="1:13" x14ac:dyDescent="0.25">
      <c r="A392" t="str">
        <f>'[1]RAW DATA'!A392</f>
        <v>B09PNKXSKF</v>
      </c>
      <c r="B392" t="str">
        <f>PROPER(LEFT('[1]RAW DATA'!B392,FIND(" ",'[1]RAW DATA'!B392,1)))</f>
        <v xml:space="preserve">Noise </v>
      </c>
      <c r="C392" t="str">
        <f>SUBSTITUTE(LEFT('[1]RAW DATA'!C392,FIND("|",'[1]RAW DATA'!C392,1)-1),"&amp;"," &amp; ")</f>
        <v>Electronics</v>
      </c>
      <c r="D392" s="1">
        <f>'[1]RAW DATA'!D392</f>
        <v>1999</v>
      </c>
      <c r="E392" s="1">
        <f>'[1]RAW DATA'!E392</f>
        <v>3990</v>
      </c>
      <c r="F392" s="2">
        <f>'[1]RAW DATA'!F392</f>
        <v>0.5</v>
      </c>
      <c r="G392" s="1">
        <f t="shared" si="30"/>
        <v>120713460</v>
      </c>
      <c r="H392">
        <f>'[1]RAW DATA'!G392</f>
        <v>4</v>
      </c>
      <c r="I392">
        <f>'[1]RAW DATA'!H392</f>
        <v>30254</v>
      </c>
      <c r="J392">
        <f t="shared" si="31"/>
        <v>3</v>
      </c>
      <c r="K392">
        <f t="shared" si="32"/>
        <v>1</v>
      </c>
      <c r="L392" t="str">
        <f t="shared" si="33"/>
        <v>&gt;=50%</v>
      </c>
      <c r="M392">
        <f t="shared" si="34"/>
        <v>3</v>
      </c>
    </row>
    <row r="393" spans="1:13" x14ac:dyDescent="0.25">
      <c r="A393" t="str">
        <f>'[1]RAW DATA'!A393</f>
        <v>B0B5DDJNH4</v>
      </c>
      <c r="B393" t="str">
        <f>PROPER(LEFT('[1]RAW DATA'!B393,FIND(" ",'[1]RAW DATA'!B393,1)))</f>
        <v xml:space="preserve">Boat </v>
      </c>
      <c r="C393" t="str">
        <f>SUBSTITUTE(LEFT('[1]RAW DATA'!C393,FIND("|",'[1]RAW DATA'!C393,1)-1),"&amp;"," &amp; ")</f>
        <v>Electronics</v>
      </c>
      <c r="D393" s="1">
        <f>'[1]RAW DATA'!D393</f>
        <v>1999</v>
      </c>
      <c r="E393" s="1">
        <f>'[1]RAW DATA'!E393</f>
        <v>7990</v>
      </c>
      <c r="F393" s="2">
        <f>'[1]RAW DATA'!F393</f>
        <v>0.75</v>
      </c>
      <c r="G393" s="1">
        <f t="shared" si="30"/>
        <v>142469690</v>
      </c>
      <c r="H393">
        <f>'[1]RAW DATA'!G393</f>
        <v>3.8</v>
      </c>
      <c r="I393">
        <f>'[1]RAW DATA'!H393</f>
        <v>17831</v>
      </c>
      <c r="J393">
        <f t="shared" si="31"/>
        <v>3</v>
      </c>
      <c r="K393">
        <f t="shared" si="32"/>
        <v>1</v>
      </c>
      <c r="L393" t="str">
        <f t="shared" si="33"/>
        <v>&gt;=50%</v>
      </c>
      <c r="M393">
        <f t="shared" si="34"/>
        <v>2</v>
      </c>
    </row>
    <row r="394" spans="1:13" x14ac:dyDescent="0.25">
      <c r="A394" t="str">
        <f>'[1]RAW DATA'!A394</f>
        <v>B08HDJ86NZ</v>
      </c>
      <c r="B394" t="str">
        <f>PROPER(LEFT('[1]RAW DATA'!B394,FIND(" ",'[1]RAW DATA'!B394,1)))</f>
        <v xml:space="preserve">Boat </v>
      </c>
      <c r="C394" t="str">
        <f>SUBSTITUTE(LEFT('[1]RAW DATA'!C394,FIND("|",'[1]RAW DATA'!C394,1)-1),"&amp;"," &amp; ")</f>
        <v>Computers &amp; Accessories</v>
      </c>
      <c r="D394" s="1">
        <f>'[1]RAW DATA'!D394</f>
        <v>329</v>
      </c>
      <c r="E394" s="1">
        <f>'[1]RAW DATA'!E394</f>
        <v>699</v>
      </c>
      <c r="F394" s="2">
        <f>'[1]RAW DATA'!F394</f>
        <v>0.53</v>
      </c>
      <c r="G394" s="1">
        <f t="shared" si="30"/>
        <v>65960436</v>
      </c>
      <c r="H394">
        <f>'[1]RAW DATA'!G394</f>
        <v>4.2</v>
      </c>
      <c r="I394">
        <f>'[1]RAW DATA'!H394</f>
        <v>94364</v>
      </c>
      <c r="J394">
        <f t="shared" si="31"/>
        <v>3</v>
      </c>
      <c r="K394">
        <f t="shared" si="32"/>
        <v>1</v>
      </c>
      <c r="L394" t="str">
        <f t="shared" si="33"/>
        <v>&gt;=50%</v>
      </c>
      <c r="M394">
        <f t="shared" si="34"/>
        <v>3</v>
      </c>
    </row>
    <row r="395" spans="1:13" x14ac:dyDescent="0.25">
      <c r="A395" t="str">
        <f>'[1]RAW DATA'!A395</f>
        <v>B08CF3B7N1</v>
      </c>
      <c r="B395" t="str">
        <f>PROPER(LEFT('[1]RAW DATA'!B395,FIND(" ",'[1]RAW DATA'!B395,1)))</f>
        <v xml:space="preserve">Portronics </v>
      </c>
      <c r="C395" t="str">
        <f>SUBSTITUTE(LEFT('[1]RAW DATA'!C395,FIND("|",'[1]RAW DATA'!C395,1)-1),"&amp;"," &amp; ")</f>
        <v>Computers &amp; Accessories</v>
      </c>
      <c r="D395" s="1">
        <f>'[1]RAW DATA'!D395</f>
        <v>154</v>
      </c>
      <c r="E395" s="1">
        <f>'[1]RAW DATA'!E395</f>
        <v>399</v>
      </c>
      <c r="F395" s="2">
        <f>'[1]RAW DATA'!F395</f>
        <v>0.61</v>
      </c>
      <c r="G395" s="1">
        <f t="shared" si="30"/>
        <v>6745095</v>
      </c>
      <c r="H395">
        <f>'[1]RAW DATA'!G395</f>
        <v>4.2</v>
      </c>
      <c r="I395">
        <f>'[1]RAW DATA'!H395</f>
        <v>16905</v>
      </c>
      <c r="J395">
        <f t="shared" si="31"/>
        <v>2</v>
      </c>
      <c r="K395">
        <f t="shared" si="32"/>
        <v>1</v>
      </c>
      <c r="L395" t="str">
        <f t="shared" si="33"/>
        <v>&gt;=50%</v>
      </c>
      <c r="M395">
        <f t="shared" si="34"/>
        <v>3</v>
      </c>
    </row>
    <row r="396" spans="1:13" x14ac:dyDescent="0.25">
      <c r="A396" t="str">
        <f>'[1]RAW DATA'!A396</f>
        <v>B07WDKLDRX</v>
      </c>
      <c r="B396" t="str">
        <f>PROPER(LEFT('[1]RAW DATA'!B396,FIND(" ",'[1]RAW DATA'!B396,1)))</f>
        <v xml:space="preserve">Iqoo </v>
      </c>
      <c r="C396" t="str">
        <f>SUBSTITUTE(LEFT('[1]RAW DATA'!C396,FIND("|",'[1]RAW DATA'!C396,1)-1),"&amp;"," &amp; ")</f>
        <v>Electronics</v>
      </c>
      <c r="D396" s="1">
        <f>'[1]RAW DATA'!D396</f>
        <v>28999</v>
      </c>
      <c r="E396" s="1">
        <f>'[1]RAW DATA'!E396</f>
        <v>34999</v>
      </c>
      <c r="F396" s="2">
        <f>'[1]RAW DATA'!F396</f>
        <v>0.17</v>
      </c>
      <c r="G396" s="1">
        <f t="shared" si="30"/>
        <v>710864689</v>
      </c>
      <c r="H396">
        <f>'[1]RAW DATA'!G396</f>
        <v>4.4000000000000004</v>
      </c>
      <c r="I396">
        <f>'[1]RAW DATA'!H396</f>
        <v>20311</v>
      </c>
      <c r="J396">
        <f t="shared" si="31"/>
        <v>3</v>
      </c>
      <c r="K396">
        <f t="shared" si="32"/>
        <v>2</v>
      </c>
      <c r="L396" t="str">
        <f t="shared" si="33"/>
        <v>&lt;50%</v>
      </c>
      <c r="M396">
        <f t="shared" si="34"/>
        <v>3</v>
      </c>
    </row>
    <row r="397" spans="1:13" x14ac:dyDescent="0.25">
      <c r="A397" t="str">
        <f>'[1]RAW DATA'!A397</f>
        <v>B09MQSCJQ1</v>
      </c>
      <c r="B397" t="str">
        <f>PROPER(LEFT('[1]RAW DATA'!B397,FIND(" ",'[1]RAW DATA'!B397,1)))</f>
        <v xml:space="preserve">Boat </v>
      </c>
      <c r="C397" t="str">
        <f>SUBSTITUTE(LEFT('[1]RAW DATA'!C397,FIND("|",'[1]RAW DATA'!C397,1)-1),"&amp;"," &amp; ")</f>
        <v>Electronics</v>
      </c>
      <c r="D397" s="1">
        <f>'[1]RAW DATA'!D397</f>
        <v>2299</v>
      </c>
      <c r="E397" s="1">
        <f>'[1]RAW DATA'!E397</f>
        <v>7990</v>
      </c>
      <c r="F397" s="2">
        <f>'[1]RAW DATA'!F397</f>
        <v>0.71</v>
      </c>
      <c r="G397" s="1">
        <f t="shared" si="30"/>
        <v>556279780</v>
      </c>
      <c r="H397">
        <f>'[1]RAW DATA'!G397</f>
        <v>4.2</v>
      </c>
      <c r="I397">
        <f>'[1]RAW DATA'!H397</f>
        <v>69622</v>
      </c>
      <c r="J397">
        <f t="shared" si="31"/>
        <v>3</v>
      </c>
      <c r="K397">
        <f t="shared" si="32"/>
        <v>1</v>
      </c>
      <c r="L397" t="str">
        <f t="shared" si="33"/>
        <v>&gt;=50%</v>
      </c>
      <c r="M397">
        <f t="shared" si="34"/>
        <v>3</v>
      </c>
    </row>
    <row r="398" spans="1:13" x14ac:dyDescent="0.25">
      <c r="A398" t="str">
        <f>'[1]RAW DATA'!A398</f>
        <v>B094YFFSMY</v>
      </c>
      <c r="B398" t="str">
        <f>PROPER(LEFT('[1]RAW DATA'!B398,FIND(" ",'[1]RAW DATA'!B398,1)))</f>
        <v xml:space="preserve">Tygot </v>
      </c>
      <c r="C398" t="str">
        <f>SUBSTITUTE(LEFT('[1]RAW DATA'!C398,FIND("|",'[1]RAW DATA'!C398,1)-1),"&amp;"," &amp; ")</f>
        <v>Electronics</v>
      </c>
      <c r="D398" s="1">
        <f>'[1]RAW DATA'!D398</f>
        <v>399</v>
      </c>
      <c r="E398" s="1">
        <f>'[1]RAW DATA'!E398</f>
        <v>1999</v>
      </c>
      <c r="F398" s="2">
        <f>'[1]RAW DATA'!F398</f>
        <v>0.8</v>
      </c>
      <c r="G398" s="1">
        <f t="shared" si="30"/>
        <v>6760618</v>
      </c>
      <c r="H398">
        <f>'[1]RAW DATA'!G398</f>
        <v>4</v>
      </c>
      <c r="I398">
        <f>'[1]RAW DATA'!H398</f>
        <v>3382</v>
      </c>
      <c r="J398">
        <f t="shared" si="31"/>
        <v>3</v>
      </c>
      <c r="K398">
        <f t="shared" si="32"/>
        <v>1</v>
      </c>
      <c r="L398" t="str">
        <f t="shared" si="33"/>
        <v>&gt;=50%</v>
      </c>
      <c r="M398">
        <f t="shared" si="34"/>
        <v>3</v>
      </c>
    </row>
    <row r="399" spans="1:13" x14ac:dyDescent="0.25">
      <c r="A399" t="str">
        <f>'[1]RAW DATA'!A399</f>
        <v>B09MT84WV5</v>
      </c>
      <c r="B399" t="str">
        <f>PROPER(LEFT('[1]RAW DATA'!B399,FIND(" ",'[1]RAW DATA'!B399,1)))</f>
        <v xml:space="preserve">Samsung </v>
      </c>
      <c r="C399" t="str">
        <f>SUBSTITUTE(LEFT('[1]RAW DATA'!C399,FIND("|",'[1]RAW DATA'!C399,1)-1),"&amp;"," &amp; ")</f>
        <v>Electronics</v>
      </c>
      <c r="D399" s="1">
        <f>'[1]RAW DATA'!D399</f>
        <v>1149</v>
      </c>
      <c r="E399" s="1">
        <f>'[1]RAW DATA'!E399</f>
        <v>3999</v>
      </c>
      <c r="F399" s="2">
        <f>'[1]RAW DATA'!F399</f>
        <v>0.71</v>
      </c>
      <c r="G399" s="1">
        <f t="shared" si="30"/>
        <v>560003964</v>
      </c>
      <c r="H399">
        <f>'[1]RAW DATA'!G399</f>
        <v>4.3</v>
      </c>
      <c r="I399">
        <f>'[1]RAW DATA'!H399</f>
        <v>140036</v>
      </c>
      <c r="J399">
        <f t="shared" si="31"/>
        <v>3</v>
      </c>
      <c r="K399">
        <f t="shared" si="32"/>
        <v>1</v>
      </c>
      <c r="L399" t="str">
        <f t="shared" si="33"/>
        <v>&gt;=50%</v>
      </c>
      <c r="M399">
        <f t="shared" si="34"/>
        <v>3</v>
      </c>
    </row>
    <row r="400" spans="1:13" x14ac:dyDescent="0.25">
      <c r="A400" t="str">
        <f>'[1]RAW DATA'!A400</f>
        <v>B08VS3YLRK</v>
      </c>
      <c r="B400" t="str">
        <f>PROPER(LEFT('[1]RAW DATA'!B400,FIND(" ",'[1]RAW DATA'!B400,1)))</f>
        <v xml:space="preserve">Portronics </v>
      </c>
      <c r="C400" t="str">
        <f>SUBSTITUTE(LEFT('[1]RAW DATA'!C400,FIND("|",'[1]RAW DATA'!C400,1)-1),"&amp;"," &amp; ")</f>
        <v>Electronics</v>
      </c>
      <c r="D400" s="1">
        <f>'[1]RAW DATA'!D400</f>
        <v>529</v>
      </c>
      <c r="E400" s="1">
        <f>'[1]RAW DATA'!E400</f>
        <v>1499</v>
      </c>
      <c r="F400" s="2">
        <f>'[1]RAW DATA'!F400</f>
        <v>0.65</v>
      </c>
      <c r="G400" s="1">
        <f t="shared" si="30"/>
        <v>12889901</v>
      </c>
      <c r="H400">
        <f>'[1]RAW DATA'!G400</f>
        <v>4.0999999999999996</v>
      </c>
      <c r="I400">
        <f>'[1]RAW DATA'!H400</f>
        <v>8599</v>
      </c>
      <c r="J400">
        <f t="shared" si="31"/>
        <v>3</v>
      </c>
      <c r="K400">
        <f t="shared" si="32"/>
        <v>1</v>
      </c>
      <c r="L400" t="str">
        <f t="shared" si="33"/>
        <v>&gt;=50%</v>
      </c>
      <c r="M400">
        <f t="shared" si="34"/>
        <v>3</v>
      </c>
    </row>
    <row r="401" spans="1:13" x14ac:dyDescent="0.25">
      <c r="A401" t="str">
        <f>'[1]RAW DATA'!A401</f>
        <v>B0B4F3QNDM</v>
      </c>
      <c r="B401" t="str">
        <f>PROPER(LEFT('[1]RAW DATA'!B401,FIND(" ",'[1]RAW DATA'!B401,1)))</f>
        <v xml:space="preserve">Samsung </v>
      </c>
      <c r="C401" t="str">
        <f>SUBSTITUTE(LEFT('[1]RAW DATA'!C401,FIND("|",'[1]RAW DATA'!C401,1)-1),"&amp;"," &amp; ")</f>
        <v>Electronics</v>
      </c>
      <c r="D401" s="1">
        <f>'[1]RAW DATA'!D401</f>
        <v>13999</v>
      </c>
      <c r="E401" s="1">
        <f>'[1]RAW DATA'!E401</f>
        <v>19499</v>
      </c>
      <c r="F401" s="2">
        <f>'[1]RAW DATA'!F401</f>
        <v>0.28000000000000003</v>
      </c>
      <c r="G401" s="1">
        <f t="shared" si="30"/>
        <v>370442002</v>
      </c>
      <c r="H401">
        <f>'[1]RAW DATA'!G401</f>
        <v>4.0999999999999996</v>
      </c>
      <c r="I401">
        <f>'[1]RAW DATA'!H401</f>
        <v>18998</v>
      </c>
      <c r="J401">
        <f t="shared" si="31"/>
        <v>3</v>
      </c>
      <c r="K401">
        <f t="shared" si="32"/>
        <v>2</v>
      </c>
      <c r="L401" t="str">
        <f t="shared" si="33"/>
        <v>&lt;50%</v>
      </c>
      <c r="M401">
        <f t="shared" si="34"/>
        <v>3</v>
      </c>
    </row>
    <row r="402" spans="1:13" x14ac:dyDescent="0.25">
      <c r="A402" t="str">
        <f>'[1]RAW DATA'!A402</f>
        <v>B07GQD4K6L</v>
      </c>
      <c r="B402" t="str">
        <f>PROPER(LEFT('[1]RAW DATA'!B402,FIND(" ",'[1]RAW DATA'!B402,1)))</f>
        <v xml:space="preserve">Boat </v>
      </c>
      <c r="C402" t="str">
        <f>SUBSTITUTE(LEFT('[1]RAW DATA'!C402,FIND("|",'[1]RAW DATA'!C402,1)-1),"&amp;"," &amp; ")</f>
        <v>Electronics</v>
      </c>
      <c r="D402" s="1">
        <f>'[1]RAW DATA'!D402</f>
        <v>379</v>
      </c>
      <c r="E402" s="1">
        <f>'[1]RAW DATA'!E402</f>
        <v>999</v>
      </c>
      <c r="F402" s="2">
        <f>'[1]RAW DATA'!F402</f>
        <v>0.62</v>
      </c>
      <c r="G402" s="1">
        <f t="shared" si="30"/>
        <v>363349287</v>
      </c>
      <c r="H402">
        <f>'[1]RAW DATA'!G402</f>
        <v>4.0999999999999996</v>
      </c>
      <c r="I402">
        <f>'[1]RAW DATA'!H402</f>
        <v>363713</v>
      </c>
      <c r="J402">
        <f t="shared" si="31"/>
        <v>3</v>
      </c>
      <c r="K402">
        <f t="shared" si="32"/>
        <v>1</v>
      </c>
      <c r="L402" t="str">
        <f t="shared" si="33"/>
        <v>&gt;=50%</v>
      </c>
      <c r="M402">
        <f t="shared" si="34"/>
        <v>3</v>
      </c>
    </row>
    <row r="403" spans="1:13" x14ac:dyDescent="0.25">
      <c r="A403" t="str">
        <f>'[1]RAW DATA'!A403</f>
        <v>B07WDKLRM4</v>
      </c>
      <c r="B403" t="str">
        <f>PROPER(LEFT('[1]RAW DATA'!B403,FIND(" ",'[1]RAW DATA'!B403,1)))</f>
        <v xml:space="preserve">Iqoo </v>
      </c>
      <c r="C403" t="str">
        <f>SUBSTITUTE(LEFT('[1]RAW DATA'!C403,FIND("|",'[1]RAW DATA'!C403,1)-1),"&amp;"," &amp; ")</f>
        <v>Electronics</v>
      </c>
      <c r="D403" s="1">
        <f>'[1]RAW DATA'!D403</f>
        <v>13999</v>
      </c>
      <c r="E403" s="1">
        <f>'[1]RAW DATA'!E403</f>
        <v>19999</v>
      </c>
      <c r="F403" s="2">
        <f>'[1]RAW DATA'!F403</f>
        <v>0.3</v>
      </c>
      <c r="G403" s="1">
        <f t="shared" si="30"/>
        <v>385020748</v>
      </c>
      <c r="H403">
        <f>'[1]RAW DATA'!G403</f>
        <v>4.0999999999999996</v>
      </c>
      <c r="I403">
        <f>'[1]RAW DATA'!H403</f>
        <v>19252</v>
      </c>
      <c r="J403">
        <f t="shared" si="31"/>
        <v>3</v>
      </c>
      <c r="K403">
        <f t="shared" si="32"/>
        <v>2</v>
      </c>
      <c r="L403" t="str">
        <f t="shared" si="33"/>
        <v>&lt;50%</v>
      </c>
      <c r="M403">
        <f t="shared" si="34"/>
        <v>3</v>
      </c>
    </row>
    <row r="404" spans="1:13" x14ac:dyDescent="0.25">
      <c r="A404" t="str">
        <f>'[1]RAW DATA'!A404</f>
        <v>B0BP18W8TM</v>
      </c>
      <c r="B404" t="str">
        <f>PROPER(LEFT('[1]RAW DATA'!B404,FIND(" ",'[1]RAW DATA'!B404,1)))</f>
        <v xml:space="preserve">Fire-Boltt </v>
      </c>
      <c r="C404" t="str">
        <f>SUBSTITUTE(LEFT('[1]RAW DATA'!C404,FIND("|",'[1]RAW DATA'!C404,1)-1),"&amp;"," &amp; ")</f>
        <v>Electronics</v>
      </c>
      <c r="D404" s="1">
        <f>'[1]RAW DATA'!D404</f>
        <v>3999</v>
      </c>
      <c r="E404" s="1">
        <f>'[1]RAW DATA'!E404</f>
        <v>9999</v>
      </c>
      <c r="F404" s="2">
        <f>'[1]RAW DATA'!F404</f>
        <v>0.6</v>
      </c>
      <c r="G404" s="1">
        <f t="shared" si="30"/>
        <v>729927</v>
      </c>
      <c r="H404">
        <f>'[1]RAW DATA'!G404</f>
        <v>4.4000000000000004</v>
      </c>
      <c r="I404">
        <f>'[1]RAW DATA'!H404</f>
        <v>73</v>
      </c>
      <c r="J404">
        <f t="shared" si="31"/>
        <v>3</v>
      </c>
      <c r="K404">
        <f t="shared" si="32"/>
        <v>1</v>
      </c>
      <c r="L404" t="str">
        <f t="shared" si="33"/>
        <v>&gt;=50%</v>
      </c>
      <c r="M404">
        <f t="shared" si="34"/>
        <v>3</v>
      </c>
    </row>
    <row r="405" spans="1:13" x14ac:dyDescent="0.25">
      <c r="A405" t="str">
        <f>'[1]RAW DATA'!A405</f>
        <v>B08Y1TFSP6</v>
      </c>
      <c r="B405" t="str">
        <f>PROPER(LEFT('[1]RAW DATA'!B405,FIND(" ",'[1]RAW DATA'!B405,1)))</f>
        <v xml:space="preserve">Ptron </v>
      </c>
      <c r="C405" t="str">
        <f>SUBSTITUTE(LEFT('[1]RAW DATA'!C405,FIND("|",'[1]RAW DATA'!C405,1)-1),"&amp;"," &amp; ")</f>
        <v>Computers &amp; Accessories</v>
      </c>
      <c r="D405" s="1">
        <f>'[1]RAW DATA'!D405</f>
        <v>149</v>
      </c>
      <c r="E405" s="1">
        <f>'[1]RAW DATA'!E405</f>
        <v>1000</v>
      </c>
      <c r="F405" s="2">
        <f>'[1]RAW DATA'!F405</f>
        <v>0.85</v>
      </c>
      <c r="G405" s="1">
        <f t="shared" si="30"/>
        <v>24870000</v>
      </c>
      <c r="H405">
        <f>'[1]RAW DATA'!G405</f>
        <v>3.9</v>
      </c>
      <c r="I405">
        <f>'[1]RAW DATA'!H405</f>
        <v>24870</v>
      </c>
      <c r="J405">
        <f t="shared" si="31"/>
        <v>3</v>
      </c>
      <c r="K405">
        <f t="shared" si="32"/>
        <v>1</v>
      </c>
      <c r="L405" t="str">
        <f t="shared" si="33"/>
        <v>&gt;=50%</v>
      </c>
      <c r="M405">
        <f t="shared" si="34"/>
        <v>2</v>
      </c>
    </row>
    <row r="406" spans="1:13" x14ac:dyDescent="0.25">
      <c r="A406" t="str">
        <f>'[1]RAW DATA'!A406</f>
        <v>B07GXHC691</v>
      </c>
      <c r="B406" t="str">
        <f>PROPER(LEFT('[1]RAW DATA'!B406,FIND(" ",'[1]RAW DATA'!B406,1)))</f>
        <v xml:space="preserve">Striff </v>
      </c>
      <c r="C406" t="str">
        <f>SUBSTITUTE(LEFT('[1]RAW DATA'!C406,FIND("|",'[1]RAW DATA'!C406,1)-1),"&amp;"," &amp; ")</f>
        <v>Electronics</v>
      </c>
      <c r="D406" s="1">
        <f>'[1]RAW DATA'!D406</f>
        <v>99</v>
      </c>
      <c r="E406" s="1">
        <f>'[1]RAW DATA'!E406</f>
        <v>499</v>
      </c>
      <c r="F406" s="2">
        <f>'[1]RAW DATA'!F406</f>
        <v>0.8</v>
      </c>
      <c r="G406" s="1">
        <f t="shared" si="30"/>
        <v>21277859</v>
      </c>
      <c r="H406">
        <f>'[1]RAW DATA'!G406</f>
        <v>4.3</v>
      </c>
      <c r="I406">
        <f>'[1]RAW DATA'!H406</f>
        <v>42641</v>
      </c>
      <c r="J406">
        <f t="shared" si="31"/>
        <v>2</v>
      </c>
      <c r="K406">
        <f t="shared" si="32"/>
        <v>1</v>
      </c>
      <c r="L406" t="str">
        <f t="shared" si="33"/>
        <v>&gt;=50%</v>
      </c>
      <c r="M406">
        <f t="shared" si="34"/>
        <v>3</v>
      </c>
    </row>
    <row r="407" spans="1:13" x14ac:dyDescent="0.25">
      <c r="A407" t="str">
        <f>'[1]RAW DATA'!A407</f>
        <v>B08FN6WGDQ</v>
      </c>
      <c r="B407" t="str">
        <f>PROPER(LEFT('[1]RAW DATA'!B407,FIND(" ",'[1]RAW DATA'!B407,1)))</f>
        <v xml:space="preserve">Samsung </v>
      </c>
      <c r="C407" t="str">
        <f>SUBSTITUTE(LEFT('[1]RAW DATA'!C407,FIND("|",'[1]RAW DATA'!C407,1)-1),"&amp;"," &amp; ")</f>
        <v>Electronics</v>
      </c>
      <c r="D407" s="1">
        <f>'[1]RAW DATA'!D407</f>
        <v>4790</v>
      </c>
      <c r="E407" s="1">
        <f>'[1]RAW DATA'!E407</f>
        <v>15990</v>
      </c>
      <c r="F407" s="2">
        <f>'[1]RAW DATA'!F407</f>
        <v>0.7</v>
      </c>
      <c r="G407" s="1">
        <f t="shared" si="30"/>
        <v>70196100</v>
      </c>
      <c r="H407">
        <f>'[1]RAW DATA'!G407</f>
        <v>4</v>
      </c>
      <c r="I407">
        <f>'[1]RAW DATA'!H407</f>
        <v>4390</v>
      </c>
      <c r="J407">
        <f t="shared" si="31"/>
        <v>3</v>
      </c>
      <c r="K407">
        <f t="shared" si="32"/>
        <v>1</v>
      </c>
      <c r="L407" t="str">
        <f t="shared" si="33"/>
        <v>&gt;=50%</v>
      </c>
      <c r="M407">
        <f t="shared" si="34"/>
        <v>3</v>
      </c>
    </row>
    <row r="408" spans="1:13" x14ac:dyDescent="0.25">
      <c r="A408" t="str">
        <f>'[1]RAW DATA'!A408</f>
        <v>B0B3D39RKV</v>
      </c>
      <c r="B408" t="str">
        <f>PROPER(LEFT('[1]RAW DATA'!B408,FIND(" ",'[1]RAW DATA'!B408,1)))</f>
        <v xml:space="preserve">Oneplus </v>
      </c>
      <c r="C408" t="str">
        <f>SUBSTITUTE(LEFT('[1]RAW DATA'!C408,FIND("|",'[1]RAW DATA'!C408,1)-1),"&amp;"," &amp; ")</f>
        <v>Electronics</v>
      </c>
      <c r="D408" s="1">
        <f>'[1]RAW DATA'!D408</f>
        <v>33999</v>
      </c>
      <c r="E408" s="1">
        <f>'[1]RAW DATA'!E408</f>
        <v>33999</v>
      </c>
      <c r="F408" s="2">
        <f>'[1]RAW DATA'!F408</f>
        <v>0</v>
      </c>
      <c r="G408" s="1">
        <f t="shared" si="30"/>
        <v>592092585</v>
      </c>
      <c r="H408">
        <f>'[1]RAW DATA'!G408</f>
        <v>4.3</v>
      </c>
      <c r="I408">
        <f>'[1]RAW DATA'!H408</f>
        <v>17415</v>
      </c>
      <c r="J408">
        <f t="shared" si="31"/>
        <v>3</v>
      </c>
      <c r="K408">
        <f t="shared" si="32"/>
        <v>2</v>
      </c>
      <c r="L408" t="str">
        <f t="shared" si="33"/>
        <v>&lt;50%</v>
      </c>
      <c r="M408">
        <f t="shared" si="34"/>
        <v>3</v>
      </c>
    </row>
    <row r="409" spans="1:13" x14ac:dyDescent="0.25">
      <c r="A409" t="str">
        <f>'[1]RAW DATA'!A409</f>
        <v>B085HY1DGR</v>
      </c>
      <c r="B409" t="str">
        <f>PROPER(LEFT('[1]RAW DATA'!B409,FIND(" ",'[1]RAW DATA'!B409,1)))</f>
        <v xml:space="preserve">Sounce </v>
      </c>
      <c r="C409" t="str">
        <f>SUBSTITUTE(LEFT('[1]RAW DATA'!C409,FIND("|",'[1]RAW DATA'!C409,1)-1),"&amp;"," &amp; ")</f>
        <v>Computers &amp; Accessories</v>
      </c>
      <c r="D409" s="1">
        <f>'[1]RAW DATA'!D409</f>
        <v>99</v>
      </c>
      <c r="E409" s="1">
        <f>'[1]RAW DATA'!E409</f>
        <v>999</v>
      </c>
      <c r="F409" s="2">
        <f>'[1]RAW DATA'!F409</f>
        <v>0.9</v>
      </c>
      <c r="G409" s="1">
        <f t="shared" si="30"/>
        <v>1394604</v>
      </c>
      <c r="H409">
        <f>'[1]RAW DATA'!G409</f>
        <v>4</v>
      </c>
      <c r="I409">
        <f>'[1]RAW DATA'!H409</f>
        <v>1396</v>
      </c>
      <c r="J409">
        <f t="shared" si="31"/>
        <v>3</v>
      </c>
      <c r="K409">
        <f t="shared" si="32"/>
        <v>1</v>
      </c>
      <c r="L409" t="str">
        <f t="shared" si="33"/>
        <v>&gt;=50%</v>
      </c>
      <c r="M409">
        <f t="shared" si="34"/>
        <v>3</v>
      </c>
    </row>
    <row r="410" spans="1:13" x14ac:dyDescent="0.25">
      <c r="A410" t="str">
        <f>'[1]RAW DATA'!A410</f>
        <v>B08D75R3Z1</v>
      </c>
      <c r="B410" t="str">
        <f>PROPER(LEFT('[1]RAW DATA'!B410,FIND(" ",'[1]RAW DATA'!B410,1)))</f>
        <v xml:space="preserve">Ptron </v>
      </c>
      <c r="C410" t="str">
        <f>SUBSTITUTE(LEFT('[1]RAW DATA'!C410,FIND("|",'[1]RAW DATA'!C410,1)-1),"&amp;"," &amp; ")</f>
        <v>Electronics</v>
      </c>
      <c r="D410" s="1">
        <f>'[1]RAW DATA'!D410</f>
        <v>299</v>
      </c>
      <c r="E410" s="1">
        <f>'[1]RAW DATA'!E410</f>
        <v>1900</v>
      </c>
      <c r="F410" s="2">
        <f>'[1]RAW DATA'!F410</f>
        <v>0.84</v>
      </c>
      <c r="G410" s="1">
        <f t="shared" si="30"/>
        <v>34583800</v>
      </c>
      <c r="H410">
        <f>'[1]RAW DATA'!G410</f>
        <v>3.6</v>
      </c>
      <c r="I410">
        <f>'[1]RAW DATA'!H410</f>
        <v>18202</v>
      </c>
      <c r="J410">
        <f t="shared" si="31"/>
        <v>3</v>
      </c>
      <c r="K410">
        <f t="shared" si="32"/>
        <v>1</v>
      </c>
      <c r="L410" t="str">
        <f t="shared" si="33"/>
        <v>&gt;=50%</v>
      </c>
      <c r="M410">
        <f t="shared" si="34"/>
        <v>2</v>
      </c>
    </row>
    <row r="411" spans="1:13" x14ac:dyDescent="0.25">
      <c r="A411" t="str">
        <f>'[1]RAW DATA'!A411</f>
        <v>B0B4F2TTTS</v>
      </c>
      <c r="B411" t="str">
        <f>PROPER(LEFT('[1]RAW DATA'!B411,FIND(" ",'[1]RAW DATA'!B411,1)))</f>
        <v xml:space="preserve">Samsung </v>
      </c>
      <c r="C411" t="str">
        <f>SUBSTITUTE(LEFT('[1]RAW DATA'!C411,FIND("|",'[1]RAW DATA'!C411,1)-1),"&amp;"," &amp; ")</f>
        <v>Electronics</v>
      </c>
      <c r="D411" s="1">
        <f>'[1]RAW DATA'!D411</f>
        <v>10999</v>
      </c>
      <c r="E411" s="1">
        <f>'[1]RAW DATA'!E411</f>
        <v>14999</v>
      </c>
      <c r="F411" s="2">
        <f>'[1]RAW DATA'!F411</f>
        <v>0.27</v>
      </c>
      <c r="G411" s="1">
        <f t="shared" si="30"/>
        <v>284951002</v>
      </c>
      <c r="H411">
        <f>'[1]RAW DATA'!G411</f>
        <v>4.0999999999999996</v>
      </c>
      <c r="I411">
        <f>'[1]RAW DATA'!H411</f>
        <v>18998</v>
      </c>
      <c r="J411">
        <f t="shared" si="31"/>
        <v>3</v>
      </c>
      <c r="K411">
        <f t="shared" si="32"/>
        <v>2</v>
      </c>
      <c r="L411" t="str">
        <f t="shared" si="33"/>
        <v>&lt;50%</v>
      </c>
      <c r="M411">
        <f t="shared" si="34"/>
        <v>3</v>
      </c>
    </row>
    <row r="412" spans="1:13" x14ac:dyDescent="0.25">
      <c r="A412" t="str">
        <f>'[1]RAW DATA'!A412</f>
        <v>B09WRMNJ9G</v>
      </c>
      <c r="B412" t="str">
        <f>PROPER(LEFT('[1]RAW DATA'!B412,FIND(" ",'[1]RAW DATA'!B412,1)))</f>
        <v xml:space="preserve">Oneplus </v>
      </c>
      <c r="C412" t="str">
        <f>SUBSTITUTE(LEFT('[1]RAW DATA'!C412,FIND("|",'[1]RAW DATA'!C412,1)-1),"&amp;"," &amp; ")</f>
        <v>Electronics</v>
      </c>
      <c r="D412" s="1">
        <f>'[1]RAW DATA'!D412</f>
        <v>34999</v>
      </c>
      <c r="E412" s="1">
        <f>'[1]RAW DATA'!E412</f>
        <v>38999</v>
      </c>
      <c r="F412" s="2">
        <f>'[1]RAW DATA'!F412</f>
        <v>0.1</v>
      </c>
      <c r="G412" s="1">
        <f t="shared" si="30"/>
        <v>430119971</v>
      </c>
      <c r="H412">
        <f>'[1]RAW DATA'!G412</f>
        <v>4.2</v>
      </c>
      <c r="I412">
        <f>'[1]RAW DATA'!H412</f>
        <v>11029</v>
      </c>
      <c r="J412">
        <f t="shared" si="31"/>
        <v>3</v>
      </c>
      <c r="K412">
        <f t="shared" si="32"/>
        <v>2</v>
      </c>
      <c r="L412" t="str">
        <f t="shared" si="33"/>
        <v>&lt;50%</v>
      </c>
      <c r="M412">
        <f t="shared" si="34"/>
        <v>3</v>
      </c>
    </row>
    <row r="413" spans="1:13" x14ac:dyDescent="0.25">
      <c r="A413" t="str">
        <f>'[1]RAW DATA'!A413</f>
        <v>B0B14MR9L1</v>
      </c>
      <c r="B413" t="str">
        <f>PROPER(LEFT('[1]RAW DATA'!B413,FIND(" ",'[1]RAW DATA'!B413,1)))</f>
        <v xml:space="preserve">Samsung </v>
      </c>
      <c r="C413" t="str">
        <f>SUBSTITUTE(LEFT('[1]RAW DATA'!C413,FIND("|",'[1]RAW DATA'!C413,1)-1),"&amp;"," &amp; ")</f>
        <v>Electronics</v>
      </c>
      <c r="D413" s="1">
        <f>'[1]RAW DATA'!D413</f>
        <v>16999</v>
      </c>
      <c r="E413" s="1">
        <f>'[1]RAW DATA'!E413</f>
        <v>24999</v>
      </c>
      <c r="F413" s="2">
        <f>'[1]RAW DATA'!F413</f>
        <v>0.32</v>
      </c>
      <c r="G413" s="1">
        <f t="shared" si="30"/>
        <v>557927682</v>
      </c>
      <c r="H413">
        <f>'[1]RAW DATA'!G413</f>
        <v>4.0999999999999996</v>
      </c>
      <c r="I413">
        <f>'[1]RAW DATA'!H413</f>
        <v>22318</v>
      </c>
      <c r="J413">
        <f t="shared" si="31"/>
        <v>3</v>
      </c>
      <c r="K413">
        <f t="shared" si="32"/>
        <v>2</v>
      </c>
      <c r="L413" t="str">
        <f t="shared" si="33"/>
        <v>&lt;50%</v>
      </c>
      <c r="M413">
        <f t="shared" si="34"/>
        <v>3</v>
      </c>
    </row>
    <row r="414" spans="1:13" x14ac:dyDescent="0.25">
      <c r="A414" t="str">
        <f>'[1]RAW DATA'!A414</f>
        <v>B09ZPL5VYM</v>
      </c>
      <c r="B414" t="str">
        <f>PROPER(LEFT('[1]RAW DATA'!B414,FIND(" ",'[1]RAW DATA'!B414,1)))</f>
        <v xml:space="preserve">Ambrane </v>
      </c>
      <c r="C414" t="str">
        <f>SUBSTITUTE(LEFT('[1]RAW DATA'!C414,FIND("|",'[1]RAW DATA'!C414,1)-1),"&amp;"," &amp; ")</f>
        <v>Electronics</v>
      </c>
      <c r="D414" s="1">
        <f>'[1]RAW DATA'!D414</f>
        <v>199</v>
      </c>
      <c r="E414" s="1">
        <f>'[1]RAW DATA'!E414</f>
        <v>499</v>
      </c>
      <c r="F414" s="2">
        <f>'[1]RAW DATA'!F414</f>
        <v>0.6</v>
      </c>
      <c r="G414" s="1">
        <f t="shared" si="30"/>
        <v>891214</v>
      </c>
      <c r="H414">
        <f>'[1]RAW DATA'!G414</f>
        <v>4.0999999999999996</v>
      </c>
      <c r="I414">
        <f>'[1]RAW DATA'!H414</f>
        <v>1786</v>
      </c>
      <c r="J414">
        <f t="shared" si="31"/>
        <v>2</v>
      </c>
      <c r="K414">
        <f t="shared" si="32"/>
        <v>1</v>
      </c>
      <c r="L414" t="str">
        <f t="shared" si="33"/>
        <v>&gt;=50%</v>
      </c>
      <c r="M414">
        <f t="shared" si="34"/>
        <v>3</v>
      </c>
    </row>
    <row r="415" spans="1:13" x14ac:dyDescent="0.25">
      <c r="A415" t="str">
        <f>'[1]RAW DATA'!A415</f>
        <v>B0993BB11X</v>
      </c>
      <c r="B415" t="str">
        <f>PROPER(LEFT('[1]RAW DATA'!B415,FIND(" ",'[1]RAW DATA'!B415,1)))</f>
        <v xml:space="preserve">Ambrane </v>
      </c>
      <c r="C415" t="str">
        <f>SUBSTITUTE(LEFT('[1]RAW DATA'!C415,FIND("|",'[1]RAW DATA'!C415,1)-1),"&amp;"," &amp; ")</f>
        <v>Electronics</v>
      </c>
      <c r="D415" s="1">
        <f>'[1]RAW DATA'!D415</f>
        <v>999</v>
      </c>
      <c r="E415" s="1">
        <f>'[1]RAW DATA'!E415</f>
        <v>1599</v>
      </c>
      <c r="F415" s="2">
        <f>'[1]RAW DATA'!F415</f>
        <v>0.38</v>
      </c>
      <c r="G415" s="1">
        <f t="shared" si="30"/>
        <v>11547978</v>
      </c>
      <c r="H415">
        <f>'[1]RAW DATA'!G415</f>
        <v>4</v>
      </c>
      <c r="I415">
        <f>'[1]RAW DATA'!H415</f>
        <v>7222</v>
      </c>
      <c r="J415">
        <f t="shared" si="31"/>
        <v>3</v>
      </c>
      <c r="K415">
        <f t="shared" si="32"/>
        <v>2</v>
      </c>
      <c r="L415" t="str">
        <f t="shared" si="33"/>
        <v>&lt;50%</v>
      </c>
      <c r="M415">
        <f t="shared" si="34"/>
        <v>3</v>
      </c>
    </row>
    <row r="416" spans="1:13" x14ac:dyDescent="0.25">
      <c r="A416" t="str">
        <f>'[1]RAW DATA'!A416</f>
        <v>B09V2PZDX8</v>
      </c>
      <c r="B416" t="str">
        <f>PROPER(LEFT('[1]RAW DATA'!B416,FIND(" ",'[1]RAW DATA'!B416,1)))</f>
        <v xml:space="preserve">Nokia </v>
      </c>
      <c r="C416" t="str">
        <f>SUBSTITUTE(LEFT('[1]RAW DATA'!C416,FIND("|",'[1]RAW DATA'!C416,1)-1),"&amp;"," &amp; ")</f>
        <v>Electronics</v>
      </c>
      <c r="D416" s="1">
        <f>'[1]RAW DATA'!D416</f>
        <v>1299</v>
      </c>
      <c r="E416" s="1">
        <f>'[1]RAW DATA'!E416</f>
        <v>1599</v>
      </c>
      <c r="F416" s="2">
        <f>'[1]RAW DATA'!F416</f>
        <v>0.19</v>
      </c>
      <c r="G416" s="1">
        <f t="shared" si="30"/>
        <v>205169289</v>
      </c>
      <c r="H416">
        <f>'[1]RAW DATA'!G416</f>
        <v>4</v>
      </c>
      <c r="I416">
        <f>'[1]RAW DATA'!H416</f>
        <v>128311</v>
      </c>
      <c r="J416">
        <f t="shared" si="31"/>
        <v>3</v>
      </c>
      <c r="K416">
        <f t="shared" si="32"/>
        <v>2</v>
      </c>
      <c r="L416" t="str">
        <f t="shared" si="33"/>
        <v>&lt;50%</v>
      </c>
      <c r="M416">
        <f t="shared" si="34"/>
        <v>3</v>
      </c>
    </row>
    <row r="417" spans="1:13" x14ac:dyDescent="0.25">
      <c r="A417" t="str">
        <f>'[1]RAW DATA'!A417</f>
        <v>B085W8CFLH</v>
      </c>
      <c r="B417" t="str">
        <f>PROPER(LEFT('[1]RAW DATA'!B417,FIND(" ",'[1]RAW DATA'!B417,1)))</f>
        <v xml:space="preserve">Ptron </v>
      </c>
      <c r="C417" t="str">
        <f>SUBSTITUTE(LEFT('[1]RAW DATA'!C417,FIND("|",'[1]RAW DATA'!C417,1)-1),"&amp;"," &amp; ")</f>
        <v>Electronics</v>
      </c>
      <c r="D417" s="1">
        <f>'[1]RAW DATA'!D417</f>
        <v>599</v>
      </c>
      <c r="E417" s="1">
        <f>'[1]RAW DATA'!E417</f>
        <v>1800</v>
      </c>
      <c r="F417" s="2">
        <f>'[1]RAW DATA'!F417</f>
        <v>0.67</v>
      </c>
      <c r="G417" s="1">
        <f t="shared" si="30"/>
        <v>151192800</v>
      </c>
      <c r="H417">
        <f>'[1]RAW DATA'!G417</f>
        <v>3.5</v>
      </c>
      <c r="I417">
        <f>'[1]RAW DATA'!H417</f>
        <v>83996</v>
      </c>
      <c r="J417">
        <f t="shared" si="31"/>
        <v>3</v>
      </c>
      <c r="K417">
        <f t="shared" si="32"/>
        <v>1</v>
      </c>
      <c r="L417" t="str">
        <f t="shared" si="33"/>
        <v>&gt;=50%</v>
      </c>
      <c r="M417">
        <f t="shared" si="34"/>
        <v>2</v>
      </c>
    </row>
    <row r="418" spans="1:13" x14ac:dyDescent="0.25">
      <c r="A418" t="str">
        <f>'[1]RAW DATA'!A418</f>
        <v>B09MT6XSFW</v>
      </c>
      <c r="B418" t="str">
        <f>PROPER(LEFT('[1]RAW DATA'!B418,FIND(" ",'[1]RAW DATA'!B418,1)))</f>
        <v xml:space="preserve">Samsung </v>
      </c>
      <c r="C418" t="str">
        <f>SUBSTITUTE(LEFT('[1]RAW DATA'!C418,FIND("|",'[1]RAW DATA'!C418,1)-1),"&amp;"," &amp; ")</f>
        <v>Electronics</v>
      </c>
      <c r="D418" s="1">
        <f>'[1]RAW DATA'!D418</f>
        <v>599</v>
      </c>
      <c r="E418" s="1">
        <f>'[1]RAW DATA'!E418</f>
        <v>1899</v>
      </c>
      <c r="F418" s="2">
        <f>'[1]RAW DATA'!F418</f>
        <v>0.68</v>
      </c>
      <c r="G418" s="1">
        <f t="shared" si="30"/>
        <v>265928364</v>
      </c>
      <c r="H418">
        <f>'[1]RAW DATA'!G418</f>
        <v>4.3</v>
      </c>
      <c r="I418">
        <f>'[1]RAW DATA'!H418</f>
        <v>140036</v>
      </c>
      <c r="J418">
        <f t="shared" si="31"/>
        <v>3</v>
      </c>
      <c r="K418">
        <f t="shared" si="32"/>
        <v>1</v>
      </c>
      <c r="L418" t="str">
        <f t="shared" si="33"/>
        <v>&gt;=50%</v>
      </c>
      <c r="M418">
        <f t="shared" si="34"/>
        <v>3</v>
      </c>
    </row>
    <row r="419" spans="1:13" x14ac:dyDescent="0.25">
      <c r="A419" t="str">
        <f>'[1]RAW DATA'!A419</f>
        <v>B07RD611Z8</v>
      </c>
      <c r="B419" t="str">
        <f>PROPER(LEFT('[1]RAW DATA'!B419,FIND(" ",'[1]RAW DATA'!B419,1)))</f>
        <v xml:space="preserve">Ambrane </v>
      </c>
      <c r="C419" t="str">
        <f>SUBSTITUTE(LEFT('[1]RAW DATA'!C419,FIND("|",'[1]RAW DATA'!C419,1)-1),"&amp;"," &amp; ")</f>
        <v>Electronics</v>
      </c>
      <c r="D419" s="1">
        <f>'[1]RAW DATA'!D419</f>
        <v>1799</v>
      </c>
      <c r="E419" s="1">
        <f>'[1]RAW DATA'!E419</f>
        <v>2499</v>
      </c>
      <c r="F419" s="2">
        <f>'[1]RAW DATA'!F419</f>
        <v>0.28000000000000003</v>
      </c>
      <c r="G419" s="1">
        <f t="shared" si="30"/>
        <v>46676322</v>
      </c>
      <c r="H419">
        <f>'[1]RAW DATA'!G419</f>
        <v>4.0999999999999996</v>
      </c>
      <c r="I419">
        <f>'[1]RAW DATA'!H419</f>
        <v>18678</v>
      </c>
      <c r="J419">
        <f t="shared" si="31"/>
        <v>3</v>
      </c>
      <c r="K419">
        <f t="shared" si="32"/>
        <v>2</v>
      </c>
      <c r="L419" t="str">
        <f t="shared" si="33"/>
        <v>&lt;50%</v>
      </c>
      <c r="M419">
        <f t="shared" si="34"/>
        <v>3</v>
      </c>
    </row>
    <row r="420" spans="1:13" x14ac:dyDescent="0.25">
      <c r="A420" t="str">
        <f>'[1]RAW DATA'!A420</f>
        <v>B08WRWPM22</v>
      </c>
      <c r="B420" t="str">
        <f>PROPER(LEFT('[1]RAW DATA'!B420,FIND(" ",'[1]RAW DATA'!B420,1)))</f>
        <v xml:space="preserve">Boat </v>
      </c>
      <c r="C420" t="str">
        <f>SUBSTITUTE(LEFT('[1]RAW DATA'!C420,FIND("|",'[1]RAW DATA'!C420,1)-1),"&amp;"," &amp; ")</f>
        <v>Computers &amp; Accessories</v>
      </c>
      <c r="D420" s="1">
        <f>'[1]RAW DATA'!D420</f>
        <v>176.63</v>
      </c>
      <c r="E420" s="1">
        <f>'[1]RAW DATA'!E420</f>
        <v>499</v>
      </c>
      <c r="F420" s="2">
        <f>'[1]RAW DATA'!F420</f>
        <v>0.65</v>
      </c>
      <c r="G420" s="1">
        <f t="shared" si="30"/>
        <v>7579311</v>
      </c>
      <c r="H420">
        <f>'[1]RAW DATA'!G420</f>
        <v>4.0999999999999996</v>
      </c>
      <c r="I420">
        <f>'[1]RAW DATA'!H420</f>
        <v>15189</v>
      </c>
      <c r="J420">
        <f t="shared" si="31"/>
        <v>2</v>
      </c>
      <c r="K420">
        <f t="shared" si="32"/>
        <v>1</v>
      </c>
      <c r="L420" t="str">
        <f t="shared" si="33"/>
        <v>&gt;=50%</v>
      </c>
      <c r="M420">
        <f t="shared" si="34"/>
        <v>3</v>
      </c>
    </row>
    <row r="421" spans="1:13" x14ac:dyDescent="0.25">
      <c r="A421" t="str">
        <f>'[1]RAW DATA'!A421</f>
        <v>B0B4F52B5X</v>
      </c>
      <c r="B421" t="str">
        <f>PROPER(LEFT('[1]RAW DATA'!B421,FIND(" ",'[1]RAW DATA'!B421,1)))</f>
        <v xml:space="preserve">Samsung </v>
      </c>
      <c r="C421" t="str">
        <f>SUBSTITUTE(LEFT('[1]RAW DATA'!C421,FIND("|",'[1]RAW DATA'!C421,1)-1),"&amp;"," &amp; ")</f>
        <v>Electronics</v>
      </c>
      <c r="D421" s="1">
        <f>'[1]RAW DATA'!D421</f>
        <v>10999</v>
      </c>
      <c r="E421" s="1">
        <f>'[1]RAW DATA'!E421</f>
        <v>14999</v>
      </c>
      <c r="F421" s="2">
        <f>'[1]RAW DATA'!F421</f>
        <v>0.27</v>
      </c>
      <c r="G421" s="1">
        <f t="shared" si="30"/>
        <v>284951002</v>
      </c>
      <c r="H421">
        <f>'[1]RAW DATA'!G421</f>
        <v>4.0999999999999996</v>
      </c>
      <c r="I421">
        <f>'[1]RAW DATA'!H421</f>
        <v>18998</v>
      </c>
      <c r="J421">
        <f t="shared" si="31"/>
        <v>3</v>
      </c>
      <c r="K421">
        <f t="shared" si="32"/>
        <v>2</v>
      </c>
      <c r="L421" t="str">
        <f t="shared" si="33"/>
        <v>&lt;50%</v>
      </c>
      <c r="M421">
        <f t="shared" si="34"/>
        <v>3</v>
      </c>
    </row>
    <row r="422" spans="1:13" x14ac:dyDescent="0.25">
      <c r="A422" t="str">
        <f>'[1]RAW DATA'!A422</f>
        <v>B096VF5YYF</v>
      </c>
      <c r="B422" t="str">
        <f>PROPER(LEFT('[1]RAW DATA'!B422,FIND(" ",'[1]RAW DATA'!B422,1)))</f>
        <v xml:space="preserve">Boat </v>
      </c>
      <c r="C422" t="str">
        <f>SUBSTITUTE(LEFT('[1]RAW DATA'!C422,FIND("|",'[1]RAW DATA'!C422,1)-1),"&amp;"," &amp; ")</f>
        <v>Electronics</v>
      </c>
      <c r="D422" s="1">
        <f>'[1]RAW DATA'!D422</f>
        <v>2999</v>
      </c>
      <c r="E422" s="1">
        <f>'[1]RAW DATA'!E422</f>
        <v>7990</v>
      </c>
      <c r="F422" s="2">
        <f>'[1]RAW DATA'!F422</f>
        <v>0.62</v>
      </c>
      <c r="G422" s="1">
        <f t="shared" si="30"/>
        <v>387107510</v>
      </c>
      <c r="H422">
        <f>'[1]RAW DATA'!G422</f>
        <v>4.0999999999999996</v>
      </c>
      <c r="I422">
        <f>'[1]RAW DATA'!H422</f>
        <v>48449</v>
      </c>
      <c r="J422">
        <f t="shared" si="31"/>
        <v>3</v>
      </c>
      <c r="K422">
        <f t="shared" si="32"/>
        <v>1</v>
      </c>
      <c r="L422" t="str">
        <f t="shared" si="33"/>
        <v>&gt;=50%</v>
      </c>
      <c r="M422">
        <f t="shared" si="34"/>
        <v>3</v>
      </c>
    </row>
    <row r="423" spans="1:13" x14ac:dyDescent="0.25">
      <c r="A423" t="str">
        <f>'[1]RAW DATA'!A423</f>
        <v>B0B5D39BCD</v>
      </c>
      <c r="B423" t="str">
        <f>PROPER(LEFT('[1]RAW DATA'!B423,FIND(" ",'[1]RAW DATA'!B423,1)))</f>
        <v xml:space="preserve">Boat </v>
      </c>
      <c r="C423" t="str">
        <f>SUBSTITUTE(LEFT('[1]RAW DATA'!C423,FIND("|",'[1]RAW DATA'!C423,1)-1),"&amp;"," &amp; ")</f>
        <v>Electronics</v>
      </c>
      <c r="D423" s="1">
        <f>'[1]RAW DATA'!D423</f>
        <v>1999</v>
      </c>
      <c r="E423" s="1">
        <f>'[1]RAW DATA'!E423</f>
        <v>7990</v>
      </c>
      <c r="F423" s="2">
        <f>'[1]RAW DATA'!F423</f>
        <v>0.75</v>
      </c>
      <c r="G423" s="1">
        <f t="shared" si="30"/>
        <v>142469690</v>
      </c>
      <c r="H423">
        <f>'[1]RAW DATA'!G423</f>
        <v>3.8</v>
      </c>
      <c r="I423">
        <f>'[1]RAW DATA'!H423</f>
        <v>17831</v>
      </c>
      <c r="J423">
        <f t="shared" si="31"/>
        <v>3</v>
      </c>
      <c r="K423">
        <f t="shared" si="32"/>
        <v>1</v>
      </c>
      <c r="L423" t="str">
        <f t="shared" si="33"/>
        <v>&gt;=50%</v>
      </c>
      <c r="M423">
        <f t="shared" si="34"/>
        <v>2</v>
      </c>
    </row>
    <row r="424" spans="1:13" x14ac:dyDescent="0.25">
      <c r="A424" t="str">
        <f>'[1]RAW DATA'!A424</f>
        <v>B08DDRGWTJ</v>
      </c>
      <c r="B424" t="str">
        <f>PROPER(LEFT('[1]RAW DATA'!B424,FIND(" ",'[1]RAW DATA'!B424,1)))</f>
        <v xml:space="preserve">Mi </v>
      </c>
      <c r="C424" t="str">
        <f>SUBSTITUTE(LEFT('[1]RAW DATA'!C424,FIND("|",'[1]RAW DATA'!C424,1)-1),"&amp;"," &amp; ")</f>
        <v>Computers &amp; Accessories</v>
      </c>
      <c r="D424" s="1">
        <f>'[1]RAW DATA'!D424</f>
        <v>229</v>
      </c>
      <c r="E424" s="1">
        <f>'[1]RAW DATA'!E424</f>
        <v>299</v>
      </c>
      <c r="F424" s="2">
        <f>'[1]RAW DATA'!F424</f>
        <v>0.23</v>
      </c>
      <c r="G424" s="1">
        <f t="shared" si="30"/>
        <v>9092889</v>
      </c>
      <c r="H424">
        <f>'[1]RAW DATA'!G424</f>
        <v>4.3</v>
      </c>
      <c r="I424">
        <f>'[1]RAW DATA'!H424</f>
        <v>30411</v>
      </c>
      <c r="J424">
        <f t="shared" si="31"/>
        <v>2</v>
      </c>
      <c r="K424">
        <f t="shared" si="32"/>
        <v>2</v>
      </c>
      <c r="L424" t="str">
        <f t="shared" si="33"/>
        <v>&lt;50%</v>
      </c>
      <c r="M424">
        <f t="shared" si="34"/>
        <v>3</v>
      </c>
    </row>
    <row r="425" spans="1:13" x14ac:dyDescent="0.25">
      <c r="A425" t="str">
        <f>'[1]RAW DATA'!A425</f>
        <v>B082LZGK39</v>
      </c>
      <c r="B425" t="str">
        <f>PROPER(LEFT('[1]RAW DATA'!B425,FIND(" ",'[1]RAW DATA'!B425,1)))</f>
        <v xml:space="preserve">Ambrane </v>
      </c>
      <c r="C425" t="str">
        <f>SUBSTITUTE(LEFT('[1]RAW DATA'!C425,FIND("|",'[1]RAW DATA'!C425,1)-1),"&amp;"," &amp; ")</f>
        <v>Computers &amp; Accessories</v>
      </c>
      <c r="D425" s="1">
        <f>'[1]RAW DATA'!D425</f>
        <v>199</v>
      </c>
      <c r="E425" s="1">
        <f>'[1]RAW DATA'!E425</f>
        <v>299</v>
      </c>
      <c r="F425" s="2">
        <f>'[1]RAW DATA'!F425</f>
        <v>0.33</v>
      </c>
      <c r="G425" s="1">
        <f t="shared" si="30"/>
        <v>13154206</v>
      </c>
      <c r="H425">
        <f>'[1]RAW DATA'!G425</f>
        <v>4</v>
      </c>
      <c r="I425">
        <f>'[1]RAW DATA'!H425</f>
        <v>43994</v>
      </c>
      <c r="J425">
        <f t="shared" si="31"/>
        <v>2</v>
      </c>
      <c r="K425">
        <f t="shared" si="32"/>
        <v>2</v>
      </c>
      <c r="L425" t="str">
        <f t="shared" si="33"/>
        <v>&lt;50%</v>
      </c>
      <c r="M425">
        <f t="shared" si="34"/>
        <v>3</v>
      </c>
    </row>
    <row r="426" spans="1:13" x14ac:dyDescent="0.25">
      <c r="A426" t="str">
        <f>'[1]RAW DATA'!A426</f>
        <v>B09XBJ1CTN</v>
      </c>
      <c r="B426" t="str">
        <f>PROPER(LEFT('[1]RAW DATA'!B426,FIND(" ",'[1]RAW DATA'!B426,1)))</f>
        <v xml:space="preserve">Mi </v>
      </c>
      <c r="C426" t="str">
        <f>SUBSTITUTE(LEFT('[1]RAW DATA'!C426,FIND("|",'[1]RAW DATA'!C426,1)-1),"&amp;"," &amp; ")</f>
        <v>Electronics</v>
      </c>
      <c r="D426" s="1">
        <f>'[1]RAW DATA'!D426</f>
        <v>649</v>
      </c>
      <c r="E426" s="1">
        <f>'[1]RAW DATA'!E426</f>
        <v>999</v>
      </c>
      <c r="F426" s="2">
        <f>'[1]RAW DATA'!F426</f>
        <v>0.35</v>
      </c>
      <c r="G426" s="1">
        <f t="shared" si="30"/>
        <v>1313685</v>
      </c>
      <c r="H426">
        <f>'[1]RAW DATA'!G426</f>
        <v>4.2</v>
      </c>
      <c r="I426">
        <f>'[1]RAW DATA'!H426</f>
        <v>1315</v>
      </c>
      <c r="J426">
        <f t="shared" si="31"/>
        <v>3</v>
      </c>
      <c r="K426">
        <f t="shared" si="32"/>
        <v>2</v>
      </c>
      <c r="L426" t="str">
        <f t="shared" si="33"/>
        <v>&lt;50%</v>
      </c>
      <c r="M426">
        <f t="shared" si="34"/>
        <v>3</v>
      </c>
    </row>
    <row r="427" spans="1:13" x14ac:dyDescent="0.25">
      <c r="A427" t="str">
        <f>'[1]RAW DATA'!A427</f>
        <v>B0B4F5L738</v>
      </c>
      <c r="B427" t="str">
        <f>PROPER(LEFT('[1]RAW DATA'!B427,FIND(" ",'[1]RAW DATA'!B427,1)))</f>
        <v xml:space="preserve">Samsung </v>
      </c>
      <c r="C427" t="str">
        <f>SUBSTITUTE(LEFT('[1]RAW DATA'!C427,FIND("|",'[1]RAW DATA'!C427,1)-1),"&amp;"," &amp; ")</f>
        <v>Electronics</v>
      </c>
      <c r="D427" s="1">
        <f>'[1]RAW DATA'!D427</f>
        <v>13999</v>
      </c>
      <c r="E427" s="1">
        <f>'[1]RAW DATA'!E427</f>
        <v>19499</v>
      </c>
      <c r="F427" s="2">
        <f>'[1]RAW DATA'!F427</f>
        <v>0.28000000000000003</v>
      </c>
      <c r="G427" s="1">
        <f t="shared" si="30"/>
        <v>370442002</v>
      </c>
      <c r="H427">
        <f>'[1]RAW DATA'!G427</f>
        <v>4.0999999999999996</v>
      </c>
      <c r="I427">
        <f>'[1]RAW DATA'!H427</f>
        <v>18998</v>
      </c>
      <c r="J427">
        <f t="shared" si="31"/>
        <v>3</v>
      </c>
      <c r="K427">
        <f t="shared" si="32"/>
        <v>2</v>
      </c>
      <c r="L427" t="str">
        <f t="shared" si="33"/>
        <v>&lt;50%</v>
      </c>
      <c r="M427">
        <f t="shared" si="34"/>
        <v>3</v>
      </c>
    </row>
    <row r="428" spans="1:13" x14ac:dyDescent="0.25">
      <c r="A428" t="str">
        <f>'[1]RAW DATA'!A428</f>
        <v>B08MTCKDYN</v>
      </c>
      <c r="B428" t="str">
        <f>PROPER(LEFT('[1]RAW DATA'!B428,FIND(" ",'[1]RAW DATA'!B428,1)))</f>
        <v xml:space="preserve">Gizga </v>
      </c>
      <c r="C428" t="str">
        <f>SUBSTITUTE(LEFT('[1]RAW DATA'!C428,FIND("|",'[1]RAW DATA'!C428,1)-1),"&amp;"," &amp; ")</f>
        <v>Electronics</v>
      </c>
      <c r="D428" s="1">
        <f>'[1]RAW DATA'!D428</f>
        <v>119</v>
      </c>
      <c r="E428" s="1">
        <f>'[1]RAW DATA'!E428</f>
        <v>299</v>
      </c>
      <c r="F428" s="2">
        <f>'[1]RAW DATA'!F428</f>
        <v>0.6</v>
      </c>
      <c r="G428" s="1">
        <f t="shared" si="30"/>
        <v>1793701</v>
      </c>
      <c r="H428">
        <f>'[1]RAW DATA'!G428</f>
        <v>4.0999999999999996</v>
      </c>
      <c r="I428">
        <f>'[1]RAW DATA'!H428</f>
        <v>5999</v>
      </c>
      <c r="J428">
        <f t="shared" si="31"/>
        <v>2</v>
      </c>
      <c r="K428">
        <f t="shared" si="32"/>
        <v>1</v>
      </c>
      <c r="L428" t="str">
        <f t="shared" si="33"/>
        <v>&gt;=50%</v>
      </c>
      <c r="M428">
        <f t="shared" si="34"/>
        <v>3</v>
      </c>
    </row>
    <row r="429" spans="1:13" x14ac:dyDescent="0.25">
      <c r="A429" t="str">
        <f>'[1]RAW DATA'!A429</f>
        <v>B09QS8V5N8</v>
      </c>
      <c r="B429" t="str">
        <f>PROPER(LEFT('[1]RAW DATA'!B429,FIND(" ",'[1]RAW DATA'!B429,1)))</f>
        <v xml:space="preserve">Redmi </v>
      </c>
      <c r="C429" t="str">
        <f>SUBSTITUTE(LEFT('[1]RAW DATA'!C429,FIND("|",'[1]RAW DATA'!C429,1)-1),"&amp;"," &amp; ")</f>
        <v>Electronics</v>
      </c>
      <c r="D429" s="1">
        <f>'[1]RAW DATA'!D429</f>
        <v>12999</v>
      </c>
      <c r="E429" s="1">
        <f>'[1]RAW DATA'!E429</f>
        <v>17999</v>
      </c>
      <c r="F429" s="2">
        <f>'[1]RAW DATA'!F429</f>
        <v>0.28000000000000003</v>
      </c>
      <c r="G429" s="1">
        <f t="shared" si="30"/>
        <v>913845228</v>
      </c>
      <c r="H429">
        <f>'[1]RAW DATA'!G429</f>
        <v>4.0999999999999996</v>
      </c>
      <c r="I429">
        <f>'[1]RAW DATA'!H429</f>
        <v>50772</v>
      </c>
      <c r="J429">
        <f t="shared" si="31"/>
        <v>3</v>
      </c>
      <c r="K429">
        <f t="shared" si="32"/>
        <v>2</v>
      </c>
      <c r="L429" t="str">
        <f t="shared" si="33"/>
        <v>&lt;50%</v>
      </c>
      <c r="M429">
        <f t="shared" si="34"/>
        <v>3</v>
      </c>
    </row>
    <row r="430" spans="1:13" x14ac:dyDescent="0.25">
      <c r="A430" t="str">
        <f>'[1]RAW DATA'!A430</f>
        <v>B08CF3D7QR</v>
      </c>
      <c r="B430" t="str">
        <f>PROPER(LEFT('[1]RAW DATA'!B430,FIND(" ",'[1]RAW DATA'!B430,1)))</f>
        <v xml:space="preserve">Portronics </v>
      </c>
      <c r="C430" t="str">
        <f>SUBSTITUTE(LEFT('[1]RAW DATA'!C430,FIND("|",'[1]RAW DATA'!C430,1)-1),"&amp;"," &amp; ")</f>
        <v>Computers &amp; Accessories</v>
      </c>
      <c r="D430" s="1">
        <f>'[1]RAW DATA'!D430</f>
        <v>154</v>
      </c>
      <c r="E430" s="1">
        <f>'[1]RAW DATA'!E430</f>
        <v>339</v>
      </c>
      <c r="F430" s="2">
        <f>'[1]RAW DATA'!F430</f>
        <v>0.55000000000000004</v>
      </c>
      <c r="G430" s="1">
        <f t="shared" si="30"/>
        <v>4539549</v>
      </c>
      <c r="H430">
        <f>'[1]RAW DATA'!G430</f>
        <v>4.3</v>
      </c>
      <c r="I430">
        <f>'[1]RAW DATA'!H430</f>
        <v>13391</v>
      </c>
      <c r="J430">
        <f t="shared" si="31"/>
        <v>2</v>
      </c>
      <c r="K430">
        <f t="shared" si="32"/>
        <v>1</v>
      </c>
      <c r="L430" t="str">
        <f t="shared" si="33"/>
        <v>&gt;=50%</v>
      </c>
      <c r="M430">
        <f t="shared" si="34"/>
        <v>3</v>
      </c>
    </row>
    <row r="431" spans="1:13" x14ac:dyDescent="0.25">
      <c r="A431" t="str">
        <f>'[1]RAW DATA'!A431</f>
        <v>B09T2WRLJJ</v>
      </c>
      <c r="B431" t="str">
        <f>PROPER(LEFT('[1]RAW DATA'!B431,FIND(" ",'[1]RAW DATA'!B431,1)))</f>
        <v xml:space="preserve">Redmi </v>
      </c>
      <c r="C431" t="str">
        <f>SUBSTITUTE(LEFT('[1]RAW DATA'!C431,FIND("|",'[1]RAW DATA'!C431,1)-1),"&amp;"," &amp; ")</f>
        <v>Electronics</v>
      </c>
      <c r="D431" s="1">
        <f>'[1]RAW DATA'!D431</f>
        <v>20999</v>
      </c>
      <c r="E431" s="1">
        <f>'[1]RAW DATA'!E431</f>
        <v>26999</v>
      </c>
      <c r="F431" s="2">
        <f>'[1]RAW DATA'!F431</f>
        <v>0.22</v>
      </c>
      <c r="G431" s="1">
        <f t="shared" si="30"/>
        <v>697222176</v>
      </c>
      <c r="H431">
        <f>'[1]RAW DATA'!G431</f>
        <v>3.9</v>
      </c>
      <c r="I431">
        <f>'[1]RAW DATA'!H431</f>
        <v>25824</v>
      </c>
      <c r="J431">
        <f t="shared" si="31"/>
        <v>3</v>
      </c>
      <c r="K431">
        <f t="shared" si="32"/>
        <v>2</v>
      </c>
      <c r="L431" t="str">
        <f t="shared" si="33"/>
        <v>&lt;50%</v>
      </c>
      <c r="M431">
        <f t="shared" si="34"/>
        <v>2</v>
      </c>
    </row>
    <row r="432" spans="1:13" x14ac:dyDescent="0.25">
      <c r="A432" t="str">
        <f>'[1]RAW DATA'!A432</f>
        <v>B089WB69Y1</v>
      </c>
      <c r="B432" t="str">
        <f>PROPER(LEFT('[1]RAW DATA'!B432,FIND(" ",'[1]RAW DATA'!B432,1)))</f>
        <v xml:space="preserve">Usb </v>
      </c>
      <c r="C432" t="str">
        <f>SUBSTITUTE(LEFT('[1]RAW DATA'!C432,FIND("|",'[1]RAW DATA'!C432,1)-1),"&amp;"," &amp; ")</f>
        <v>Electronics</v>
      </c>
      <c r="D432" s="1">
        <f>'[1]RAW DATA'!D432</f>
        <v>249</v>
      </c>
      <c r="E432" s="1">
        <f>'[1]RAW DATA'!E432</f>
        <v>649</v>
      </c>
      <c r="F432" s="2">
        <f>'[1]RAW DATA'!F432</f>
        <v>0.62</v>
      </c>
      <c r="G432" s="1">
        <f t="shared" si="30"/>
        <v>9348196</v>
      </c>
      <c r="H432">
        <f>'[1]RAW DATA'!G432</f>
        <v>4</v>
      </c>
      <c r="I432">
        <f>'[1]RAW DATA'!H432</f>
        <v>14404</v>
      </c>
      <c r="J432">
        <f t="shared" si="31"/>
        <v>3</v>
      </c>
      <c r="K432">
        <f t="shared" si="32"/>
        <v>1</v>
      </c>
      <c r="L432" t="str">
        <f t="shared" si="33"/>
        <v>&gt;=50%</v>
      </c>
      <c r="M432">
        <f t="shared" si="34"/>
        <v>3</v>
      </c>
    </row>
    <row r="433" spans="1:13" x14ac:dyDescent="0.25">
      <c r="A433" t="str">
        <f>'[1]RAW DATA'!A433</f>
        <v>B0116MIKKC</v>
      </c>
      <c r="B433" t="str">
        <f>PROPER(LEFT('[1]RAW DATA'!B433,FIND(" ",'[1]RAW DATA'!B433,1)))</f>
        <v xml:space="preserve">Goldmedal </v>
      </c>
      <c r="C433" t="str">
        <f>SUBSTITUTE(LEFT('[1]RAW DATA'!C433,FIND("|",'[1]RAW DATA'!C433,1)-1),"&amp;"," &amp; ")</f>
        <v>Electronics</v>
      </c>
      <c r="D433" s="1">
        <f>'[1]RAW DATA'!D433</f>
        <v>99</v>
      </c>
      <c r="E433" s="1">
        <f>'[1]RAW DATA'!E433</f>
        <v>171</v>
      </c>
      <c r="F433" s="2">
        <f>'[1]RAW DATA'!F433</f>
        <v>0.42</v>
      </c>
      <c r="G433" s="1">
        <f t="shared" si="30"/>
        <v>1938969</v>
      </c>
      <c r="H433">
        <f>'[1]RAW DATA'!G433</f>
        <v>4.5</v>
      </c>
      <c r="I433">
        <f>'[1]RAW DATA'!H433</f>
        <v>11339</v>
      </c>
      <c r="J433">
        <f t="shared" si="31"/>
        <v>1</v>
      </c>
      <c r="K433">
        <f t="shared" si="32"/>
        <v>2</v>
      </c>
      <c r="L433" t="str">
        <f t="shared" si="33"/>
        <v>&lt;50%</v>
      </c>
      <c r="M433">
        <f t="shared" si="34"/>
        <v>3</v>
      </c>
    </row>
    <row r="434" spans="1:13" x14ac:dyDescent="0.25">
      <c r="A434" t="str">
        <f>'[1]RAW DATA'!A434</f>
        <v>B09P858DK8</v>
      </c>
      <c r="B434" t="str">
        <f>PROPER(LEFT('[1]RAW DATA'!B434,FIND(" ",'[1]RAW DATA'!B434,1)))</f>
        <v xml:space="preserve">Wecool </v>
      </c>
      <c r="C434" t="str">
        <f>SUBSTITUTE(LEFT('[1]RAW DATA'!C434,FIND("|",'[1]RAW DATA'!C434,1)-1),"&amp;"," &amp; ")</f>
        <v>Electronics</v>
      </c>
      <c r="D434" s="1">
        <f>'[1]RAW DATA'!D434</f>
        <v>489</v>
      </c>
      <c r="E434" s="1">
        <f>'[1]RAW DATA'!E434</f>
        <v>1999</v>
      </c>
      <c r="F434" s="2">
        <f>'[1]RAW DATA'!F434</f>
        <v>0.76</v>
      </c>
      <c r="G434" s="1">
        <f t="shared" si="30"/>
        <v>7248374</v>
      </c>
      <c r="H434">
        <f>'[1]RAW DATA'!G434</f>
        <v>4</v>
      </c>
      <c r="I434">
        <f>'[1]RAW DATA'!H434</f>
        <v>3626</v>
      </c>
      <c r="J434">
        <f t="shared" si="31"/>
        <v>3</v>
      </c>
      <c r="K434">
        <f t="shared" si="32"/>
        <v>1</v>
      </c>
      <c r="L434" t="str">
        <f t="shared" si="33"/>
        <v>&gt;=50%</v>
      </c>
      <c r="M434">
        <f t="shared" si="34"/>
        <v>3</v>
      </c>
    </row>
    <row r="435" spans="1:13" x14ac:dyDescent="0.25">
      <c r="A435" t="str">
        <f>'[1]RAW DATA'!A435</f>
        <v>B07DJLFMPS</v>
      </c>
      <c r="B435" t="str">
        <f>PROPER(LEFT('[1]RAW DATA'!B435,FIND(" ",'[1]RAW DATA'!B435,1)))</f>
        <v xml:space="preserve">Hp </v>
      </c>
      <c r="C435" t="str">
        <f>SUBSTITUTE(LEFT('[1]RAW DATA'!C435,FIND("|",'[1]RAW DATA'!C435,1)-1),"&amp;"," &amp; ")</f>
        <v>Electronics</v>
      </c>
      <c r="D435" s="1">
        <f>'[1]RAW DATA'!D435</f>
        <v>369</v>
      </c>
      <c r="E435" s="1">
        <f>'[1]RAW DATA'!E435</f>
        <v>1600</v>
      </c>
      <c r="F435" s="2">
        <f>'[1]RAW DATA'!F435</f>
        <v>0.77</v>
      </c>
      <c r="G435" s="1">
        <f t="shared" si="30"/>
        <v>52200000</v>
      </c>
      <c r="H435">
        <f>'[1]RAW DATA'!G435</f>
        <v>4</v>
      </c>
      <c r="I435">
        <f>'[1]RAW DATA'!H435</f>
        <v>32625</v>
      </c>
      <c r="J435">
        <f t="shared" si="31"/>
        <v>3</v>
      </c>
      <c r="K435">
        <f t="shared" si="32"/>
        <v>1</v>
      </c>
      <c r="L435" t="str">
        <f t="shared" si="33"/>
        <v>&gt;=50%</v>
      </c>
      <c r="M435">
        <f t="shared" si="34"/>
        <v>3</v>
      </c>
    </row>
    <row r="436" spans="1:13" x14ac:dyDescent="0.25">
      <c r="A436" t="str">
        <f>'[1]RAW DATA'!A436</f>
        <v>B07WHQWXL7</v>
      </c>
      <c r="B436" t="str">
        <f>PROPER(LEFT('[1]RAW DATA'!B436,FIND(" ",'[1]RAW DATA'!B436,1)))</f>
        <v xml:space="preserve">Iqoo </v>
      </c>
      <c r="C436" t="str">
        <f>SUBSTITUTE(LEFT('[1]RAW DATA'!C436,FIND("|",'[1]RAW DATA'!C436,1)-1),"&amp;"," &amp; ")</f>
        <v>Electronics</v>
      </c>
      <c r="D436" s="1">
        <f>'[1]RAW DATA'!D436</f>
        <v>15499</v>
      </c>
      <c r="E436" s="1">
        <f>'[1]RAW DATA'!E436</f>
        <v>20999</v>
      </c>
      <c r="F436" s="2">
        <f>'[1]RAW DATA'!F436</f>
        <v>0.26</v>
      </c>
      <c r="G436" s="1">
        <f t="shared" si="30"/>
        <v>404272748</v>
      </c>
      <c r="H436">
        <f>'[1]RAW DATA'!G436</f>
        <v>4.0999999999999996</v>
      </c>
      <c r="I436">
        <f>'[1]RAW DATA'!H436</f>
        <v>19252</v>
      </c>
      <c r="J436">
        <f t="shared" si="31"/>
        <v>3</v>
      </c>
      <c r="K436">
        <f t="shared" si="32"/>
        <v>2</v>
      </c>
      <c r="L436" t="str">
        <f t="shared" si="33"/>
        <v>&lt;50%</v>
      </c>
      <c r="M436">
        <f t="shared" si="34"/>
        <v>3</v>
      </c>
    </row>
    <row r="437" spans="1:13" x14ac:dyDescent="0.25">
      <c r="A437" t="str">
        <f>'[1]RAW DATA'!A437</f>
        <v>B07WDK3ZS6</v>
      </c>
      <c r="B437" t="str">
        <f>PROPER(LEFT('[1]RAW DATA'!B437,FIND(" ",'[1]RAW DATA'!B437,1)))</f>
        <v xml:space="preserve">Iqoo </v>
      </c>
      <c r="C437" t="str">
        <f>SUBSTITUTE(LEFT('[1]RAW DATA'!C437,FIND("|",'[1]RAW DATA'!C437,1)-1),"&amp;"," &amp; ")</f>
        <v>Electronics</v>
      </c>
      <c r="D437" s="1">
        <f>'[1]RAW DATA'!D437</f>
        <v>15499</v>
      </c>
      <c r="E437" s="1">
        <f>'[1]RAW DATA'!E437</f>
        <v>18999</v>
      </c>
      <c r="F437" s="2">
        <f>'[1]RAW DATA'!F437</f>
        <v>0.18</v>
      </c>
      <c r="G437" s="1">
        <f t="shared" si="30"/>
        <v>365768748</v>
      </c>
      <c r="H437">
        <f>'[1]RAW DATA'!G437</f>
        <v>4.0999999999999996</v>
      </c>
      <c r="I437">
        <f>'[1]RAW DATA'!H437</f>
        <v>19252</v>
      </c>
      <c r="J437">
        <f t="shared" si="31"/>
        <v>3</v>
      </c>
      <c r="K437">
        <f t="shared" si="32"/>
        <v>2</v>
      </c>
      <c r="L437" t="str">
        <f t="shared" si="33"/>
        <v>&lt;50%</v>
      </c>
      <c r="M437">
        <f t="shared" si="34"/>
        <v>3</v>
      </c>
    </row>
    <row r="438" spans="1:13" x14ac:dyDescent="0.25">
      <c r="A438" t="str">
        <f>'[1]RAW DATA'!A438</f>
        <v>B09T2S8X9C</v>
      </c>
      <c r="B438" t="str">
        <f>PROPER(LEFT('[1]RAW DATA'!B438,FIND(" ",'[1]RAW DATA'!B438,1)))</f>
        <v xml:space="preserve">Redmi </v>
      </c>
      <c r="C438" t="str">
        <f>SUBSTITUTE(LEFT('[1]RAW DATA'!C438,FIND("|",'[1]RAW DATA'!C438,1)-1),"&amp;"," &amp; ")</f>
        <v>Electronics</v>
      </c>
      <c r="D438" s="1">
        <f>'[1]RAW DATA'!D438</f>
        <v>22999</v>
      </c>
      <c r="E438" s="1">
        <f>'[1]RAW DATA'!E438</f>
        <v>28999</v>
      </c>
      <c r="F438" s="2">
        <f>'[1]RAW DATA'!F438</f>
        <v>0.21</v>
      </c>
      <c r="G438" s="1">
        <f t="shared" si="30"/>
        <v>748870176</v>
      </c>
      <c r="H438">
        <f>'[1]RAW DATA'!G438</f>
        <v>3.9</v>
      </c>
      <c r="I438">
        <f>'[1]RAW DATA'!H438</f>
        <v>25824</v>
      </c>
      <c r="J438">
        <f t="shared" si="31"/>
        <v>3</v>
      </c>
      <c r="K438">
        <f t="shared" si="32"/>
        <v>2</v>
      </c>
      <c r="L438" t="str">
        <f t="shared" si="33"/>
        <v>&lt;50%</v>
      </c>
      <c r="M438">
        <f t="shared" si="34"/>
        <v>2</v>
      </c>
    </row>
    <row r="439" spans="1:13" x14ac:dyDescent="0.25">
      <c r="A439" t="str">
        <f>'[1]RAW DATA'!A439</f>
        <v>B07S9S86BF</v>
      </c>
      <c r="B439" t="str">
        <f>PROPER(LEFT('[1]RAW DATA'!B439,FIND(" ",'[1]RAW DATA'!B439,1)))</f>
        <v xml:space="preserve">Boat </v>
      </c>
      <c r="C439" t="str">
        <f>SUBSTITUTE(LEFT('[1]RAW DATA'!C439,FIND("|",'[1]RAW DATA'!C439,1)-1),"&amp;"," &amp; ")</f>
        <v>Electronics</v>
      </c>
      <c r="D439" s="1">
        <f>'[1]RAW DATA'!D439</f>
        <v>599</v>
      </c>
      <c r="E439" s="1">
        <f>'[1]RAW DATA'!E439</f>
        <v>1490</v>
      </c>
      <c r="F439" s="2">
        <f>'[1]RAW DATA'!F439</f>
        <v>0.6</v>
      </c>
      <c r="G439" s="1">
        <f t="shared" si="30"/>
        <v>240901710</v>
      </c>
      <c r="H439">
        <f>'[1]RAW DATA'!G439</f>
        <v>4.0999999999999996</v>
      </c>
      <c r="I439">
        <f>'[1]RAW DATA'!H439</f>
        <v>161679</v>
      </c>
      <c r="J439">
        <f t="shared" si="31"/>
        <v>3</v>
      </c>
      <c r="K439">
        <f t="shared" si="32"/>
        <v>1</v>
      </c>
      <c r="L439" t="str">
        <f t="shared" si="33"/>
        <v>&gt;=50%</v>
      </c>
      <c r="M439">
        <f t="shared" si="34"/>
        <v>3</v>
      </c>
    </row>
    <row r="440" spans="1:13" x14ac:dyDescent="0.25">
      <c r="A440" t="str">
        <f>'[1]RAW DATA'!A440</f>
        <v>B07N8RQ6W7</v>
      </c>
      <c r="B440" t="str">
        <f>PROPER(LEFT('[1]RAW DATA'!B440,FIND(" ",'[1]RAW DATA'!B440,1)))</f>
        <v xml:space="preserve">Portronics </v>
      </c>
      <c r="C440" t="str">
        <f>SUBSTITUTE(LEFT('[1]RAW DATA'!C440,FIND("|",'[1]RAW DATA'!C440,1)-1),"&amp;"," &amp; ")</f>
        <v>Electronics</v>
      </c>
      <c r="D440" s="1">
        <f>'[1]RAW DATA'!D440</f>
        <v>134</v>
      </c>
      <c r="E440" s="1">
        <f>'[1]RAW DATA'!E440</f>
        <v>699</v>
      </c>
      <c r="F440" s="2">
        <f>'[1]RAW DATA'!F440</f>
        <v>0.81</v>
      </c>
      <c r="G440" s="1">
        <f t="shared" si="30"/>
        <v>11662815</v>
      </c>
      <c r="H440">
        <f>'[1]RAW DATA'!G440</f>
        <v>4.0999999999999996</v>
      </c>
      <c r="I440">
        <f>'[1]RAW DATA'!H440</f>
        <v>16685</v>
      </c>
      <c r="J440">
        <f t="shared" si="31"/>
        <v>3</v>
      </c>
      <c r="K440">
        <f t="shared" si="32"/>
        <v>1</v>
      </c>
      <c r="L440" t="str">
        <f t="shared" si="33"/>
        <v>&gt;=50%</v>
      </c>
      <c r="M440">
        <f t="shared" si="34"/>
        <v>3</v>
      </c>
    </row>
    <row r="441" spans="1:13" x14ac:dyDescent="0.25">
      <c r="A441" t="str">
        <f>'[1]RAW DATA'!A441</f>
        <v>B09FKDH6FS</v>
      </c>
      <c r="B441" t="str">
        <f>PROPER(LEFT('[1]RAW DATA'!B441,FIND(" ",'[1]RAW DATA'!B441,1)))</f>
        <v xml:space="preserve">Realme </v>
      </c>
      <c r="C441" t="str">
        <f>SUBSTITUTE(LEFT('[1]RAW DATA'!C441,FIND("|",'[1]RAW DATA'!C441,1)-1),"&amp;"," &amp; ")</f>
        <v>Electronics</v>
      </c>
      <c r="D441" s="1">
        <f>'[1]RAW DATA'!D441</f>
        <v>7499</v>
      </c>
      <c r="E441" s="1">
        <f>'[1]RAW DATA'!E441</f>
        <v>7999</v>
      </c>
      <c r="F441" s="2">
        <f>'[1]RAW DATA'!F441</f>
        <v>0.06</v>
      </c>
      <c r="G441" s="1">
        <f t="shared" si="30"/>
        <v>247225093</v>
      </c>
      <c r="H441">
        <f>'[1]RAW DATA'!G441</f>
        <v>4</v>
      </c>
      <c r="I441">
        <f>'[1]RAW DATA'!H441</f>
        <v>30907</v>
      </c>
      <c r="J441">
        <f t="shared" si="31"/>
        <v>3</v>
      </c>
      <c r="K441">
        <f t="shared" si="32"/>
        <v>2</v>
      </c>
      <c r="L441" t="str">
        <f t="shared" si="33"/>
        <v>&lt;50%</v>
      </c>
      <c r="M441">
        <f t="shared" si="34"/>
        <v>3</v>
      </c>
    </row>
    <row r="442" spans="1:13" x14ac:dyDescent="0.25">
      <c r="A442" t="str">
        <f>'[1]RAW DATA'!A442</f>
        <v>B08HVJCW95</v>
      </c>
      <c r="B442" t="str">
        <f>PROPER(LEFT('[1]RAW DATA'!B442,FIND(" ",'[1]RAW DATA'!B442,1)))</f>
        <v xml:space="preserve">Mi </v>
      </c>
      <c r="C442" t="str">
        <f>SUBSTITUTE(LEFT('[1]RAW DATA'!C442,FIND("|",'[1]RAW DATA'!C442,1)-1),"&amp;"," &amp; ")</f>
        <v>Electronics</v>
      </c>
      <c r="D442" s="1">
        <f>'[1]RAW DATA'!D442</f>
        <v>1149</v>
      </c>
      <c r="E442" s="1">
        <f>'[1]RAW DATA'!E442</f>
        <v>2199</v>
      </c>
      <c r="F442" s="2">
        <f>'[1]RAW DATA'!F442</f>
        <v>0.48</v>
      </c>
      <c r="G442" s="1">
        <f t="shared" si="30"/>
        <v>393427488</v>
      </c>
      <c r="H442">
        <f>'[1]RAW DATA'!G442</f>
        <v>4.3</v>
      </c>
      <c r="I442">
        <f>'[1]RAW DATA'!H442</f>
        <v>178912</v>
      </c>
      <c r="J442">
        <f t="shared" si="31"/>
        <v>3</v>
      </c>
      <c r="K442">
        <f t="shared" si="32"/>
        <v>2</v>
      </c>
      <c r="L442" t="str">
        <f t="shared" si="33"/>
        <v>&lt;50%</v>
      </c>
      <c r="M442">
        <f t="shared" si="34"/>
        <v>3</v>
      </c>
    </row>
    <row r="443" spans="1:13" x14ac:dyDescent="0.25">
      <c r="A443" t="str">
        <f>'[1]RAW DATA'!A443</f>
        <v>B09YDFDVNS</v>
      </c>
      <c r="B443" t="str">
        <f>PROPER(LEFT('[1]RAW DATA'!B443,FIND(" ",'[1]RAW DATA'!B443,1)))</f>
        <v xml:space="preserve">Nokia </v>
      </c>
      <c r="C443" t="str">
        <f>SUBSTITUTE(LEFT('[1]RAW DATA'!C443,FIND("|",'[1]RAW DATA'!C443,1)-1),"&amp;"," &amp; ")</f>
        <v>Electronics</v>
      </c>
      <c r="D443" s="1">
        <f>'[1]RAW DATA'!D443</f>
        <v>1324</v>
      </c>
      <c r="E443" s="1">
        <f>'[1]RAW DATA'!E443</f>
        <v>1699</v>
      </c>
      <c r="F443" s="2">
        <f>'[1]RAW DATA'!F443</f>
        <v>0.22</v>
      </c>
      <c r="G443" s="1">
        <f t="shared" si="30"/>
        <v>218000389</v>
      </c>
      <c r="H443">
        <f>'[1]RAW DATA'!G443</f>
        <v>4</v>
      </c>
      <c r="I443">
        <f>'[1]RAW DATA'!H443</f>
        <v>128311</v>
      </c>
      <c r="J443">
        <f t="shared" si="31"/>
        <v>3</v>
      </c>
      <c r="K443">
        <f t="shared" si="32"/>
        <v>2</v>
      </c>
      <c r="L443" t="str">
        <f t="shared" si="33"/>
        <v>&lt;50%</v>
      </c>
      <c r="M443">
        <f t="shared" si="34"/>
        <v>3</v>
      </c>
    </row>
    <row r="444" spans="1:13" x14ac:dyDescent="0.25">
      <c r="A444" t="str">
        <f>'[1]RAW DATA'!A444</f>
        <v>B07WGPKTS4</v>
      </c>
      <c r="B444" t="str">
        <f>PROPER(LEFT('[1]RAW DATA'!B444,FIND(" ",'[1]RAW DATA'!B444,1)))</f>
        <v xml:space="preserve">Iqoo </v>
      </c>
      <c r="C444" t="str">
        <f>SUBSTITUTE(LEFT('[1]RAW DATA'!C444,FIND("|",'[1]RAW DATA'!C444,1)-1),"&amp;"," &amp; ")</f>
        <v>Electronics</v>
      </c>
      <c r="D444" s="1">
        <f>'[1]RAW DATA'!D444</f>
        <v>13999</v>
      </c>
      <c r="E444" s="1">
        <f>'[1]RAW DATA'!E444</f>
        <v>19999</v>
      </c>
      <c r="F444" s="2">
        <f>'[1]RAW DATA'!F444</f>
        <v>0.3</v>
      </c>
      <c r="G444" s="1">
        <f t="shared" si="30"/>
        <v>385020748</v>
      </c>
      <c r="H444">
        <f>'[1]RAW DATA'!G444</f>
        <v>4.0999999999999996</v>
      </c>
      <c r="I444">
        <f>'[1]RAW DATA'!H444</f>
        <v>19252</v>
      </c>
      <c r="J444">
        <f t="shared" si="31"/>
        <v>3</v>
      </c>
      <c r="K444">
        <f t="shared" si="32"/>
        <v>2</v>
      </c>
      <c r="L444" t="str">
        <f t="shared" si="33"/>
        <v>&lt;50%</v>
      </c>
      <c r="M444">
        <f t="shared" si="34"/>
        <v>3</v>
      </c>
    </row>
    <row r="445" spans="1:13" x14ac:dyDescent="0.25">
      <c r="A445" t="str">
        <f>'[1]RAW DATA'!A445</f>
        <v>B0789LZTCJ</v>
      </c>
      <c r="B445" t="str">
        <f>PROPER(LEFT('[1]RAW DATA'!B445,FIND(" ",'[1]RAW DATA'!B445,1)))</f>
        <v xml:space="preserve">Boat </v>
      </c>
      <c r="C445" t="str">
        <f>SUBSTITUTE(LEFT('[1]RAW DATA'!C445,FIND("|",'[1]RAW DATA'!C445,1)-1),"&amp;"," &amp; ")</f>
        <v>Computers &amp; Accessories</v>
      </c>
      <c r="D445" s="1">
        <f>'[1]RAW DATA'!D445</f>
        <v>299</v>
      </c>
      <c r="E445" s="1">
        <f>'[1]RAW DATA'!E445</f>
        <v>799</v>
      </c>
      <c r="F445" s="2">
        <f>'[1]RAW DATA'!F445</f>
        <v>0.63</v>
      </c>
      <c r="G445" s="1">
        <f t="shared" si="30"/>
        <v>75396836</v>
      </c>
      <c r="H445">
        <f>'[1]RAW DATA'!G445</f>
        <v>4.2</v>
      </c>
      <c r="I445">
        <f>'[1]RAW DATA'!H445</f>
        <v>94364</v>
      </c>
      <c r="J445">
        <f t="shared" si="31"/>
        <v>3</v>
      </c>
      <c r="K445">
        <f t="shared" si="32"/>
        <v>1</v>
      </c>
      <c r="L445" t="str">
        <f t="shared" si="33"/>
        <v>&gt;=50%</v>
      </c>
      <c r="M445">
        <f t="shared" si="34"/>
        <v>3</v>
      </c>
    </row>
    <row r="446" spans="1:13" x14ac:dyDescent="0.25">
      <c r="A446" t="str">
        <f>'[1]RAW DATA'!A446</f>
        <v>B09MZCQYHZ</v>
      </c>
      <c r="B446" t="str">
        <f>PROPER(LEFT('[1]RAW DATA'!B446,FIND(" ",'[1]RAW DATA'!B446,1)))</f>
        <v xml:space="preserve">Ambrane </v>
      </c>
      <c r="C446" t="str">
        <f>SUBSTITUTE(LEFT('[1]RAW DATA'!C446,FIND("|",'[1]RAW DATA'!C446,1)-1),"&amp;"," &amp; ")</f>
        <v>Electronics</v>
      </c>
      <c r="D446" s="1">
        <f>'[1]RAW DATA'!D446</f>
        <v>999</v>
      </c>
      <c r="E446" s="1">
        <f>'[1]RAW DATA'!E446</f>
        <v>1599</v>
      </c>
      <c r="F446" s="2">
        <f>'[1]RAW DATA'!F446</f>
        <v>0.38</v>
      </c>
      <c r="G446" s="1">
        <f t="shared" si="30"/>
        <v>11547978</v>
      </c>
      <c r="H446">
        <f>'[1]RAW DATA'!G446</f>
        <v>4</v>
      </c>
      <c r="I446">
        <f>'[1]RAW DATA'!H446</f>
        <v>7222</v>
      </c>
      <c r="J446">
        <f t="shared" si="31"/>
        <v>3</v>
      </c>
      <c r="K446">
        <f t="shared" si="32"/>
        <v>2</v>
      </c>
      <c r="L446" t="str">
        <f t="shared" si="33"/>
        <v>&lt;50%</v>
      </c>
      <c r="M446">
        <f t="shared" si="34"/>
        <v>3</v>
      </c>
    </row>
    <row r="447" spans="1:13" x14ac:dyDescent="0.25">
      <c r="A447" t="str">
        <f>'[1]RAW DATA'!A447</f>
        <v>B0B4F2ZWL3</v>
      </c>
      <c r="B447" t="str">
        <f>PROPER(LEFT('[1]RAW DATA'!B447,FIND(" ",'[1]RAW DATA'!B447,1)))</f>
        <v xml:space="preserve">Samsung </v>
      </c>
      <c r="C447" t="str">
        <f>SUBSTITUTE(LEFT('[1]RAW DATA'!C447,FIND("|",'[1]RAW DATA'!C447,1)-1),"&amp;"," &amp; ")</f>
        <v>Electronics</v>
      </c>
      <c r="D447" s="1">
        <f>'[1]RAW DATA'!D447</f>
        <v>12999</v>
      </c>
      <c r="E447" s="1">
        <f>'[1]RAW DATA'!E447</f>
        <v>17999</v>
      </c>
      <c r="F447" s="2">
        <f>'[1]RAW DATA'!F447</f>
        <v>0.28000000000000003</v>
      </c>
      <c r="G447" s="1">
        <f t="shared" si="30"/>
        <v>341945002</v>
      </c>
      <c r="H447">
        <f>'[1]RAW DATA'!G447</f>
        <v>4.0999999999999996</v>
      </c>
      <c r="I447">
        <f>'[1]RAW DATA'!H447</f>
        <v>18998</v>
      </c>
      <c r="J447">
        <f t="shared" si="31"/>
        <v>3</v>
      </c>
      <c r="K447">
        <f t="shared" si="32"/>
        <v>2</v>
      </c>
      <c r="L447" t="str">
        <f t="shared" si="33"/>
        <v>&lt;50%</v>
      </c>
      <c r="M447">
        <f t="shared" si="34"/>
        <v>3</v>
      </c>
    </row>
    <row r="448" spans="1:13" x14ac:dyDescent="0.25">
      <c r="A448" t="str">
        <f>'[1]RAW DATA'!A448</f>
        <v>B08VB2CMR3</v>
      </c>
      <c r="B448" t="str">
        <f>PROPER(LEFT('[1]RAW DATA'!B448,FIND(" ",'[1]RAW DATA'!B448,1)))</f>
        <v xml:space="preserve">Oppo </v>
      </c>
      <c r="C448" t="str">
        <f>SUBSTITUTE(LEFT('[1]RAW DATA'!C448,FIND("|",'[1]RAW DATA'!C448,1)-1),"&amp;"," &amp; ")</f>
        <v>Electronics</v>
      </c>
      <c r="D448" s="1">
        <f>'[1]RAW DATA'!D448</f>
        <v>15490</v>
      </c>
      <c r="E448" s="1">
        <f>'[1]RAW DATA'!E448</f>
        <v>20990</v>
      </c>
      <c r="F448" s="2">
        <f>'[1]RAW DATA'!F448</f>
        <v>0.26</v>
      </c>
      <c r="G448" s="1">
        <f t="shared" si="30"/>
        <v>690906840</v>
      </c>
      <c r="H448">
        <f>'[1]RAW DATA'!G448</f>
        <v>4.2</v>
      </c>
      <c r="I448">
        <f>'[1]RAW DATA'!H448</f>
        <v>32916</v>
      </c>
      <c r="J448">
        <f t="shared" si="31"/>
        <v>3</v>
      </c>
      <c r="K448">
        <f t="shared" si="32"/>
        <v>2</v>
      </c>
      <c r="L448" t="str">
        <f t="shared" si="33"/>
        <v>&lt;50%</v>
      </c>
      <c r="M448">
        <f t="shared" si="34"/>
        <v>3</v>
      </c>
    </row>
    <row r="449" spans="1:13" x14ac:dyDescent="0.25">
      <c r="A449" t="str">
        <f>'[1]RAW DATA'!A449</f>
        <v>B095RTJH1M</v>
      </c>
      <c r="B449" t="str">
        <f>PROPER(LEFT('[1]RAW DATA'!B449,FIND(" ",'[1]RAW DATA'!B449,1)))</f>
        <v xml:space="preserve">Spigen </v>
      </c>
      <c r="C449" t="str">
        <f>SUBSTITUTE(LEFT('[1]RAW DATA'!C449,FIND("|",'[1]RAW DATA'!C449,1)-1),"&amp;"," &amp; ")</f>
        <v>Electronics</v>
      </c>
      <c r="D449" s="1">
        <f>'[1]RAW DATA'!D449</f>
        <v>999</v>
      </c>
      <c r="E449" s="1">
        <f>'[1]RAW DATA'!E449</f>
        <v>2899</v>
      </c>
      <c r="F449" s="2">
        <f>'[1]RAW DATA'!F449</f>
        <v>0.66</v>
      </c>
      <c r="G449" s="1">
        <f t="shared" si="30"/>
        <v>77122097</v>
      </c>
      <c r="H449">
        <f>'[1]RAW DATA'!G449</f>
        <v>4.5999999999999996</v>
      </c>
      <c r="I449">
        <f>'[1]RAW DATA'!H449</f>
        <v>26603</v>
      </c>
      <c r="J449">
        <f t="shared" si="31"/>
        <v>3</v>
      </c>
      <c r="K449">
        <f t="shared" si="32"/>
        <v>1</v>
      </c>
      <c r="L449" t="str">
        <f t="shared" si="33"/>
        <v>&gt;=50%</v>
      </c>
      <c r="M449">
        <f t="shared" si="34"/>
        <v>3</v>
      </c>
    </row>
    <row r="450" spans="1:13" x14ac:dyDescent="0.25">
      <c r="A450" t="str">
        <f>'[1]RAW DATA'!A450</f>
        <v>B097R25DP7</v>
      </c>
      <c r="B450" t="str">
        <f>PROPER(LEFT('[1]RAW DATA'!B450,FIND(" ",'[1]RAW DATA'!B450,1)))</f>
        <v xml:space="preserve">Noise </v>
      </c>
      <c r="C450" t="str">
        <f>SUBSTITUTE(LEFT('[1]RAW DATA'!C450,FIND("|",'[1]RAW DATA'!C450,1)-1),"&amp;"," &amp; ")</f>
        <v>Electronics</v>
      </c>
      <c r="D450" s="1">
        <f>'[1]RAW DATA'!D450</f>
        <v>1599</v>
      </c>
      <c r="E450" s="1">
        <f>'[1]RAW DATA'!E450</f>
        <v>4999</v>
      </c>
      <c r="F450" s="2">
        <f>'[1]RAW DATA'!F450</f>
        <v>0.68</v>
      </c>
      <c r="G450" s="1">
        <f t="shared" si="30"/>
        <v>339682050</v>
      </c>
      <c r="H450">
        <f>'[1]RAW DATA'!G450</f>
        <v>4</v>
      </c>
      <c r="I450">
        <f>'[1]RAW DATA'!H450</f>
        <v>67950</v>
      </c>
      <c r="J450">
        <f t="shared" si="31"/>
        <v>3</v>
      </c>
      <c r="K450">
        <f t="shared" si="32"/>
        <v>1</v>
      </c>
      <c r="L450" t="str">
        <f t="shared" si="33"/>
        <v>&gt;=50%</v>
      </c>
      <c r="M450">
        <f t="shared" si="34"/>
        <v>3</v>
      </c>
    </row>
    <row r="451" spans="1:13" x14ac:dyDescent="0.25">
      <c r="A451" t="str">
        <f>'[1]RAW DATA'!A451</f>
        <v>B09YDFKJF8</v>
      </c>
      <c r="B451" t="str">
        <f>PROPER(LEFT('[1]RAW DATA'!B451,FIND(" ",'[1]RAW DATA'!B451,1)))</f>
        <v xml:space="preserve">Nokia </v>
      </c>
      <c r="C451" t="str">
        <f>SUBSTITUTE(LEFT('[1]RAW DATA'!C451,FIND("|",'[1]RAW DATA'!C451,1)-1),"&amp;"," &amp; ")</f>
        <v>Electronics</v>
      </c>
      <c r="D451" s="1">
        <f>'[1]RAW DATA'!D451</f>
        <v>1324</v>
      </c>
      <c r="E451" s="1">
        <f>'[1]RAW DATA'!E451</f>
        <v>1699</v>
      </c>
      <c r="F451" s="2">
        <f>'[1]RAW DATA'!F451</f>
        <v>0.22</v>
      </c>
      <c r="G451" s="1">
        <f t="shared" ref="G451:G514" si="35">E451*I451</f>
        <v>218000389</v>
      </c>
      <c r="H451">
        <f>'[1]RAW DATA'!G451</f>
        <v>4</v>
      </c>
      <c r="I451">
        <f>'[1]RAW DATA'!H451</f>
        <v>128311</v>
      </c>
      <c r="J451">
        <f t="shared" ref="J451:J514" si="36">IF(E451&lt;200,1,IF(E451&lt;=500,2,IF(E451&gt;500,3,3)))</f>
        <v>3</v>
      </c>
      <c r="K451">
        <f t="shared" ref="K451:K514" si="37">IF(F451&gt;=50%,1,IF(F451&lt;50%,2,0))</f>
        <v>2</v>
      </c>
      <c r="L451" t="str">
        <f t="shared" ref="L451:L514" si="38">IF(K451=1,"&gt;=50%","&lt;50%")</f>
        <v>&lt;50%</v>
      </c>
      <c r="M451">
        <f t="shared" ref="M451:M514" si="39">IF(H451&lt;=2.9,1,IF(H451&lt;=3.9,2,IF(H451&lt;=4.9,3,IF(H451=5,4," "))))</f>
        <v>3</v>
      </c>
    </row>
    <row r="452" spans="1:13" x14ac:dyDescent="0.25">
      <c r="A452" t="str">
        <f>'[1]RAW DATA'!A452</f>
        <v>B07WDK3ZS2</v>
      </c>
      <c r="B452" t="str">
        <f>PROPER(LEFT('[1]RAW DATA'!B452,FIND(" ",'[1]RAW DATA'!B452,1)))</f>
        <v xml:space="preserve">Iqoo </v>
      </c>
      <c r="C452" t="str">
        <f>SUBSTITUTE(LEFT('[1]RAW DATA'!C452,FIND("|",'[1]RAW DATA'!C452,1)-1),"&amp;"," &amp; ")</f>
        <v>Electronics</v>
      </c>
      <c r="D452" s="1">
        <f>'[1]RAW DATA'!D452</f>
        <v>20999</v>
      </c>
      <c r="E452" s="1">
        <f>'[1]RAW DATA'!E452</f>
        <v>29990</v>
      </c>
      <c r="F452" s="2">
        <f>'[1]RAW DATA'!F452</f>
        <v>0.3</v>
      </c>
      <c r="G452" s="1">
        <f t="shared" si="35"/>
        <v>284875010</v>
      </c>
      <c r="H452">
        <f>'[1]RAW DATA'!G452</f>
        <v>4.3</v>
      </c>
      <c r="I452">
        <f>'[1]RAW DATA'!H452</f>
        <v>9499</v>
      </c>
      <c r="J452">
        <f t="shared" si="36"/>
        <v>3</v>
      </c>
      <c r="K452">
        <f t="shared" si="37"/>
        <v>2</v>
      </c>
      <c r="L452" t="str">
        <f t="shared" si="38"/>
        <v>&lt;50%</v>
      </c>
      <c r="M452">
        <f t="shared" si="39"/>
        <v>3</v>
      </c>
    </row>
    <row r="453" spans="1:13" x14ac:dyDescent="0.25">
      <c r="A453" t="str">
        <f>'[1]RAW DATA'!A453</f>
        <v>B08RZ5K9YH</v>
      </c>
      <c r="B453" t="str">
        <f>PROPER(LEFT('[1]RAW DATA'!B453,FIND(" ",'[1]RAW DATA'!B453,1)))</f>
        <v xml:space="preserve">Mi </v>
      </c>
      <c r="C453" t="str">
        <f>SUBSTITUTE(LEFT('[1]RAW DATA'!C453,FIND("|",'[1]RAW DATA'!C453,1)-1),"&amp;"," &amp; ")</f>
        <v>Electronics</v>
      </c>
      <c r="D453" s="1">
        <f>'[1]RAW DATA'!D453</f>
        <v>999</v>
      </c>
      <c r="E453" s="1">
        <f>'[1]RAW DATA'!E453</f>
        <v>1999</v>
      </c>
      <c r="F453" s="2">
        <f>'[1]RAW DATA'!F453</f>
        <v>0.5</v>
      </c>
      <c r="G453" s="1">
        <f t="shared" si="35"/>
        <v>3552223</v>
      </c>
      <c r="H453">
        <f>'[1]RAW DATA'!G453</f>
        <v>4.3</v>
      </c>
      <c r="I453">
        <f>'[1]RAW DATA'!H453</f>
        <v>1777</v>
      </c>
      <c r="J453">
        <f t="shared" si="36"/>
        <v>3</v>
      </c>
      <c r="K453">
        <f t="shared" si="37"/>
        <v>1</v>
      </c>
      <c r="L453" t="str">
        <f t="shared" si="38"/>
        <v>&gt;=50%</v>
      </c>
      <c r="M453">
        <f t="shared" si="39"/>
        <v>3</v>
      </c>
    </row>
    <row r="454" spans="1:13" x14ac:dyDescent="0.25">
      <c r="A454" t="str">
        <f>'[1]RAW DATA'!A454</f>
        <v>B08444S68L</v>
      </c>
      <c r="B454" t="str">
        <f>PROPER(LEFT('[1]RAW DATA'!B454,FIND(" ",'[1]RAW DATA'!B454,1)))</f>
        <v xml:space="preserve">Oppo </v>
      </c>
      <c r="C454" t="str">
        <f>SUBSTITUTE(LEFT('[1]RAW DATA'!C454,FIND("|",'[1]RAW DATA'!C454,1)-1),"&amp;"," &amp; ")</f>
        <v>Electronics</v>
      </c>
      <c r="D454" s="1">
        <f>'[1]RAW DATA'!D454</f>
        <v>12490</v>
      </c>
      <c r="E454" s="1">
        <f>'[1]RAW DATA'!E454</f>
        <v>15990</v>
      </c>
      <c r="F454" s="2">
        <f>'[1]RAW DATA'!F454</f>
        <v>0.22</v>
      </c>
      <c r="G454" s="1">
        <f t="shared" si="35"/>
        <v>935510940</v>
      </c>
      <c r="H454">
        <f>'[1]RAW DATA'!G454</f>
        <v>4.2</v>
      </c>
      <c r="I454">
        <f>'[1]RAW DATA'!H454</f>
        <v>58506</v>
      </c>
      <c r="J454">
        <f t="shared" si="36"/>
        <v>3</v>
      </c>
      <c r="K454">
        <f t="shared" si="37"/>
        <v>2</v>
      </c>
      <c r="L454" t="str">
        <f t="shared" si="38"/>
        <v>&lt;50%</v>
      </c>
      <c r="M454">
        <f t="shared" si="39"/>
        <v>3</v>
      </c>
    </row>
    <row r="455" spans="1:13" x14ac:dyDescent="0.25">
      <c r="A455" t="str">
        <f>'[1]RAW DATA'!A455</f>
        <v>B07WHQBZLS</v>
      </c>
      <c r="B455" t="str">
        <f>PROPER(LEFT('[1]RAW DATA'!B455,FIND(" ",'[1]RAW DATA'!B455,1)))</f>
        <v xml:space="preserve">Iqoo </v>
      </c>
      <c r="C455" t="str">
        <f>SUBSTITUTE(LEFT('[1]RAW DATA'!C455,FIND("|",'[1]RAW DATA'!C455,1)-1),"&amp;"," &amp; ")</f>
        <v>Electronics</v>
      </c>
      <c r="D455" s="1">
        <f>'[1]RAW DATA'!D455</f>
        <v>17999</v>
      </c>
      <c r="E455" s="1">
        <f>'[1]RAW DATA'!E455</f>
        <v>21990</v>
      </c>
      <c r="F455" s="2">
        <f>'[1]RAW DATA'!F455</f>
        <v>0.18</v>
      </c>
      <c r="G455" s="1">
        <f t="shared" si="35"/>
        <v>469486500</v>
      </c>
      <c r="H455">
        <f>'[1]RAW DATA'!G455</f>
        <v>4</v>
      </c>
      <c r="I455">
        <f>'[1]RAW DATA'!H455</f>
        <v>21350</v>
      </c>
      <c r="J455">
        <f t="shared" si="36"/>
        <v>3</v>
      </c>
      <c r="K455">
        <f t="shared" si="37"/>
        <v>2</v>
      </c>
      <c r="L455" t="str">
        <f t="shared" si="38"/>
        <v>&lt;50%</v>
      </c>
      <c r="M455">
        <f t="shared" si="39"/>
        <v>3</v>
      </c>
    </row>
    <row r="456" spans="1:13" x14ac:dyDescent="0.25">
      <c r="A456" t="str">
        <f>'[1]RAW DATA'!A456</f>
        <v>B085DTN6R2</v>
      </c>
      <c r="B456" t="str">
        <f>PROPER(LEFT('[1]RAW DATA'!B456,FIND(" ",'[1]RAW DATA'!B456,1)))</f>
        <v xml:space="preserve">Portronics </v>
      </c>
      <c r="C456" t="str">
        <f>SUBSTITUTE(LEFT('[1]RAW DATA'!C456,FIND("|",'[1]RAW DATA'!C456,1)-1),"&amp;"," &amp; ")</f>
        <v>Computers &amp; Accessories</v>
      </c>
      <c r="D456" s="1">
        <f>'[1]RAW DATA'!D456</f>
        <v>350</v>
      </c>
      <c r="E456" s="1">
        <f>'[1]RAW DATA'!E456</f>
        <v>899</v>
      </c>
      <c r="F456" s="2">
        <f>'[1]RAW DATA'!F456</f>
        <v>0.61</v>
      </c>
      <c r="G456" s="1">
        <f t="shared" si="35"/>
        <v>2034437</v>
      </c>
      <c r="H456">
        <f>'[1]RAW DATA'!G456</f>
        <v>4.2</v>
      </c>
      <c r="I456">
        <f>'[1]RAW DATA'!H456</f>
        <v>2263</v>
      </c>
      <c r="J456">
        <f t="shared" si="36"/>
        <v>3</v>
      </c>
      <c r="K456">
        <f t="shared" si="37"/>
        <v>1</v>
      </c>
      <c r="L456" t="str">
        <f t="shared" si="38"/>
        <v>&gt;=50%</v>
      </c>
      <c r="M456">
        <f t="shared" si="39"/>
        <v>3</v>
      </c>
    </row>
    <row r="457" spans="1:13" x14ac:dyDescent="0.25">
      <c r="A457" t="str">
        <f>'[1]RAW DATA'!A457</f>
        <v>B09JS562TP</v>
      </c>
      <c r="B457" t="str">
        <f>PROPER(LEFT('[1]RAW DATA'!B457,FIND(" ",'[1]RAW DATA'!B457,1)))</f>
        <v xml:space="preserve">Motorola </v>
      </c>
      <c r="C457" t="str">
        <f>SUBSTITUTE(LEFT('[1]RAW DATA'!C457,FIND("|",'[1]RAW DATA'!C457,1)-1),"&amp;"," &amp; ")</f>
        <v>Electronics</v>
      </c>
      <c r="D457" s="1">
        <f>'[1]RAW DATA'!D457</f>
        <v>1399</v>
      </c>
      <c r="E457" s="1">
        <f>'[1]RAW DATA'!E457</f>
        <v>1630</v>
      </c>
      <c r="F457" s="2">
        <f>'[1]RAW DATA'!F457</f>
        <v>0.14000000000000001</v>
      </c>
      <c r="G457" s="1">
        <f t="shared" si="35"/>
        <v>15286140</v>
      </c>
      <c r="H457">
        <f>'[1]RAW DATA'!G457</f>
        <v>4</v>
      </c>
      <c r="I457">
        <f>'[1]RAW DATA'!H457</f>
        <v>9378</v>
      </c>
      <c r="J457">
        <f t="shared" si="36"/>
        <v>3</v>
      </c>
      <c r="K457">
        <f t="shared" si="37"/>
        <v>2</v>
      </c>
      <c r="L457" t="str">
        <f t="shared" si="38"/>
        <v>&lt;50%</v>
      </c>
      <c r="M457">
        <f t="shared" si="39"/>
        <v>3</v>
      </c>
    </row>
    <row r="458" spans="1:13" x14ac:dyDescent="0.25">
      <c r="A458" t="str">
        <f>'[1]RAW DATA'!A458</f>
        <v>B09KLVMZ3B</v>
      </c>
      <c r="B458" t="str">
        <f>PROPER(LEFT('[1]RAW DATA'!B458,FIND(" ",'[1]RAW DATA'!B458,1)))</f>
        <v xml:space="preserve">Portronics </v>
      </c>
      <c r="C458" t="str">
        <f>SUBSTITUTE(LEFT('[1]RAW DATA'!C458,FIND("|",'[1]RAW DATA'!C458,1)-1),"&amp;"," &amp; ")</f>
        <v>Computers &amp; Accessories</v>
      </c>
      <c r="D458" s="1">
        <f>'[1]RAW DATA'!D458</f>
        <v>159</v>
      </c>
      <c r="E458" s="1">
        <f>'[1]RAW DATA'!E458</f>
        <v>399</v>
      </c>
      <c r="F458" s="2">
        <f>'[1]RAW DATA'!F458</f>
        <v>0.6</v>
      </c>
      <c r="G458" s="1">
        <f t="shared" si="35"/>
        <v>1902432</v>
      </c>
      <c r="H458">
        <f>'[1]RAW DATA'!G458</f>
        <v>4.0999999999999996</v>
      </c>
      <c r="I458">
        <f>'[1]RAW DATA'!H458</f>
        <v>4768</v>
      </c>
      <c r="J458">
        <f t="shared" si="36"/>
        <v>2</v>
      </c>
      <c r="K458">
        <f t="shared" si="37"/>
        <v>1</v>
      </c>
      <c r="L458" t="str">
        <f t="shared" si="38"/>
        <v>&gt;=50%</v>
      </c>
      <c r="M458">
        <f t="shared" si="39"/>
        <v>3</v>
      </c>
    </row>
    <row r="459" spans="1:13" x14ac:dyDescent="0.25">
      <c r="A459" t="str">
        <f>'[1]RAW DATA'!A459</f>
        <v>B09V17S2BG</v>
      </c>
      <c r="B459" t="str">
        <f>PROPER(LEFT('[1]RAW DATA'!B459,FIND(" ",'[1]RAW DATA'!B459,1)))</f>
        <v xml:space="preserve">Boat </v>
      </c>
      <c r="C459" t="str">
        <f>SUBSTITUTE(LEFT('[1]RAW DATA'!C459,FIND("|",'[1]RAW DATA'!C459,1)-1),"&amp;"," &amp; ")</f>
        <v>Electronics</v>
      </c>
      <c r="D459" s="1">
        <f>'[1]RAW DATA'!D459</f>
        <v>1499</v>
      </c>
      <c r="E459" s="1">
        <f>'[1]RAW DATA'!E459</f>
        <v>6990</v>
      </c>
      <c r="F459" s="2">
        <f>'[1]RAW DATA'!F459</f>
        <v>0.79</v>
      </c>
      <c r="G459" s="1">
        <f t="shared" si="35"/>
        <v>152354040</v>
      </c>
      <c r="H459">
        <f>'[1]RAW DATA'!G459</f>
        <v>3.9</v>
      </c>
      <c r="I459">
        <f>'[1]RAW DATA'!H459</f>
        <v>21796</v>
      </c>
      <c r="J459">
        <f t="shared" si="36"/>
        <v>3</v>
      </c>
      <c r="K459">
        <f t="shared" si="37"/>
        <v>1</v>
      </c>
      <c r="L459" t="str">
        <f t="shared" si="38"/>
        <v>&gt;=50%</v>
      </c>
      <c r="M459">
        <f t="shared" si="39"/>
        <v>2</v>
      </c>
    </row>
    <row r="460" spans="1:13" x14ac:dyDescent="0.25">
      <c r="A460" t="str">
        <f>'[1]RAW DATA'!A460</f>
        <v>B0B5CGTBKV</v>
      </c>
      <c r="B460" t="str">
        <f>PROPER(LEFT('[1]RAW DATA'!B460,FIND(" ",'[1]RAW DATA'!B460,1)))</f>
        <v xml:space="preserve">Boat </v>
      </c>
      <c r="C460" t="str">
        <f>SUBSTITUTE(LEFT('[1]RAW DATA'!C460,FIND("|",'[1]RAW DATA'!C460,1)-1),"&amp;"," &amp; ")</f>
        <v>Electronics</v>
      </c>
      <c r="D460" s="1">
        <f>'[1]RAW DATA'!D460</f>
        <v>1999</v>
      </c>
      <c r="E460" s="1">
        <f>'[1]RAW DATA'!E460</f>
        <v>7990</v>
      </c>
      <c r="F460" s="2">
        <f>'[1]RAW DATA'!F460</f>
        <v>0.75</v>
      </c>
      <c r="G460" s="1">
        <f t="shared" si="35"/>
        <v>142485670</v>
      </c>
      <c r="H460">
        <f>'[1]RAW DATA'!G460</f>
        <v>3.8</v>
      </c>
      <c r="I460">
        <f>'[1]RAW DATA'!H460</f>
        <v>17833</v>
      </c>
      <c r="J460">
        <f t="shared" si="36"/>
        <v>3</v>
      </c>
      <c r="K460">
        <f t="shared" si="37"/>
        <v>1</v>
      </c>
      <c r="L460" t="str">
        <f t="shared" si="38"/>
        <v>&gt;=50%</v>
      </c>
      <c r="M460">
        <f t="shared" si="39"/>
        <v>2</v>
      </c>
    </row>
    <row r="461" spans="1:13" x14ac:dyDescent="0.25">
      <c r="A461" t="str">
        <f>'[1]RAW DATA'!A461</f>
        <v>B0B23LW7NV</v>
      </c>
      <c r="B461" t="str">
        <f>PROPER(LEFT('[1]RAW DATA'!B461,FIND(" ",'[1]RAW DATA'!B461,1)))</f>
        <v xml:space="preserve">Spigen </v>
      </c>
      <c r="C461" t="str">
        <f>SUBSTITUTE(LEFT('[1]RAW DATA'!C461,FIND("|",'[1]RAW DATA'!C461,1)-1),"&amp;"," &amp; ")</f>
        <v>Electronics</v>
      </c>
      <c r="D461" s="1">
        <f>'[1]RAW DATA'!D461</f>
        <v>999</v>
      </c>
      <c r="E461" s="1">
        <f>'[1]RAW DATA'!E461</f>
        <v>2899</v>
      </c>
      <c r="F461" s="2">
        <f>'[1]RAW DATA'!F461</f>
        <v>0.66</v>
      </c>
      <c r="G461" s="1">
        <f t="shared" si="35"/>
        <v>22551321</v>
      </c>
      <c r="H461">
        <f>'[1]RAW DATA'!G461</f>
        <v>4.7</v>
      </c>
      <c r="I461">
        <f>'[1]RAW DATA'!H461</f>
        <v>7779</v>
      </c>
      <c r="J461">
        <f t="shared" si="36"/>
        <v>3</v>
      </c>
      <c r="K461">
        <f t="shared" si="37"/>
        <v>1</v>
      </c>
      <c r="L461" t="str">
        <f t="shared" si="38"/>
        <v>&gt;=50%</v>
      </c>
      <c r="M461">
        <f t="shared" si="39"/>
        <v>3</v>
      </c>
    </row>
    <row r="462" spans="1:13" x14ac:dyDescent="0.25">
      <c r="A462" t="str">
        <f>'[1]RAW DATA'!A462</f>
        <v>B09KGV7WSV</v>
      </c>
      <c r="B462" t="str">
        <f>PROPER(LEFT('[1]RAW DATA'!B462,FIND(" ",'[1]RAW DATA'!B462,1)))</f>
        <v xml:space="preserve">Kingone </v>
      </c>
      <c r="C462" t="str">
        <f>SUBSTITUTE(LEFT('[1]RAW DATA'!C462,FIND("|",'[1]RAW DATA'!C462,1)-1),"&amp;"," &amp; ")</f>
        <v>Electronics</v>
      </c>
      <c r="D462" s="1">
        <f>'[1]RAW DATA'!D462</f>
        <v>2099</v>
      </c>
      <c r="E462" s="1">
        <f>'[1]RAW DATA'!E462</f>
        <v>5999</v>
      </c>
      <c r="F462" s="2">
        <f>'[1]RAW DATA'!F462</f>
        <v>0.65</v>
      </c>
      <c r="G462" s="1">
        <f t="shared" si="35"/>
        <v>102756871</v>
      </c>
      <c r="H462">
        <f>'[1]RAW DATA'!G462</f>
        <v>4.3</v>
      </c>
      <c r="I462">
        <f>'[1]RAW DATA'!H462</f>
        <v>17129</v>
      </c>
      <c r="J462">
        <f t="shared" si="36"/>
        <v>3</v>
      </c>
      <c r="K462">
        <f t="shared" si="37"/>
        <v>1</v>
      </c>
      <c r="L462" t="str">
        <f t="shared" si="38"/>
        <v>&gt;=50%</v>
      </c>
      <c r="M462">
        <f t="shared" si="39"/>
        <v>3</v>
      </c>
    </row>
    <row r="463" spans="1:13" x14ac:dyDescent="0.25">
      <c r="A463" t="str">
        <f>'[1]RAW DATA'!A463</f>
        <v>B0971DWFDT</v>
      </c>
      <c r="B463" t="str">
        <f>PROPER(LEFT('[1]RAW DATA'!B463,FIND(" ",'[1]RAW DATA'!B463,1)))</f>
        <v xml:space="preserve">Portronics </v>
      </c>
      <c r="C463" t="str">
        <f>SUBSTITUTE(LEFT('[1]RAW DATA'!C463,FIND("|",'[1]RAW DATA'!C463,1)-1),"&amp;"," &amp; ")</f>
        <v>Electronics</v>
      </c>
      <c r="D463" s="1">
        <f>'[1]RAW DATA'!D463</f>
        <v>337</v>
      </c>
      <c r="E463" s="1">
        <f>'[1]RAW DATA'!E463</f>
        <v>699</v>
      </c>
      <c r="F463" s="2">
        <f>'[1]RAW DATA'!F463</f>
        <v>0.52</v>
      </c>
      <c r="G463" s="1">
        <f t="shared" si="35"/>
        <v>3473331</v>
      </c>
      <c r="H463">
        <f>'[1]RAW DATA'!G463</f>
        <v>4.2</v>
      </c>
      <c r="I463">
        <f>'[1]RAW DATA'!H463</f>
        <v>4969</v>
      </c>
      <c r="J463">
        <f t="shared" si="36"/>
        <v>3</v>
      </c>
      <c r="K463">
        <f t="shared" si="37"/>
        <v>1</v>
      </c>
      <c r="L463" t="str">
        <f t="shared" si="38"/>
        <v>&gt;=50%</v>
      </c>
      <c r="M463">
        <f t="shared" si="39"/>
        <v>3</v>
      </c>
    </row>
    <row r="464" spans="1:13" x14ac:dyDescent="0.25">
      <c r="A464" t="str">
        <f>'[1]RAW DATA'!A464</f>
        <v>B0BNV7JM5Y</v>
      </c>
      <c r="B464" t="str">
        <f>PROPER(LEFT('[1]RAW DATA'!B464,FIND(" ",'[1]RAW DATA'!B464,1)))</f>
        <v xml:space="preserve">Boat </v>
      </c>
      <c r="C464" t="str">
        <f>SUBSTITUTE(LEFT('[1]RAW DATA'!C464,FIND("|",'[1]RAW DATA'!C464,1)-1),"&amp;"," &amp; ")</f>
        <v>Electronics</v>
      </c>
      <c r="D464" s="1">
        <f>'[1]RAW DATA'!D464</f>
        <v>2999</v>
      </c>
      <c r="E464" s="1">
        <f>'[1]RAW DATA'!E464</f>
        <v>7990</v>
      </c>
      <c r="F464" s="2">
        <f>'[1]RAW DATA'!F464</f>
        <v>0.62</v>
      </c>
      <c r="G464" s="1">
        <f t="shared" si="35"/>
        <v>1230460</v>
      </c>
      <c r="H464">
        <f>'[1]RAW DATA'!G464</f>
        <v>4.0999999999999996</v>
      </c>
      <c r="I464">
        <f>'[1]RAW DATA'!H464</f>
        <v>154</v>
      </c>
      <c r="J464">
        <f t="shared" si="36"/>
        <v>3</v>
      </c>
      <c r="K464">
        <f t="shared" si="37"/>
        <v>1</v>
      </c>
      <c r="L464" t="str">
        <f t="shared" si="38"/>
        <v>&gt;=50%</v>
      </c>
      <c r="M464">
        <f t="shared" si="39"/>
        <v>3</v>
      </c>
    </row>
    <row r="465" spans="1:13" x14ac:dyDescent="0.25">
      <c r="A465" t="str">
        <f>'[1]RAW DATA'!A465</f>
        <v>B0B53QFZPY</v>
      </c>
      <c r="B465" t="str">
        <f>PROPER(LEFT('[1]RAW DATA'!B465,FIND(" ",'[1]RAW DATA'!B465,1)))</f>
        <v xml:space="preserve">Ptron </v>
      </c>
      <c r="C465" t="str">
        <f>SUBSTITUTE(LEFT('[1]RAW DATA'!C465,FIND("|",'[1]RAW DATA'!C465,1)-1),"&amp;"," &amp; ")</f>
        <v>Electronics</v>
      </c>
      <c r="D465" s="1">
        <f>'[1]RAW DATA'!D465</f>
        <v>1299</v>
      </c>
      <c r="E465" s="1">
        <f>'[1]RAW DATA'!E465</f>
        <v>5999</v>
      </c>
      <c r="F465" s="2">
        <f>'[1]RAW DATA'!F465</f>
        <v>0.78</v>
      </c>
      <c r="G465" s="1">
        <f t="shared" si="35"/>
        <v>26485585</v>
      </c>
      <c r="H465">
        <f>'[1]RAW DATA'!G465</f>
        <v>3.3</v>
      </c>
      <c r="I465">
        <f>'[1]RAW DATA'!H465</f>
        <v>4415</v>
      </c>
      <c r="J465">
        <f t="shared" si="36"/>
        <v>3</v>
      </c>
      <c r="K465">
        <f t="shared" si="37"/>
        <v>1</v>
      </c>
      <c r="L465" t="str">
        <f t="shared" si="38"/>
        <v>&gt;=50%</v>
      </c>
      <c r="M465">
        <f t="shared" si="39"/>
        <v>2</v>
      </c>
    </row>
    <row r="466" spans="1:13" x14ac:dyDescent="0.25">
      <c r="A466" t="str">
        <f>'[1]RAW DATA'!A466</f>
        <v>B083342NKJ</v>
      </c>
      <c r="B466" t="str">
        <f>PROPER(LEFT('[1]RAW DATA'!B466,FIND(" ",'[1]RAW DATA'!B466,1)))</f>
        <v xml:space="preserve">Mi </v>
      </c>
      <c r="C466" t="str">
        <f>SUBSTITUTE(LEFT('[1]RAW DATA'!C466,FIND("|",'[1]RAW DATA'!C466,1)-1),"&amp;"," &amp; ")</f>
        <v>Computers &amp; Accessories</v>
      </c>
      <c r="D466" s="1">
        <f>'[1]RAW DATA'!D466</f>
        <v>349</v>
      </c>
      <c r="E466" s="1">
        <f>'[1]RAW DATA'!E466</f>
        <v>399</v>
      </c>
      <c r="F466" s="2">
        <f>'[1]RAW DATA'!F466</f>
        <v>0.13</v>
      </c>
      <c r="G466" s="1">
        <f t="shared" si="35"/>
        <v>7484043</v>
      </c>
      <c r="H466">
        <f>'[1]RAW DATA'!G466</f>
        <v>4.4000000000000004</v>
      </c>
      <c r="I466">
        <f>'[1]RAW DATA'!H466</f>
        <v>18757</v>
      </c>
      <c r="J466">
        <f t="shared" si="36"/>
        <v>2</v>
      </c>
      <c r="K466">
        <f t="shared" si="37"/>
        <v>2</v>
      </c>
      <c r="L466" t="str">
        <f t="shared" si="38"/>
        <v>&lt;50%</v>
      </c>
      <c r="M466">
        <f t="shared" si="39"/>
        <v>3</v>
      </c>
    </row>
    <row r="467" spans="1:13" x14ac:dyDescent="0.25">
      <c r="A467" t="str">
        <f>'[1]RAW DATA'!A467</f>
        <v>B07WJWRNVK</v>
      </c>
      <c r="B467" t="str">
        <f>PROPER(LEFT('[1]RAW DATA'!B467,FIND(" ",'[1]RAW DATA'!B467,1)))</f>
        <v xml:space="preserve">Iqoo </v>
      </c>
      <c r="C467" t="str">
        <f>SUBSTITUTE(LEFT('[1]RAW DATA'!C467,FIND("|",'[1]RAW DATA'!C467,1)-1),"&amp;"," &amp; ")</f>
        <v>Electronics</v>
      </c>
      <c r="D467" s="1">
        <f>'[1]RAW DATA'!D467</f>
        <v>16499</v>
      </c>
      <c r="E467" s="1">
        <f>'[1]RAW DATA'!E467</f>
        <v>20990</v>
      </c>
      <c r="F467" s="2">
        <f>'[1]RAW DATA'!F467</f>
        <v>0.21</v>
      </c>
      <c r="G467" s="1">
        <f t="shared" si="35"/>
        <v>448136500</v>
      </c>
      <c r="H467">
        <f>'[1]RAW DATA'!G467</f>
        <v>4</v>
      </c>
      <c r="I467">
        <f>'[1]RAW DATA'!H467</f>
        <v>21350</v>
      </c>
      <c r="J467">
        <f t="shared" si="36"/>
        <v>3</v>
      </c>
      <c r="K467">
        <f t="shared" si="37"/>
        <v>2</v>
      </c>
      <c r="L467" t="str">
        <f t="shared" si="38"/>
        <v>&lt;50%</v>
      </c>
      <c r="M467">
        <f t="shared" si="39"/>
        <v>3</v>
      </c>
    </row>
    <row r="468" spans="1:13" x14ac:dyDescent="0.25">
      <c r="A468" t="str">
        <f>'[1]RAW DATA'!A468</f>
        <v>B01F25X6RQ</v>
      </c>
      <c r="B468" t="str">
        <f>PROPER(LEFT('[1]RAW DATA'!B468,FIND(" ",'[1]RAW DATA'!B468,1)))</f>
        <v xml:space="preserve">Samsung </v>
      </c>
      <c r="C468" t="str">
        <f>SUBSTITUTE(LEFT('[1]RAW DATA'!C468,FIND("|",'[1]RAW DATA'!C468,1)-1),"&amp;"," &amp; ")</f>
        <v>Electronics</v>
      </c>
      <c r="D468" s="1">
        <f>'[1]RAW DATA'!D468</f>
        <v>499</v>
      </c>
      <c r="E468" s="1">
        <f>'[1]RAW DATA'!E468</f>
        <v>499</v>
      </c>
      <c r="F468" s="2">
        <f>'[1]RAW DATA'!F468</f>
        <v>0</v>
      </c>
      <c r="G468" s="1">
        <f t="shared" si="35"/>
        <v>15737961</v>
      </c>
      <c r="H468">
        <f>'[1]RAW DATA'!G468</f>
        <v>4.2</v>
      </c>
      <c r="I468">
        <f>'[1]RAW DATA'!H468</f>
        <v>31539</v>
      </c>
      <c r="J468">
        <f t="shared" si="36"/>
        <v>2</v>
      </c>
      <c r="K468">
        <f t="shared" si="37"/>
        <v>2</v>
      </c>
      <c r="L468" t="str">
        <f t="shared" si="38"/>
        <v>&lt;50%</v>
      </c>
      <c r="M468">
        <f t="shared" si="39"/>
        <v>3</v>
      </c>
    </row>
    <row r="469" spans="1:13" x14ac:dyDescent="0.25">
      <c r="A469" t="str">
        <f>'[1]RAW DATA'!A469</f>
        <v>B09C6HXFC1</v>
      </c>
      <c r="B469" t="str">
        <f>PROPER(LEFT('[1]RAW DATA'!B469,FIND(" ",'[1]RAW DATA'!B469,1)))</f>
        <v xml:space="preserve">Duracell </v>
      </c>
      <c r="C469" t="str">
        <f>SUBSTITUTE(LEFT('[1]RAW DATA'!C469,FIND("|",'[1]RAW DATA'!C469,1)-1),"&amp;"," &amp; ")</f>
        <v>Computers &amp; Accessories</v>
      </c>
      <c r="D469" s="1">
        <f>'[1]RAW DATA'!D469</f>
        <v>970</v>
      </c>
      <c r="E469" s="1">
        <f>'[1]RAW DATA'!E469</f>
        <v>1799</v>
      </c>
      <c r="F469" s="2">
        <f>'[1]RAW DATA'!F469</f>
        <v>0.46</v>
      </c>
      <c r="G469" s="1">
        <f t="shared" si="35"/>
        <v>1466185</v>
      </c>
      <c r="H469">
        <f>'[1]RAW DATA'!G469</f>
        <v>4.5</v>
      </c>
      <c r="I469">
        <f>'[1]RAW DATA'!H469</f>
        <v>815</v>
      </c>
      <c r="J469">
        <f t="shared" si="36"/>
        <v>3</v>
      </c>
      <c r="K469">
        <f t="shared" si="37"/>
        <v>2</v>
      </c>
      <c r="L469" t="str">
        <f t="shared" si="38"/>
        <v>&lt;50%</v>
      </c>
      <c r="M469">
        <f t="shared" si="39"/>
        <v>3</v>
      </c>
    </row>
    <row r="470" spans="1:13" x14ac:dyDescent="0.25">
      <c r="A470" t="str">
        <f>'[1]RAW DATA'!A470</f>
        <v>B0B244R4KB</v>
      </c>
      <c r="B470" t="str">
        <f>PROPER(LEFT('[1]RAW DATA'!B470,FIND(" ",'[1]RAW DATA'!B470,1)))</f>
        <v xml:space="preserve">Spigen </v>
      </c>
      <c r="C470" t="str">
        <f>SUBSTITUTE(LEFT('[1]RAW DATA'!C470,FIND("|",'[1]RAW DATA'!C470,1)-1),"&amp;"," &amp; ")</f>
        <v>Electronics</v>
      </c>
      <c r="D470" s="1">
        <f>'[1]RAW DATA'!D470</f>
        <v>999</v>
      </c>
      <c r="E470" s="1">
        <f>'[1]RAW DATA'!E470</f>
        <v>2899</v>
      </c>
      <c r="F470" s="2">
        <f>'[1]RAW DATA'!F470</f>
        <v>0.66</v>
      </c>
      <c r="G470" s="1">
        <f t="shared" si="35"/>
        <v>17767971</v>
      </c>
      <c r="H470">
        <f>'[1]RAW DATA'!G470</f>
        <v>4.5999999999999996</v>
      </c>
      <c r="I470">
        <f>'[1]RAW DATA'!H470</f>
        <v>6129</v>
      </c>
      <c r="J470">
        <f t="shared" si="36"/>
        <v>3</v>
      </c>
      <c r="K470">
        <f t="shared" si="37"/>
        <v>1</v>
      </c>
      <c r="L470" t="str">
        <f t="shared" si="38"/>
        <v>&gt;=50%</v>
      </c>
      <c r="M470">
        <f t="shared" si="39"/>
        <v>3</v>
      </c>
    </row>
    <row r="471" spans="1:13" x14ac:dyDescent="0.25">
      <c r="A471" t="str">
        <f>'[1]RAW DATA'!A471</f>
        <v>B0BMGG6NKT</v>
      </c>
      <c r="B471" t="str">
        <f>PROPER(LEFT('[1]RAW DATA'!B471,FIND(" ",'[1]RAW DATA'!B471,1)))</f>
        <v xml:space="preserve">Samsung </v>
      </c>
      <c r="C471" t="str">
        <f>SUBSTITUTE(LEFT('[1]RAW DATA'!C471,FIND("|",'[1]RAW DATA'!C471,1)-1),"&amp;"," &amp; ")</f>
        <v>Electronics</v>
      </c>
      <c r="D471" s="1">
        <f>'[1]RAW DATA'!D471</f>
        <v>10499</v>
      </c>
      <c r="E471" s="1">
        <f>'[1]RAW DATA'!E471</f>
        <v>13499</v>
      </c>
      <c r="F471" s="2">
        <f>'[1]RAW DATA'!F471</f>
        <v>0.22</v>
      </c>
      <c r="G471" s="1">
        <f t="shared" si="35"/>
        <v>3833716</v>
      </c>
      <c r="H471">
        <f>'[1]RAW DATA'!G471</f>
        <v>4.2</v>
      </c>
      <c r="I471">
        <f>'[1]RAW DATA'!H471</f>
        <v>284</v>
      </c>
      <c r="J471">
        <f t="shared" si="36"/>
        <v>3</v>
      </c>
      <c r="K471">
        <f t="shared" si="37"/>
        <v>2</v>
      </c>
      <c r="L471" t="str">
        <f t="shared" si="38"/>
        <v>&lt;50%</v>
      </c>
      <c r="M471">
        <f t="shared" si="39"/>
        <v>3</v>
      </c>
    </row>
    <row r="472" spans="1:13" x14ac:dyDescent="0.25">
      <c r="A472" t="str">
        <f>'[1]RAW DATA'!A472</f>
        <v>B082LSVT4B</v>
      </c>
      <c r="B472" t="str">
        <f>PROPER(LEFT('[1]RAW DATA'!B472,FIND(" ",'[1]RAW DATA'!B472,1)))</f>
        <v xml:space="preserve">Ambrane </v>
      </c>
      <c r="C472" t="str">
        <f>SUBSTITUTE(LEFT('[1]RAW DATA'!C472,FIND("|",'[1]RAW DATA'!C472,1)-1),"&amp;"," &amp; ")</f>
        <v>Computers &amp; Accessories</v>
      </c>
      <c r="D472" s="1">
        <f>'[1]RAW DATA'!D472</f>
        <v>249</v>
      </c>
      <c r="E472" s="1">
        <f>'[1]RAW DATA'!E472</f>
        <v>399</v>
      </c>
      <c r="F472" s="2">
        <f>'[1]RAW DATA'!F472</f>
        <v>0.38</v>
      </c>
      <c r="G472" s="1">
        <f t="shared" si="35"/>
        <v>17553606</v>
      </c>
      <c r="H472">
        <f>'[1]RAW DATA'!G472</f>
        <v>4</v>
      </c>
      <c r="I472">
        <f>'[1]RAW DATA'!H472</f>
        <v>43994</v>
      </c>
      <c r="J472">
        <f t="shared" si="36"/>
        <v>2</v>
      </c>
      <c r="K472">
        <f t="shared" si="37"/>
        <v>2</v>
      </c>
      <c r="L472" t="str">
        <f t="shared" si="38"/>
        <v>&lt;50%</v>
      </c>
      <c r="M472">
        <f t="shared" si="39"/>
        <v>3</v>
      </c>
    </row>
    <row r="473" spans="1:13" x14ac:dyDescent="0.25">
      <c r="A473" t="str">
        <f>'[1]RAW DATA'!A473</f>
        <v>B092JHPL72</v>
      </c>
      <c r="B473" t="str">
        <f>PROPER(LEFT('[1]RAW DATA'!B473,FIND(" ",'[1]RAW DATA'!B473,1)))</f>
        <v xml:space="preserve">Swapkart </v>
      </c>
      <c r="C473" t="str">
        <f>SUBSTITUTE(LEFT('[1]RAW DATA'!C473,FIND("|",'[1]RAW DATA'!C473,1)-1),"&amp;"," &amp; ")</f>
        <v>Electronics</v>
      </c>
      <c r="D473" s="1">
        <f>'[1]RAW DATA'!D473</f>
        <v>251</v>
      </c>
      <c r="E473" s="1">
        <f>'[1]RAW DATA'!E473</f>
        <v>999</v>
      </c>
      <c r="F473" s="2">
        <f>'[1]RAW DATA'!F473</f>
        <v>0.75</v>
      </c>
      <c r="G473" s="1">
        <f t="shared" si="35"/>
        <v>3230766</v>
      </c>
      <c r="H473">
        <f>'[1]RAW DATA'!G473</f>
        <v>3.7</v>
      </c>
      <c r="I473">
        <f>'[1]RAW DATA'!H473</f>
        <v>3234</v>
      </c>
      <c r="J473">
        <f t="shared" si="36"/>
        <v>3</v>
      </c>
      <c r="K473">
        <f t="shared" si="37"/>
        <v>1</v>
      </c>
      <c r="L473" t="str">
        <f t="shared" si="38"/>
        <v>&gt;=50%</v>
      </c>
      <c r="M473">
        <f t="shared" si="39"/>
        <v>2</v>
      </c>
    </row>
    <row r="474" spans="1:13" x14ac:dyDescent="0.25">
      <c r="A474" t="str">
        <f>'[1]RAW DATA'!A474</f>
        <v>B08WRBG3XW</v>
      </c>
      <c r="B474" t="str">
        <f>PROPER(LEFT('[1]RAW DATA'!B474,FIND(" ",'[1]RAW DATA'!B474,1)))</f>
        <v xml:space="preserve">Boat </v>
      </c>
      <c r="C474" t="str">
        <f>SUBSTITUTE(LEFT('[1]RAW DATA'!C474,FIND("|",'[1]RAW DATA'!C474,1)-1),"&amp;"," &amp; ")</f>
        <v>Computers &amp; Accessories</v>
      </c>
      <c r="D474" s="1">
        <f>'[1]RAW DATA'!D474</f>
        <v>199</v>
      </c>
      <c r="E474" s="1">
        <f>'[1]RAW DATA'!E474</f>
        <v>499</v>
      </c>
      <c r="F474" s="2">
        <f>'[1]RAW DATA'!F474</f>
        <v>0.6</v>
      </c>
      <c r="G474" s="1">
        <f t="shared" si="35"/>
        <v>6509455</v>
      </c>
      <c r="H474">
        <f>'[1]RAW DATA'!G474</f>
        <v>4.0999999999999996</v>
      </c>
      <c r="I474">
        <f>'[1]RAW DATA'!H474</f>
        <v>13045</v>
      </c>
      <c r="J474">
        <f t="shared" si="36"/>
        <v>2</v>
      </c>
      <c r="K474">
        <f t="shared" si="37"/>
        <v>1</v>
      </c>
      <c r="L474" t="str">
        <f t="shared" si="38"/>
        <v>&gt;=50%</v>
      </c>
      <c r="M474">
        <f t="shared" si="39"/>
        <v>3</v>
      </c>
    </row>
    <row r="475" spans="1:13" x14ac:dyDescent="0.25">
      <c r="A475" t="str">
        <f>'[1]RAW DATA'!A475</f>
        <v>B09GFM8CGS</v>
      </c>
      <c r="B475" t="str">
        <f>PROPER(LEFT('[1]RAW DATA'!B475,FIND(" ",'[1]RAW DATA'!B475,1)))</f>
        <v xml:space="preserve">Redmi </v>
      </c>
      <c r="C475" t="str">
        <f>SUBSTITUTE(LEFT('[1]RAW DATA'!C475,FIND("|",'[1]RAW DATA'!C475,1)-1),"&amp;"," &amp; ")</f>
        <v>Electronics</v>
      </c>
      <c r="D475" s="1">
        <f>'[1]RAW DATA'!D475</f>
        <v>6499</v>
      </c>
      <c r="E475" s="1">
        <f>'[1]RAW DATA'!E475</f>
        <v>7999</v>
      </c>
      <c r="F475" s="2">
        <f>'[1]RAW DATA'!F475</f>
        <v>0.19</v>
      </c>
      <c r="G475" s="1">
        <f t="shared" si="35"/>
        <v>2510342168</v>
      </c>
      <c r="H475">
        <f>'[1]RAW DATA'!G475</f>
        <v>4.0999999999999996</v>
      </c>
      <c r="I475">
        <f>'[1]RAW DATA'!H475</f>
        <v>313832</v>
      </c>
      <c r="J475">
        <f t="shared" si="36"/>
        <v>3</v>
      </c>
      <c r="K475">
        <f t="shared" si="37"/>
        <v>2</v>
      </c>
      <c r="L475" t="str">
        <f t="shared" si="38"/>
        <v>&lt;50%</v>
      </c>
      <c r="M475">
        <f t="shared" si="39"/>
        <v>3</v>
      </c>
    </row>
    <row r="476" spans="1:13" x14ac:dyDescent="0.25">
      <c r="A476" t="str">
        <f>'[1]RAW DATA'!A476</f>
        <v>B0B3MWYCHQ</v>
      </c>
      <c r="B476" t="str">
        <f>PROPER(LEFT('[1]RAW DATA'!B476,FIND(" ",'[1]RAW DATA'!B476,1)))</f>
        <v xml:space="preserve">Fire-Boltt </v>
      </c>
      <c r="C476" t="str">
        <f>SUBSTITUTE(LEFT('[1]RAW DATA'!C476,FIND("|",'[1]RAW DATA'!C476,1)-1),"&amp;"," &amp; ")</f>
        <v>Electronics</v>
      </c>
      <c r="D476" s="1">
        <f>'[1]RAW DATA'!D476</f>
        <v>2999</v>
      </c>
      <c r="E476" s="1">
        <f>'[1]RAW DATA'!E476</f>
        <v>9999</v>
      </c>
      <c r="F476" s="2">
        <f>'[1]RAW DATA'!F476</f>
        <v>0.7</v>
      </c>
      <c r="G476" s="1">
        <f t="shared" si="35"/>
        <v>208769121</v>
      </c>
      <c r="H476">
        <f>'[1]RAW DATA'!G476</f>
        <v>4.2</v>
      </c>
      <c r="I476">
        <f>'[1]RAW DATA'!H476</f>
        <v>20879</v>
      </c>
      <c r="J476">
        <f t="shared" si="36"/>
        <v>3</v>
      </c>
      <c r="K476">
        <f t="shared" si="37"/>
        <v>1</v>
      </c>
      <c r="L476" t="str">
        <f t="shared" si="38"/>
        <v>&gt;=50%</v>
      </c>
      <c r="M476">
        <f t="shared" si="39"/>
        <v>3</v>
      </c>
    </row>
    <row r="477" spans="1:13" x14ac:dyDescent="0.25">
      <c r="A477" t="str">
        <f>'[1]RAW DATA'!A477</f>
        <v>B09J2MM5C6</v>
      </c>
      <c r="B477" t="str">
        <f>PROPER(LEFT('[1]RAW DATA'!B477,FIND(" ",'[1]RAW DATA'!B477,1)))</f>
        <v xml:space="preserve">Amozo </v>
      </c>
      <c r="C477" t="str">
        <f>SUBSTITUTE(LEFT('[1]RAW DATA'!C477,FIND("|",'[1]RAW DATA'!C477,1)-1),"&amp;"," &amp; ")</f>
        <v>Electronics</v>
      </c>
      <c r="D477" s="1">
        <f>'[1]RAW DATA'!D477</f>
        <v>279</v>
      </c>
      <c r="E477" s="1">
        <f>'[1]RAW DATA'!E477</f>
        <v>1499</v>
      </c>
      <c r="F477" s="2">
        <f>'[1]RAW DATA'!F477</f>
        <v>0.81</v>
      </c>
      <c r="G477" s="1">
        <f t="shared" si="35"/>
        <v>3966354</v>
      </c>
      <c r="H477">
        <f>'[1]RAW DATA'!G477</f>
        <v>4.2</v>
      </c>
      <c r="I477">
        <f>'[1]RAW DATA'!H477</f>
        <v>2646</v>
      </c>
      <c r="J477">
        <f t="shared" si="36"/>
        <v>3</v>
      </c>
      <c r="K477">
        <f t="shared" si="37"/>
        <v>1</v>
      </c>
      <c r="L477" t="str">
        <f t="shared" si="38"/>
        <v>&gt;=50%</v>
      </c>
      <c r="M477">
        <f t="shared" si="39"/>
        <v>3</v>
      </c>
    </row>
    <row r="478" spans="1:13" x14ac:dyDescent="0.25">
      <c r="A478" t="str">
        <f>'[1]RAW DATA'!A478</f>
        <v>B07Q4QV1DL</v>
      </c>
      <c r="B478" t="str">
        <f>PROPER(LEFT('[1]RAW DATA'!B478,FIND(" ",'[1]RAW DATA'!B478,1)))</f>
        <v xml:space="preserve">Elv </v>
      </c>
      <c r="C478" t="str">
        <f>SUBSTITUTE(LEFT('[1]RAW DATA'!C478,FIND("|",'[1]RAW DATA'!C478,1)-1),"&amp;"," &amp; ")</f>
        <v>Electronics</v>
      </c>
      <c r="D478" s="1">
        <f>'[1]RAW DATA'!D478</f>
        <v>269</v>
      </c>
      <c r="E478" s="1">
        <f>'[1]RAW DATA'!E478</f>
        <v>1499</v>
      </c>
      <c r="F478" s="2">
        <f>'[1]RAW DATA'!F478</f>
        <v>0.82</v>
      </c>
      <c r="G478" s="1">
        <f t="shared" si="35"/>
        <v>43438022</v>
      </c>
      <c r="H478">
        <f>'[1]RAW DATA'!G478</f>
        <v>4.5</v>
      </c>
      <c r="I478">
        <f>'[1]RAW DATA'!H478</f>
        <v>28978</v>
      </c>
      <c r="J478">
        <f t="shared" si="36"/>
        <v>3</v>
      </c>
      <c r="K478">
        <f t="shared" si="37"/>
        <v>1</v>
      </c>
      <c r="L478" t="str">
        <f t="shared" si="38"/>
        <v>&gt;=50%</v>
      </c>
      <c r="M478">
        <f t="shared" si="39"/>
        <v>3</v>
      </c>
    </row>
    <row r="479" spans="1:13" x14ac:dyDescent="0.25">
      <c r="A479" t="str">
        <f>'[1]RAW DATA'!A479</f>
        <v>B0B56YRBNT</v>
      </c>
      <c r="B479" t="str">
        <f>PROPER(LEFT('[1]RAW DATA'!B479,FIND(" ",'[1]RAW DATA'!B479,1)))</f>
        <v xml:space="preserve">Tecno </v>
      </c>
      <c r="C479" t="str">
        <f>SUBSTITUTE(LEFT('[1]RAW DATA'!C479,FIND("|",'[1]RAW DATA'!C479,1)-1),"&amp;"," &amp; ")</f>
        <v>Electronics</v>
      </c>
      <c r="D479" s="1">
        <f>'[1]RAW DATA'!D479</f>
        <v>8999</v>
      </c>
      <c r="E479" s="1">
        <f>'[1]RAW DATA'!E479</f>
        <v>13499</v>
      </c>
      <c r="F479" s="2">
        <f>'[1]RAW DATA'!F479</f>
        <v>0.33</v>
      </c>
      <c r="G479" s="1">
        <f t="shared" si="35"/>
        <v>42454355</v>
      </c>
      <c r="H479">
        <f>'[1]RAW DATA'!G479</f>
        <v>3.8</v>
      </c>
      <c r="I479">
        <f>'[1]RAW DATA'!H479</f>
        <v>3145</v>
      </c>
      <c r="J479">
        <f t="shared" si="36"/>
        <v>3</v>
      </c>
      <c r="K479">
        <f t="shared" si="37"/>
        <v>2</v>
      </c>
      <c r="L479" t="str">
        <f t="shared" si="38"/>
        <v>&lt;50%</v>
      </c>
      <c r="M479">
        <f t="shared" si="39"/>
        <v>2</v>
      </c>
    </row>
    <row r="480" spans="1:13" x14ac:dyDescent="0.25">
      <c r="A480" t="str">
        <f>'[1]RAW DATA'!A480</f>
        <v>B09NHVCHS9</v>
      </c>
      <c r="B480" t="str">
        <f>PROPER(LEFT('[1]RAW DATA'!B480,FIND(" ",'[1]RAW DATA'!B480,1)))</f>
        <v xml:space="preserve">Flix </v>
      </c>
      <c r="C480" t="str">
        <f>SUBSTITUTE(LEFT('[1]RAW DATA'!C480,FIND("|",'[1]RAW DATA'!C480,1)-1),"&amp;"," &amp; ")</f>
        <v>Computers &amp; Accessories</v>
      </c>
      <c r="D480" s="1">
        <f>'[1]RAW DATA'!D480</f>
        <v>59</v>
      </c>
      <c r="E480" s="1">
        <f>'[1]RAW DATA'!E480</f>
        <v>199</v>
      </c>
      <c r="F480" s="2">
        <f>'[1]RAW DATA'!F480</f>
        <v>0.7</v>
      </c>
      <c r="G480" s="1">
        <f t="shared" si="35"/>
        <v>1866023</v>
      </c>
      <c r="H480">
        <f>'[1]RAW DATA'!G480</f>
        <v>4</v>
      </c>
      <c r="I480">
        <f>'[1]RAW DATA'!H480</f>
        <v>9377</v>
      </c>
      <c r="J480">
        <f t="shared" si="36"/>
        <v>1</v>
      </c>
      <c r="K480">
        <f t="shared" si="37"/>
        <v>1</v>
      </c>
      <c r="L480" t="str">
        <f t="shared" si="38"/>
        <v>&gt;=50%</v>
      </c>
      <c r="M480">
        <f t="shared" si="39"/>
        <v>3</v>
      </c>
    </row>
    <row r="481" spans="1:13" x14ac:dyDescent="0.25">
      <c r="A481" t="str">
        <f>'[1]RAW DATA'!A481</f>
        <v>B01DF26V7A</v>
      </c>
      <c r="B481" t="str">
        <f>PROPER(LEFT('[1]RAW DATA'!B481,FIND(" ",'[1]RAW DATA'!B481,1)))</f>
        <v xml:space="preserve">Jbl </v>
      </c>
      <c r="C481" t="str">
        <f>SUBSTITUTE(LEFT('[1]RAW DATA'!C481,FIND("|",'[1]RAW DATA'!C481,1)-1),"&amp;"," &amp; ")</f>
        <v>Electronics</v>
      </c>
      <c r="D481" s="1">
        <f>'[1]RAW DATA'!D481</f>
        <v>599</v>
      </c>
      <c r="E481" s="1">
        <f>'[1]RAW DATA'!E481</f>
        <v>1299</v>
      </c>
      <c r="F481" s="2">
        <f>'[1]RAW DATA'!F481</f>
        <v>0.54</v>
      </c>
      <c r="G481" s="1">
        <f t="shared" si="35"/>
        <v>250173111</v>
      </c>
      <c r="H481">
        <f>'[1]RAW DATA'!G481</f>
        <v>4.0999999999999996</v>
      </c>
      <c r="I481">
        <f>'[1]RAW DATA'!H481</f>
        <v>192589</v>
      </c>
      <c r="J481">
        <f t="shared" si="36"/>
        <v>3</v>
      </c>
      <c r="K481">
        <f t="shared" si="37"/>
        <v>1</v>
      </c>
      <c r="L481" t="str">
        <f t="shared" si="38"/>
        <v>&gt;=50%</v>
      </c>
      <c r="M481">
        <f t="shared" si="39"/>
        <v>3</v>
      </c>
    </row>
    <row r="482" spans="1:13" x14ac:dyDescent="0.25">
      <c r="A482" t="str">
        <f>'[1]RAW DATA'!A482</f>
        <v>B08K4PSZ3V</v>
      </c>
      <c r="B482" t="str">
        <f>PROPER(LEFT('[1]RAW DATA'!B482,FIND(" ",'[1]RAW DATA'!B482,1)))</f>
        <v xml:space="preserve">Tukzer </v>
      </c>
      <c r="C482" t="str">
        <f>SUBSTITUTE(LEFT('[1]RAW DATA'!C482,FIND("|",'[1]RAW DATA'!C482,1)-1),"&amp;"," &amp; ")</f>
        <v>Electronics</v>
      </c>
      <c r="D482" s="1">
        <f>'[1]RAW DATA'!D482</f>
        <v>349</v>
      </c>
      <c r="E482" s="1">
        <f>'[1]RAW DATA'!E482</f>
        <v>999</v>
      </c>
      <c r="F482" s="2">
        <f>'[1]RAW DATA'!F482</f>
        <v>0.65</v>
      </c>
      <c r="G482" s="1">
        <f t="shared" si="35"/>
        <v>16540443</v>
      </c>
      <c r="H482">
        <f>'[1]RAW DATA'!G482</f>
        <v>3.8</v>
      </c>
      <c r="I482">
        <f>'[1]RAW DATA'!H482</f>
        <v>16557</v>
      </c>
      <c r="J482">
        <f t="shared" si="36"/>
        <v>3</v>
      </c>
      <c r="K482">
        <f t="shared" si="37"/>
        <v>1</v>
      </c>
      <c r="L482" t="str">
        <f t="shared" si="38"/>
        <v>&gt;=50%</v>
      </c>
      <c r="M482">
        <f t="shared" si="39"/>
        <v>2</v>
      </c>
    </row>
    <row r="483" spans="1:13" x14ac:dyDescent="0.25">
      <c r="A483" t="str">
        <f>'[1]RAW DATA'!A483</f>
        <v>B0B4F1YC3J</v>
      </c>
      <c r="B483" t="str">
        <f>PROPER(LEFT('[1]RAW DATA'!B483,FIND(" ",'[1]RAW DATA'!B483,1)))</f>
        <v xml:space="preserve">Samsung </v>
      </c>
      <c r="C483" t="str">
        <f>SUBSTITUTE(LEFT('[1]RAW DATA'!C483,FIND("|",'[1]RAW DATA'!C483,1)-1),"&amp;"," &amp; ")</f>
        <v>Electronics</v>
      </c>
      <c r="D483" s="1">
        <f>'[1]RAW DATA'!D483</f>
        <v>13999</v>
      </c>
      <c r="E483" s="1">
        <f>'[1]RAW DATA'!E483</f>
        <v>19499</v>
      </c>
      <c r="F483" s="2">
        <f>'[1]RAW DATA'!F483</f>
        <v>0.28000000000000003</v>
      </c>
      <c r="G483" s="1">
        <f t="shared" si="35"/>
        <v>370442002</v>
      </c>
      <c r="H483">
        <f>'[1]RAW DATA'!G483</f>
        <v>4.0999999999999996</v>
      </c>
      <c r="I483">
        <f>'[1]RAW DATA'!H483</f>
        <v>18998</v>
      </c>
      <c r="J483">
        <f t="shared" si="36"/>
        <v>3</v>
      </c>
      <c r="K483">
        <f t="shared" si="37"/>
        <v>2</v>
      </c>
      <c r="L483" t="str">
        <f t="shared" si="38"/>
        <v>&lt;50%</v>
      </c>
      <c r="M483">
        <f t="shared" si="39"/>
        <v>3</v>
      </c>
    </row>
    <row r="484" spans="1:13" x14ac:dyDescent="0.25">
      <c r="A484" t="str">
        <f>'[1]RAW DATA'!A484</f>
        <v>B08K4RDQ71</v>
      </c>
      <c r="B484" t="str">
        <f>PROPER(LEFT('[1]RAW DATA'!B484,FIND(" ",'[1]RAW DATA'!B484,1)))</f>
        <v xml:space="preserve">Tukzer </v>
      </c>
      <c r="C484" t="str">
        <f>SUBSTITUTE(LEFT('[1]RAW DATA'!C484,FIND("|",'[1]RAW DATA'!C484,1)-1),"&amp;"," &amp; ")</f>
        <v>Electronics</v>
      </c>
      <c r="D484" s="1">
        <f>'[1]RAW DATA'!D484</f>
        <v>349</v>
      </c>
      <c r="E484" s="1">
        <f>'[1]RAW DATA'!E484</f>
        <v>999</v>
      </c>
      <c r="F484" s="2">
        <f>'[1]RAW DATA'!F484</f>
        <v>0.65</v>
      </c>
      <c r="G484" s="1">
        <f t="shared" si="35"/>
        <v>16540443</v>
      </c>
      <c r="H484">
        <f>'[1]RAW DATA'!G484</f>
        <v>3.8</v>
      </c>
      <c r="I484">
        <f>'[1]RAW DATA'!H484</f>
        <v>16557</v>
      </c>
      <c r="J484">
        <f t="shared" si="36"/>
        <v>3</v>
      </c>
      <c r="K484">
        <f t="shared" si="37"/>
        <v>1</v>
      </c>
      <c r="L484" t="str">
        <f t="shared" si="38"/>
        <v>&gt;=50%</v>
      </c>
      <c r="M484">
        <f t="shared" si="39"/>
        <v>2</v>
      </c>
    </row>
    <row r="485" spans="1:13" x14ac:dyDescent="0.25">
      <c r="A485" t="str">
        <f>'[1]RAW DATA'!A485</f>
        <v>B085CZ3SR1</v>
      </c>
      <c r="B485" t="str">
        <f>PROPER(LEFT('[1]RAW DATA'!B485,FIND(" ",'[1]RAW DATA'!B485,1)))</f>
        <v xml:space="preserve">Mi </v>
      </c>
      <c r="C485" t="str">
        <f>SUBSTITUTE(LEFT('[1]RAW DATA'!C485,FIND("|",'[1]RAW DATA'!C485,1)-1),"&amp;"," &amp; ")</f>
        <v>Electronics</v>
      </c>
      <c r="D485" s="1">
        <f>'[1]RAW DATA'!D485</f>
        <v>499</v>
      </c>
      <c r="E485" s="1">
        <f>'[1]RAW DATA'!E485</f>
        <v>599</v>
      </c>
      <c r="F485" s="2">
        <f>'[1]RAW DATA'!F485</f>
        <v>0.17</v>
      </c>
      <c r="G485" s="1">
        <f t="shared" si="35"/>
        <v>13127684</v>
      </c>
      <c r="H485">
        <f>'[1]RAW DATA'!G485</f>
        <v>4.2</v>
      </c>
      <c r="I485">
        <f>'[1]RAW DATA'!H485</f>
        <v>21916</v>
      </c>
      <c r="J485">
        <f t="shared" si="36"/>
        <v>3</v>
      </c>
      <c r="K485">
        <f t="shared" si="37"/>
        <v>2</v>
      </c>
      <c r="L485" t="str">
        <f t="shared" si="38"/>
        <v>&lt;50%</v>
      </c>
      <c r="M485">
        <f t="shared" si="39"/>
        <v>3</v>
      </c>
    </row>
    <row r="486" spans="1:13" x14ac:dyDescent="0.25">
      <c r="A486" t="str">
        <f>'[1]RAW DATA'!A486</f>
        <v>B09YV3K34W</v>
      </c>
      <c r="B486" t="str">
        <f>PROPER(LEFT('[1]RAW DATA'!B486,FIND(" ",'[1]RAW DATA'!B486,1)))</f>
        <v xml:space="preserve">Fire-Boltt </v>
      </c>
      <c r="C486" t="str">
        <f>SUBSTITUTE(LEFT('[1]RAW DATA'!C486,FIND("|",'[1]RAW DATA'!C486,1)-1),"&amp;"," &amp; ")</f>
        <v>Electronics</v>
      </c>
      <c r="D486" s="1">
        <f>'[1]RAW DATA'!D486</f>
        <v>2199</v>
      </c>
      <c r="E486" s="1">
        <f>'[1]RAW DATA'!E486</f>
        <v>9999</v>
      </c>
      <c r="F486" s="2">
        <f>'[1]RAW DATA'!F486</f>
        <v>0.78</v>
      </c>
      <c r="G486" s="1">
        <f t="shared" si="35"/>
        <v>294690528</v>
      </c>
      <c r="H486">
        <f>'[1]RAW DATA'!G486</f>
        <v>4.2</v>
      </c>
      <c r="I486">
        <f>'[1]RAW DATA'!H486</f>
        <v>29472</v>
      </c>
      <c r="J486">
        <f t="shared" si="36"/>
        <v>3</v>
      </c>
      <c r="K486">
        <f t="shared" si="37"/>
        <v>1</v>
      </c>
      <c r="L486" t="str">
        <f t="shared" si="38"/>
        <v>&gt;=50%</v>
      </c>
      <c r="M486">
        <f t="shared" si="39"/>
        <v>3</v>
      </c>
    </row>
    <row r="487" spans="1:13" x14ac:dyDescent="0.25">
      <c r="A487" t="str">
        <f>'[1]RAW DATA'!A487</f>
        <v>B09Z6WH2N1</v>
      </c>
      <c r="B487" t="str">
        <f>PROPER(LEFT('[1]RAW DATA'!B487,FIND(" ",'[1]RAW DATA'!B487,1)))</f>
        <v xml:space="preserve">Striff </v>
      </c>
      <c r="C487" t="str">
        <f>SUBSTITUTE(LEFT('[1]RAW DATA'!C487,FIND("|",'[1]RAW DATA'!C487,1)-1),"&amp;"," &amp; ")</f>
        <v>Electronics</v>
      </c>
      <c r="D487" s="1">
        <f>'[1]RAW DATA'!D487</f>
        <v>95</v>
      </c>
      <c r="E487" s="1">
        <f>'[1]RAW DATA'!E487</f>
        <v>499</v>
      </c>
      <c r="F487" s="2">
        <f>'[1]RAW DATA'!F487</f>
        <v>0.81</v>
      </c>
      <c r="G487" s="1">
        <f t="shared" si="35"/>
        <v>972551</v>
      </c>
      <c r="H487">
        <f>'[1]RAW DATA'!G487</f>
        <v>4.2</v>
      </c>
      <c r="I487">
        <f>'[1]RAW DATA'!H487</f>
        <v>1949</v>
      </c>
      <c r="J487">
        <f t="shared" si="36"/>
        <v>2</v>
      </c>
      <c r="K487">
        <f t="shared" si="37"/>
        <v>1</v>
      </c>
      <c r="L487" t="str">
        <f t="shared" si="38"/>
        <v>&gt;=50%</v>
      </c>
      <c r="M487">
        <f t="shared" si="39"/>
        <v>3</v>
      </c>
    </row>
    <row r="488" spans="1:13" x14ac:dyDescent="0.25">
      <c r="A488" t="str">
        <f>'[1]RAW DATA'!A488</f>
        <v>B09NL4DJ2Z</v>
      </c>
      <c r="B488" t="str">
        <f>PROPER(LEFT('[1]RAW DATA'!B488,FIND(" ",'[1]RAW DATA'!B488,1)))</f>
        <v xml:space="preserve">Flix </v>
      </c>
      <c r="C488" t="str">
        <f>SUBSTITUTE(LEFT('[1]RAW DATA'!C488,FIND("|",'[1]RAW DATA'!C488,1)-1),"&amp;"," &amp; ")</f>
        <v>Computers &amp; Accessories</v>
      </c>
      <c r="D488" s="1">
        <f>'[1]RAW DATA'!D488</f>
        <v>139</v>
      </c>
      <c r="E488" s="1">
        <f>'[1]RAW DATA'!E488</f>
        <v>249</v>
      </c>
      <c r="F488" s="2">
        <f>'[1]RAW DATA'!F488</f>
        <v>0.44</v>
      </c>
      <c r="G488" s="1">
        <f t="shared" si="35"/>
        <v>2334873</v>
      </c>
      <c r="H488">
        <f>'[1]RAW DATA'!G488</f>
        <v>4</v>
      </c>
      <c r="I488">
        <f>'[1]RAW DATA'!H488</f>
        <v>9377</v>
      </c>
      <c r="J488">
        <f t="shared" si="36"/>
        <v>2</v>
      </c>
      <c r="K488">
        <f t="shared" si="37"/>
        <v>2</v>
      </c>
      <c r="L488" t="str">
        <f t="shared" si="38"/>
        <v>&lt;50%</v>
      </c>
      <c r="M488">
        <f t="shared" si="39"/>
        <v>3</v>
      </c>
    </row>
    <row r="489" spans="1:13" x14ac:dyDescent="0.25">
      <c r="A489" t="str">
        <f>'[1]RAW DATA'!A489</f>
        <v>B0BGSV43WY</v>
      </c>
      <c r="B489" t="str">
        <f>PROPER(LEFT('[1]RAW DATA'!B489,FIND(" ",'[1]RAW DATA'!B489,1)))</f>
        <v xml:space="preserve">Noise </v>
      </c>
      <c r="C489" t="str">
        <f>SUBSTITUTE(LEFT('[1]RAW DATA'!C489,FIND("|",'[1]RAW DATA'!C489,1)-1),"&amp;"," &amp; ")</f>
        <v>Electronics</v>
      </c>
      <c r="D489" s="1">
        <f>'[1]RAW DATA'!D489</f>
        <v>4499</v>
      </c>
      <c r="E489" s="1">
        <f>'[1]RAW DATA'!E489</f>
        <v>7999</v>
      </c>
      <c r="F489" s="2">
        <f>'[1]RAW DATA'!F489</f>
        <v>0.44</v>
      </c>
      <c r="G489" s="1">
        <f t="shared" si="35"/>
        <v>295963</v>
      </c>
      <c r="H489">
        <f>'[1]RAW DATA'!G489</f>
        <v>3.5</v>
      </c>
      <c r="I489">
        <f>'[1]RAW DATA'!H489</f>
        <v>37</v>
      </c>
      <c r="J489">
        <f t="shared" si="36"/>
        <v>3</v>
      </c>
      <c r="K489">
        <f t="shared" si="37"/>
        <v>2</v>
      </c>
      <c r="L489" t="str">
        <f t="shared" si="38"/>
        <v>&lt;50%</v>
      </c>
      <c r="M489">
        <f t="shared" si="39"/>
        <v>2</v>
      </c>
    </row>
    <row r="490" spans="1:13" x14ac:dyDescent="0.25">
      <c r="A490" t="str">
        <f>'[1]RAW DATA'!A490</f>
        <v>B0926V9CTV</v>
      </c>
      <c r="B490" t="str">
        <f>PROPER(LEFT('[1]RAW DATA'!B490,FIND(" ",'[1]RAW DATA'!B490,1)))</f>
        <v xml:space="preserve">Elv </v>
      </c>
      <c r="C490" t="str">
        <f>SUBSTITUTE(LEFT('[1]RAW DATA'!C490,FIND("|",'[1]RAW DATA'!C490,1)-1),"&amp;"," &amp; ")</f>
        <v>Electronics</v>
      </c>
      <c r="D490" s="1">
        <f>'[1]RAW DATA'!D490</f>
        <v>89</v>
      </c>
      <c r="E490" s="1">
        <f>'[1]RAW DATA'!E490</f>
        <v>599</v>
      </c>
      <c r="F490" s="2">
        <f>'[1]RAW DATA'!F490</f>
        <v>0.85</v>
      </c>
      <c r="G490" s="1">
        <f t="shared" si="35"/>
        <v>1408249</v>
      </c>
      <c r="H490">
        <f>'[1]RAW DATA'!G490</f>
        <v>4.3</v>
      </c>
      <c r="I490">
        <f>'[1]RAW DATA'!H490</f>
        <v>2351</v>
      </c>
      <c r="J490">
        <f t="shared" si="36"/>
        <v>3</v>
      </c>
      <c r="K490">
        <f t="shared" si="37"/>
        <v>1</v>
      </c>
      <c r="L490" t="str">
        <f t="shared" si="38"/>
        <v>&gt;=50%</v>
      </c>
      <c r="M490">
        <f t="shared" si="39"/>
        <v>3</v>
      </c>
    </row>
    <row r="491" spans="1:13" x14ac:dyDescent="0.25">
      <c r="A491" t="str">
        <f>'[1]RAW DATA'!A491</f>
        <v>B07WGPKMP5</v>
      </c>
      <c r="B491" t="str">
        <f>PROPER(LEFT('[1]RAW DATA'!B491,FIND(" ",'[1]RAW DATA'!B491,1)))</f>
        <v xml:space="preserve">Iqoo </v>
      </c>
      <c r="C491" t="str">
        <f>SUBSTITUTE(LEFT('[1]RAW DATA'!C491,FIND("|",'[1]RAW DATA'!C491,1)-1),"&amp;"," &amp; ")</f>
        <v>Electronics</v>
      </c>
      <c r="D491" s="1">
        <f>'[1]RAW DATA'!D491</f>
        <v>15499</v>
      </c>
      <c r="E491" s="1">
        <f>'[1]RAW DATA'!E491</f>
        <v>20999</v>
      </c>
      <c r="F491" s="2">
        <f>'[1]RAW DATA'!F491</f>
        <v>0.26</v>
      </c>
      <c r="G491" s="1">
        <f t="shared" si="35"/>
        <v>404293747</v>
      </c>
      <c r="H491">
        <f>'[1]RAW DATA'!G491</f>
        <v>4.0999999999999996</v>
      </c>
      <c r="I491">
        <f>'[1]RAW DATA'!H491</f>
        <v>19253</v>
      </c>
      <c r="J491">
        <f t="shared" si="36"/>
        <v>3</v>
      </c>
      <c r="K491">
        <f t="shared" si="37"/>
        <v>2</v>
      </c>
      <c r="L491" t="str">
        <f t="shared" si="38"/>
        <v>&lt;50%</v>
      </c>
      <c r="M491">
        <f t="shared" si="39"/>
        <v>3</v>
      </c>
    </row>
    <row r="492" spans="1:13" x14ac:dyDescent="0.25">
      <c r="A492" t="str">
        <f>'[1]RAW DATA'!A492</f>
        <v>B0BBFJ9M3X</v>
      </c>
      <c r="B492" t="str">
        <f>PROPER(LEFT('[1]RAW DATA'!B492,FIND(" ",'[1]RAW DATA'!B492,1)))</f>
        <v xml:space="preserve">Redmi </v>
      </c>
      <c r="C492" t="str">
        <f>SUBSTITUTE(LEFT('[1]RAW DATA'!C492,FIND("|",'[1]RAW DATA'!C492,1)-1),"&amp;"," &amp; ")</f>
        <v>Electronics</v>
      </c>
      <c r="D492" s="1">
        <f>'[1]RAW DATA'!D492</f>
        <v>13999</v>
      </c>
      <c r="E492" s="1">
        <f>'[1]RAW DATA'!E492</f>
        <v>15999</v>
      </c>
      <c r="F492" s="2">
        <f>'[1]RAW DATA'!F492</f>
        <v>0.13</v>
      </c>
      <c r="G492" s="1">
        <f t="shared" si="35"/>
        <v>34877820</v>
      </c>
      <c r="H492">
        <f>'[1]RAW DATA'!G492</f>
        <v>3.9</v>
      </c>
      <c r="I492">
        <f>'[1]RAW DATA'!H492</f>
        <v>2180</v>
      </c>
      <c r="J492">
        <f t="shared" si="36"/>
        <v>3</v>
      </c>
      <c r="K492">
        <f t="shared" si="37"/>
        <v>2</v>
      </c>
      <c r="L492" t="str">
        <f t="shared" si="38"/>
        <v>&lt;50%</v>
      </c>
      <c r="M492">
        <f t="shared" si="39"/>
        <v>2</v>
      </c>
    </row>
    <row r="493" spans="1:13" x14ac:dyDescent="0.25">
      <c r="A493" t="str">
        <f>'[1]RAW DATA'!A493</f>
        <v>B09PLFJ7ZW</v>
      </c>
      <c r="B493" t="str">
        <f>PROPER(LEFT('[1]RAW DATA'!B493,FIND(" ",'[1]RAW DATA'!B493,1)))</f>
        <v xml:space="preserve">Noise </v>
      </c>
      <c r="C493" t="str">
        <f>SUBSTITUTE(LEFT('[1]RAW DATA'!C493,FIND("|",'[1]RAW DATA'!C493,1)-1),"&amp;"," &amp; ")</f>
        <v>Electronics</v>
      </c>
      <c r="D493" s="1">
        <f>'[1]RAW DATA'!D493</f>
        <v>1999</v>
      </c>
      <c r="E493" s="1">
        <f>'[1]RAW DATA'!E493</f>
        <v>4999</v>
      </c>
      <c r="F493" s="2">
        <f>'[1]RAW DATA'!F493</f>
        <v>0.6</v>
      </c>
      <c r="G493" s="1">
        <f t="shared" si="35"/>
        <v>37847429</v>
      </c>
      <c r="H493">
        <f>'[1]RAW DATA'!G493</f>
        <v>3.9</v>
      </c>
      <c r="I493">
        <f>'[1]RAW DATA'!H493</f>
        <v>7571</v>
      </c>
      <c r="J493">
        <f t="shared" si="36"/>
        <v>3</v>
      </c>
      <c r="K493">
        <f t="shared" si="37"/>
        <v>1</v>
      </c>
      <c r="L493" t="str">
        <f t="shared" si="38"/>
        <v>&gt;=50%</v>
      </c>
      <c r="M493">
        <f t="shared" si="39"/>
        <v>2</v>
      </c>
    </row>
    <row r="494" spans="1:13" x14ac:dyDescent="0.25">
      <c r="A494" t="str">
        <f>'[1]RAW DATA'!A494</f>
        <v>B0B53NXFFR</v>
      </c>
      <c r="B494" t="str">
        <f>PROPER(LEFT('[1]RAW DATA'!B494,FIND(" ",'[1]RAW DATA'!B494,1)))</f>
        <v xml:space="preserve">Ptron </v>
      </c>
      <c r="C494" t="str">
        <f>SUBSTITUTE(LEFT('[1]RAW DATA'!C494,FIND("|",'[1]RAW DATA'!C494,1)-1),"&amp;"," &amp; ")</f>
        <v>Electronics</v>
      </c>
      <c r="D494" s="1">
        <f>'[1]RAW DATA'!D494</f>
        <v>1399</v>
      </c>
      <c r="E494" s="1">
        <f>'[1]RAW DATA'!E494</f>
        <v>5999</v>
      </c>
      <c r="F494" s="2">
        <f>'[1]RAW DATA'!F494</f>
        <v>0.77</v>
      </c>
      <c r="G494" s="1">
        <f t="shared" si="35"/>
        <v>26485585</v>
      </c>
      <c r="H494">
        <f>'[1]RAW DATA'!G494</f>
        <v>3.3</v>
      </c>
      <c r="I494">
        <f>'[1]RAW DATA'!H494</f>
        <v>4415</v>
      </c>
      <c r="J494">
        <f t="shared" si="36"/>
        <v>3</v>
      </c>
      <c r="K494">
        <f t="shared" si="37"/>
        <v>1</v>
      </c>
      <c r="L494" t="str">
        <f t="shared" si="38"/>
        <v>&gt;=50%</v>
      </c>
      <c r="M494">
        <f t="shared" si="39"/>
        <v>2</v>
      </c>
    </row>
    <row r="495" spans="1:13" x14ac:dyDescent="0.25">
      <c r="A495" t="str">
        <f>'[1]RAW DATA'!A495</f>
        <v>B07GNC2592</v>
      </c>
      <c r="B495" t="str">
        <f>PROPER(LEFT('[1]RAW DATA'!B495,FIND(" ",'[1]RAW DATA'!B495,1)))</f>
        <v xml:space="preserve">Portronics </v>
      </c>
      <c r="C495" t="str">
        <f>SUBSTITUTE(LEFT('[1]RAW DATA'!C495,FIND("|",'[1]RAW DATA'!C495,1)-1),"&amp;"," &amp; ")</f>
        <v>Electronics</v>
      </c>
      <c r="D495" s="1">
        <f>'[1]RAW DATA'!D495</f>
        <v>599</v>
      </c>
      <c r="E495" s="1">
        <f>'[1]RAW DATA'!E495</f>
        <v>999</v>
      </c>
      <c r="F495" s="2">
        <f>'[1]RAW DATA'!F495</f>
        <v>0.4</v>
      </c>
      <c r="G495" s="1">
        <f t="shared" si="35"/>
        <v>18635346</v>
      </c>
      <c r="H495">
        <f>'[1]RAW DATA'!G495</f>
        <v>4</v>
      </c>
      <c r="I495">
        <f>'[1]RAW DATA'!H495</f>
        <v>18654</v>
      </c>
      <c r="J495">
        <f t="shared" si="36"/>
        <v>3</v>
      </c>
      <c r="K495">
        <f t="shared" si="37"/>
        <v>2</v>
      </c>
      <c r="L495" t="str">
        <f t="shared" si="38"/>
        <v>&lt;50%</v>
      </c>
      <c r="M495">
        <f t="shared" si="39"/>
        <v>3</v>
      </c>
    </row>
    <row r="496" spans="1:13" x14ac:dyDescent="0.25">
      <c r="A496" t="str">
        <f>'[1]RAW DATA'!A496</f>
        <v>B09TP5KBN7</v>
      </c>
      <c r="B496" t="str">
        <f>PROPER(LEFT('[1]RAW DATA'!B496,FIND(" ",'[1]RAW DATA'!B496,1)))</f>
        <v xml:space="preserve">Ptron </v>
      </c>
      <c r="C496" t="str">
        <f>SUBSTITUTE(LEFT('[1]RAW DATA'!C496,FIND("|",'[1]RAW DATA'!C496,1)-1),"&amp;"," &amp; ")</f>
        <v>Electronics</v>
      </c>
      <c r="D496" s="1">
        <f>'[1]RAW DATA'!D496</f>
        <v>199</v>
      </c>
      <c r="E496" s="1">
        <f>'[1]RAW DATA'!E496</f>
        <v>1099</v>
      </c>
      <c r="F496" s="2">
        <f>'[1]RAW DATA'!F496</f>
        <v>0.82</v>
      </c>
      <c r="G496" s="1">
        <f t="shared" si="35"/>
        <v>3513503</v>
      </c>
      <c r="H496">
        <f>'[1]RAW DATA'!G496</f>
        <v>4</v>
      </c>
      <c r="I496">
        <f>'[1]RAW DATA'!H496</f>
        <v>3197</v>
      </c>
      <c r="J496">
        <f t="shared" si="36"/>
        <v>3</v>
      </c>
      <c r="K496">
        <f t="shared" si="37"/>
        <v>1</v>
      </c>
      <c r="L496" t="str">
        <f t="shared" si="38"/>
        <v>&gt;=50%</v>
      </c>
      <c r="M496">
        <f t="shared" si="39"/>
        <v>3</v>
      </c>
    </row>
    <row r="497" spans="1:13" x14ac:dyDescent="0.25">
      <c r="A497" t="str">
        <f>'[1]RAW DATA'!A497</f>
        <v>B0949SBKMP</v>
      </c>
      <c r="B497" t="str">
        <f>PROPER(LEFT('[1]RAW DATA'!B497,FIND(" ",'[1]RAW DATA'!B497,1)))</f>
        <v xml:space="preserve">Boat </v>
      </c>
      <c r="C497" t="str">
        <f>SUBSTITUTE(LEFT('[1]RAW DATA'!C497,FIND("|",'[1]RAW DATA'!C497,1)-1),"&amp;"," &amp; ")</f>
        <v>Electronics</v>
      </c>
      <c r="D497" s="1">
        <f>'[1]RAW DATA'!D497</f>
        <v>1799</v>
      </c>
      <c r="E497" s="1">
        <f>'[1]RAW DATA'!E497</f>
        <v>6990</v>
      </c>
      <c r="F497" s="2">
        <f>'[1]RAW DATA'!F497</f>
        <v>0.74</v>
      </c>
      <c r="G497" s="1">
        <f t="shared" si="35"/>
        <v>187891200</v>
      </c>
      <c r="H497">
        <f>'[1]RAW DATA'!G497</f>
        <v>4</v>
      </c>
      <c r="I497">
        <f>'[1]RAW DATA'!H497</f>
        <v>26880</v>
      </c>
      <c r="J497">
        <f t="shared" si="36"/>
        <v>3</v>
      </c>
      <c r="K497">
        <f t="shared" si="37"/>
        <v>1</v>
      </c>
      <c r="L497" t="str">
        <f t="shared" si="38"/>
        <v>&gt;=50%</v>
      </c>
      <c r="M497">
        <f t="shared" si="39"/>
        <v>3</v>
      </c>
    </row>
    <row r="498" spans="1:13" x14ac:dyDescent="0.25">
      <c r="A498" t="str">
        <f>'[1]RAW DATA'!A498</f>
        <v>B09V175NP7</v>
      </c>
      <c r="B498" t="str">
        <f>PROPER(LEFT('[1]RAW DATA'!B498,FIND(" ",'[1]RAW DATA'!B498,1)))</f>
        <v xml:space="preserve">Boat </v>
      </c>
      <c r="C498" t="str">
        <f>SUBSTITUTE(LEFT('[1]RAW DATA'!C498,FIND("|",'[1]RAW DATA'!C498,1)-1),"&amp;"," &amp; ")</f>
        <v>Electronics</v>
      </c>
      <c r="D498" s="1">
        <f>'[1]RAW DATA'!D498</f>
        <v>1499</v>
      </c>
      <c r="E498" s="1">
        <f>'[1]RAW DATA'!E498</f>
        <v>6990</v>
      </c>
      <c r="F498" s="2">
        <f>'[1]RAW DATA'!F498</f>
        <v>0.79</v>
      </c>
      <c r="G498" s="1">
        <f t="shared" si="35"/>
        <v>152354040</v>
      </c>
      <c r="H498">
        <f>'[1]RAW DATA'!G498</f>
        <v>3.9</v>
      </c>
      <c r="I498">
        <f>'[1]RAW DATA'!H498</f>
        <v>21796</v>
      </c>
      <c r="J498">
        <f t="shared" si="36"/>
        <v>3</v>
      </c>
      <c r="K498">
        <f t="shared" si="37"/>
        <v>1</v>
      </c>
      <c r="L498" t="str">
        <f t="shared" si="38"/>
        <v>&gt;=50%</v>
      </c>
      <c r="M498">
        <f t="shared" si="39"/>
        <v>2</v>
      </c>
    </row>
    <row r="499" spans="1:13" x14ac:dyDescent="0.25">
      <c r="A499" t="str">
        <f>'[1]RAW DATA'!A499</f>
        <v>B07WHSJXLF</v>
      </c>
      <c r="B499" t="str">
        <f>PROPER(LEFT('[1]RAW DATA'!B499,FIND(" ",'[1]RAW DATA'!B499,1)))</f>
        <v xml:space="preserve">Iqoo </v>
      </c>
      <c r="C499" t="str">
        <f>SUBSTITUTE(LEFT('[1]RAW DATA'!C499,FIND("|",'[1]RAW DATA'!C499,1)-1),"&amp;"," &amp; ")</f>
        <v>Electronics</v>
      </c>
      <c r="D499" s="1">
        <f>'[1]RAW DATA'!D499</f>
        <v>20999</v>
      </c>
      <c r="E499" s="1">
        <f>'[1]RAW DATA'!E499</f>
        <v>29990</v>
      </c>
      <c r="F499" s="2">
        <f>'[1]RAW DATA'!F499</f>
        <v>0.3</v>
      </c>
      <c r="G499" s="1">
        <f t="shared" si="35"/>
        <v>284875010</v>
      </c>
      <c r="H499">
        <f>'[1]RAW DATA'!G499</f>
        <v>4.3</v>
      </c>
      <c r="I499">
        <f>'[1]RAW DATA'!H499</f>
        <v>9499</v>
      </c>
      <c r="J499">
        <f t="shared" si="36"/>
        <v>3</v>
      </c>
      <c r="K499">
        <f t="shared" si="37"/>
        <v>2</v>
      </c>
      <c r="L499" t="str">
        <f t="shared" si="38"/>
        <v>&lt;50%</v>
      </c>
      <c r="M499">
        <f t="shared" si="39"/>
        <v>3</v>
      </c>
    </row>
    <row r="500" spans="1:13" x14ac:dyDescent="0.25">
      <c r="A500" t="str">
        <f>'[1]RAW DATA'!A500</f>
        <v>B0BD3T6Z1D</v>
      </c>
      <c r="B500" t="str">
        <f>PROPER(LEFT('[1]RAW DATA'!B500,FIND(" ",'[1]RAW DATA'!B500,1)))</f>
        <v xml:space="preserve">Samsung </v>
      </c>
      <c r="C500" t="str">
        <f>SUBSTITUTE(LEFT('[1]RAW DATA'!C500,FIND("|",'[1]RAW DATA'!C500,1)-1),"&amp;"," &amp; ")</f>
        <v>Electronics</v>
      </c>
      <c r="D500" s="1">
        <f>'[1]RAW DATA'!D500</f>
        <v>12999</v>
      </c>
      <c r="E500" s="1">
        <f>'[1]RAW DATA'!E500</f>
        <v>13499</v>
      </c>
      <c r="F500" s="2">
        <f>'[1]RAW DATA'!F500</f>
        <v>0.04</v>
      </c>
      <c r="G500" s="1">
        <f t="shared" si="35"/>
        <v>757266902</v>
      </c>
      <c r="H500">
        <f>'[1]RAW DATA'!G500</f>
        <v>4.0999999999999996</v>
      </c>
      <c r="I500">
        <f>'[1]RAW DATA'!H500</f>
        <v>56098</v>
      </c>
      <c r="J500">
        <f t="shared" si="36"/>
        <v>3</v>
      </c>
      <c r="K500">
        <f t="shared" si="37"/>
        <v>2</v>
      </c>
      <c r="L500" t="str">
        <f t="shared" si="38"/>
        <v>&lt;50%</v>
      </c>
      <c r="M500">
        <f t="shared" si="39"/>
        <v>3</v>
      </c>
    </row>
    <row r="501" spans="1:13" x14ac:dyDescent="0.25">
      <c r="A501" t="str">
        <f>'[1]RAW DATA'!A501</f>
        <v>B09LHYZ3GJ</v>
      </c>
      <c r="B501" t="str">
        <f>PROPER(LEFT('[1]RAW DATA'!B501,FIND(" ",'[1]RAW DATA'!B501,1)))</f>
        <v xml:space="preserve">Redmi </v>
      </c>
      <c r="C501" t="str">
        <f>SUBSTITUTE(LEFT('[1]RAW DATA'!C501,FIND("|",'[1]RAW DATA'!C501,1)-1),"&amp;"," &amp; ")</f>
        <v>Electronics</v>
      </c>
      <c r="D501" s="1">
        <f>'[1]RAW DATA'!D501</f>
        <v>16999</v>
      </c>
      <c r="E501" s="1">
        <f>'[1]RAW DATA'!E501</f>
        <v>20999</v>
      </c>
      <c r="F501" s="2">
        <f>'[1]RAW DATA'!F501</f>
        <v>0.19</v>
      </c>
      <c r="G501" s="1">
        <f t="shared" si="35"/>
        <v>668230178</v>
      </c>
      <c r="H501">
        <f>'[1]RAW DATA'!G501</f>
        <v>4.0999999999999996</v>
      </c>
      <c r="I501">
        <f>'[1]RAW DATA'!H501</f>
        <v>31822</v>
      </c>
      <c r="J501">
        <f t="shared" si="36"/>
        <v>3</v>
      </c>
      <c r="K501">
        <f t="shared" si="37"/>
        <v>2</v>
      </c>
      <c r="L501" t="str">
        <f t="shared" si="38"/>
        <v>&lt;50%</v>
      </c>
      <c r="M501">
        <f t="shared" si="39"/>
        <v>3</v>
      </c>
    </row>
    <row r="502" spans="1:13" x14ac:dyDescent="0.25">
      <c r="A502" t="str">
        <f>'[1]RAW DATA'!A502</f>
        <v>B07WFPMGQQ</v>
      </c>
      <c r="B502" t="str">
        <f>PROPER(LEFT('[1]RAW DATA'!B502,FIND(" ",'[1]RAW DATA'!B502,1)))</f>
        <v xml:space="preserve">Iqoo </v>
      </c>
      <c r="C502" t="str">
        <f>SUBSTITUTE(LEFT('[1]RAW DATA'!C502,FIND("|",'[1]RAW DATA'!C502,1)-1),"&amp;"," &amp; ")</f>
        <v>Electronics</v>
      </c>
      <c r="D502" s="1">
        <f>'[1]RAW DATA'!D502</f>
        <v>19999</v>
      </c>
      <c r="E502" s="1">
        <f>'[1]RAW DATA'!E502</f>
        <v>27990</v>
      </c>
      <c r="F502" s="2">
        <f>'[1]RAW DATA'!F502</f>
        <v>0.28999999999999998</v>
      </c>
      <c r="G502" s="1">
        <f t="shared" si="35"/>
        <v>265877010</v>
      </c>
      <c r="H502">
        <f>'[1]RAW DATA'!G502</f>
        <v>4.3</v>
      </c>
      <c r="I502">
        <f>'[1]RAW DATA'!H502</f>
        <v>9499</v>
      </c>
      <c r="J502">
        <f t="shared" si="36"/>
        <v>3</v>
      </c>
      <c r="K502">
        <f t="shared" si="37"/>
        <v>2</v>
      </c>
      <c r="L502" t="str">
        <f t="shared" si="38"/>
        <v>&lt;50%</v>
      </c>
      <c r="M502">
        <f t="shared" si="39"/>
        <v>3</v>
      </c>
    </row>
    <row r="503" spans="1:13" x14ac:dyDescent="0.25">
      <c r="A503" t="str">
        <f>'[1]RAW DATA'!A503</f>
        <v>B09QS9X9L8</v>
      </c>
      <c r="B503" t="str">
        <f>PROPER(LEFT('[1]RAW DATA'!B503,FIND(" ",'[1]RAW DATA'!B503,1)))</f>
        <v xml:space="preserve">Redmi </v>
      </c>
      <c r="C503" t="str">
        <f>SUBSTITUTE(LEFT('[1]RAW DATA'!C503,FIND("|",'[1]RAW DATA'!C503,1)-1),"&amp;"," &amp; ")</f>
        <v>Electronics</v>
      </c>
      <c r="D503" s="1">
        <f>'[1]RAW DATA'!D503</f>
        <v>12999</v>
      </c>
      <c r="E503" s="1">
        <f>'[1]RAW DATA'!E503</f>
        <v>18999</v>
      </c>
      <c r="F503" s="2">
        <f>'[1]RAW DATA'!F503</f>
        <v>0.32</v>
      </c>
      <c r="G503" s="1">
        <f t="shared" si="35"/>
        <v>964617228</v>
      </c>
      <c r="H503">
        <f>'[1]RAW DATA'!G503</f>
        <v>4.0999999999999996</v>
      </c>
      <c r="I503">
        <f>'[1]RAW DATA'!H503</f>
        <v>50772</v>
      </c>
      <c r="J503">
        <f t="shared" si="36"/>
        <v>3</v>
      </c>
      <c r="K503">
        <f t="shared" si="37"/>
        <v>2</v>
      </c>
      <c r="L503" t="str">
        <f t="shared" si="38"/>
        <v>&lt;50%</v>
      </c>
      <c r="M503">
        <f t="shared" si="39"/>
        <v>3</v>
      </c>
    </row>
    <row r="504" spans="1:13" x14ac:dyDescent="0.25">
      <c r="A504" t="str">
        <f>'[1]RAW DATA'!A504</f>
        <v>B0B6BLTGTT</v>
      </c>
      <c r="B504" t="str">
        <f>PROPER(LEFT('[1]RAW DATA'!B504,FIND(" ",'[1]RAW DATA'!B504,1)))</f>
        <v xml:space="preserve">Noise </v>
      </c>
      <c r="C504" t="str">
        <f>SUBSTITUTE(LEFT('[1]RAW DATA'!C504,FIND("|",'[1]RAW DATA'!C504,1)-1),"&amp;"," &amp; ")</f>
        <v>Electronics</v>
      </c>
      <c r="D504" s="1">
        <f>'[1]RAW DATA'!D504</f>
        <v>2999</v>
      </c>
      <c r="E504" s="1">
        <f>'[1]RAW DATA'!E504</f>
        <v>5999</v>
      </c>
      <c r="F504" s="2">
        <f>'[1]RAW DATA'!F504</f>
        <v>0.5</v>
      </c>
      <c r="G504" s="1">
        <f t="shared" si="35"/>
        <v>42880852</v>
      </c>
      <c r="H504">
        <f>'[1]RAW DATA'!G504</f>
        <v>4.0999999999999996</v>
      </c>
      <c r="I504">
        <f>'[1]RAW DATA'!H504</f>
        <v>7148</v>
      </c>
      <c r="J504">
        <f t="shared" si="36"/>
        <v>3</v>
      </c>
      <c r="K504">
        <f t="shared" si="37"/>
        <v>1</v>
      </c>
      <c r="L504" t="str">
        <f t="shared" si="38"/>
        <v>&gt;=50%</v>
      </c>
      <c r="M504">
        <f t="shared" si="39"/>
        <v>3</v>
      </c>
    </row>
    <row r="505" spans="1:13" x14ac:dyDescent="0.25">
      <c r="A505" t="str">
        <f>'[1]RAW DATA'!A505</f>
        <v>B077Z65HSD</v>
      </c>
      <c r="B505" t="str">
        <f>PROPER(LEFT('[1]RAW DATA'!B505,FIND(" ",'[1]RAW DATA'!B505,1)))</f>
        <v xml:space="preserve">Boat </v>
      </c>
      <c r="C505" t="str">
        <f>SUBSTITUTE(LEFT('[1]RAW DATA'!C505,FIND("|",'[1]RAW DATA'!C505,1)-1),"&amp;"," &amp; ")</f>
        <v>Computers &amp; Accessories</v>
      </c>
      <c r="D505" s="1">
        <f>'[1]RAW DATA'!D505</f>
        <v>299</v>
      </c>
      <c r="E505" s="1">
        <f>'[1]RAW DATA'!E505</f>
        <v>999</v>
      </c>
      <c r="F505" s="2">
        <f>'[1]RAW DATA'!F505</f>
        <v>0.7</v>
      </c>
      <c r="G505" s="1">
        <f t="shared" si="35"/>
        <v>20829150</v>
      </c>
      <c r="H505">
        <f>'[1]RAW DATA'!G505</f>
        <v>4.3</v>
      </c>
      <c r="I505">
        <f>'[1]RAW DATA'!H505</f>
        <v>20850</v>
      </c>
      <c r="J505">
        <f t="shared" si="36"/>
        <v>3</v>
      </c>
      <c r="K505">
        <f t="shared" si="37"/>
        <v>1</v>
      </c>
      <c r="L505" t="str">
        <f t="shared" si="38"/>
        <v>&gt;=50%</v>
      </c>
      <c r="M505">
        <f t="shared" si="39"/>
        <v>3</v>
      </c>
    </row>
    <row r="506" spans="1:13" x14ac:dyDescent="0.25">
      <c r="A506" t="str">
        <f>'[1]RAW DATA'!A506</f>
        <v>B09W5XR9RT</v>
      </c>
      <c r="B506" t="str">
        <f>PROPER(LEFT('[1]RAW DATA'!B506,FIND(" ",'[1]RAW DATA'!B506,1)))</f>
        <v xml:space="preserve">Duracell </v>
      </c>
      <c r="C506" t="str">
        <f>SUBSTITUTE(LEFT('[1]RAW DATA'!C506,FIND("|",'[1]RAW DATA'!C506,1)-1),"&amp;"," &amp; ")</f>
        <v>Computers &amp; Accessories</v>
      </c>
      <c r="D506" s="1">
        <f>'[1]RAW DATA'!D506</f>
        <v>970</v>
      </c>
      <c r="E506" s="1">
        <f>'[1]RAW DATA'!E506</f>
        <v>1999</v>
      </c>
      <c r="F506" s="2">
        <f>'[1]RAW DATA'!F506</f>
        <v>0.51</v>
      </c>
      <c r="G506" s="1">
        <f t="shared" si="35"/>
        <v>367816</v>
      </c>
      <c r="H506">
        <f>'[1]RAW DATA'!G506</f>
        <v>4.4000000000000004</v>
      </c>
      <c r="I506">
        <f>'[1]RAW DATA'!H506</f>
        <v>184</v>
      </c>
      <c r="J506">
        <f t="shared" si="36"/>
        <v>3</v>
      </c>
      <c r="K506">
        <f t="shared" si="37"/>
        <v>1</v>
      </c>
      <c r="L506" t="str">
        <f t="shared" si="38"/>
        <v>&gt;=50%</v>
      </c>
      <c r="M506">
        <f t="shared" si="39"/>
        <v>3</v>
      </c>
    </row>
    <row r="507" spans="1:13" x14ac:dyDescent="0.25">
      <c r="A507" t="str">
        <f>'[1]RAW DATA'!A507</f>
        <v>B084DTMYWK</v>
      </c>
      <c r="B507" t="str">
        <f>PROPER(LEFT('[1]RAW DATA'!B507,FIND(" ",'[1]RAW DATA'!B507,1)))</f>
        <v xml:space="preserve">Myvn </v>
      </c>
      <c r="C507" t="str">
        <f>SUBSTITUTE(LEFT('[1]RAW DATA'!C507,FIND("|",'[1]RAW DATA'!C507,1)-1),"&amp;"," &amp; ")</f>
        <v>Electronics</v>
      </c>
      <c r="D507" s="1">
        <f>'[1]RAW DATA'!D507</f>
        <v>329</v>
      </c>
      <c r="E507" s="1">
        <f>'[1]RAW DATA'!E507</f>
        <v>999</v>
      </c>
      <c r="F507" s="2">
        <f>'[1]RAW DATA'!F507</f>
        <v>0.67</v>
      </c>
      <c r="G507" s="1">
        <f t="shared" si="35"/>
        <v>3488508</v>
      </c>
      <c r="H507">
        <f>'[1]RAW DATA'!G507</f>
        <v>4.2</v>
      </c>
      <c r="I507">
        <f>'[1]RAW DATA'!H507</f>
        <v>3492</v>
      </c>
      <c r="J507">
        <f t="shared" si="36"/>
        <v>3</v>
      </c>
      <c r="K507">
        <f t="shared" si="37"/>
        <v>1</v>
      </c>
      <c r="L507" t="str">
        <f t="shared" si="38"/>
        <v>&gt;=50%</v>
      </c>
      <c r="M507">
        <f t="shared" si="39"/>
        <v>3</v>
      </c>
    </row>
    <row r="508" spans="1:13" x14ac:dyDescent="0.25">
      <c r="A508" t="str">
        <f>'[1]RAW DATA'!A508</f>
        <v>B0B53QLB9H</v>
      </c>
      <c r="B508" t="str">
        <f>PROPER(LEFT('[1]RAW DATA'!B508,FIND(" ",'[1]RAW DATA'!B508,1)))</f>
        <v xml:space="preserve">Ptron </v>
      </c>
      <c r="C508" t="str">
        <f>SUBSTITUTE(LEFT('[1]RAW DATA'!C508,FIND("|",'[1]RAW DATA'!C508,1)-1),"&amp;"," &amp; ")</f>
        <v>Electronics</v>
      </c>
      <c r="D508" s="1">
        <f>'[1]RAW DATA'!D508</f>
        <v>1299</v>
      </c>
      <c r="E508" s="1">
        <f>'[1]RAW DATA'!E508</f>
        <v>5999</v>
      </c>
      <c r="F508" s="2">
        <f>'[1]RAW DATA'!F508</f>
        <v>0.78</v>
      </c>
      <c r="G508" s="1">
        <f t="shared" si="35"/>
        <v>26485585</v>
      </c>
      <c r="H508">
        <f>'[1]RAW DATA'!G508</f>
        <v>3.3</v>
      </c>
      <c r="I508">
        <f>'[1]RAW DATA'!H508</f>
        <v>4415</v>
      </c>
      <c r="J508">
        <f t="shared" si="36"/>
        <v>3</v>
      </c>
      <c r="K508">
        <f t="shared" si="37"/>
        <v>1</v>
      </c>
      <c r="L508" t="str">
        <f t="shared" si="38"/>
        <v>&gt;=50%</v>
      </c>
      <c r="M508">
        <f t="shared" si="39"/>
        <v>2</v>
      </c>
    </row>
    <row r="509" spans="1:13" x14ac:dyDescent="0.25">
      <c r="A509" t="str">
        <f>'[1]RAW DATA'!A509</f>
        <v>B0BDYW3RN3</v>
      </c>
      <c r="B509" t="str">
        <f>PROPER(LEFT('[1]RAW DATA'!B509,FIND(" ",'[1]RAW DATA'!B509,1)))</f>
        <v xml:space="preserve">Sandisk </v>
      </c>
      <c r="C509" t="str">
        <f>SUBSTITUTE(LEFT('[1]RAW DATA'!C509,FIND("|",'[1]RAW DATA'!C509,1)-1),"&amp;"," &amp; ")</f>
        <v>Electronics</v>
      </c>
      <c r="D509" s="1">
        <f>'[1]RAW DATA'!D509</f>
        <v>1989</v>
      </c>
      <c r="E509" s="1">
        <f>'[1]RAW DATA'!E509</f>
        <v>3500</v>
      </c>
      <c r="F509" s="2">
        <f>'[1]RAW DATA'!F509</f>
        <v>0.43</v>
      </c>
      <c r="G509" s="1">
        <f t="shared" si="35"/>
        <v>235410000</v>
      </c>
      <c r="H509">
        <f>'[1]RAW DATA'!G509</f>
        <v>4.4000000000000004</v>
      </c>
      <c r="I509">
        <f>'[1]RAW DATA'!H509</f>
        <v>67260</v>
      </c>
      <c r="J509">
        <f t="shared" si="36"/>
        <v>3</v>
      </c>
      <c r="K509">
        <f t="shared" si="37"/>
        <v>2</v>
      </c>
      <c r="L509" t="str">
        <f t="shared" si="38"/>
        <v>&lt;50%</v>
      </c>
      <c r="M509">
        <f t="shared" si="39"/>
        <v>3</v>
      </c>
    </row>
    <row r="510" spans="1:13" x14ac:dyDescent="0.25">
      <c r="A510" t="str">
        <f>'[1]RAW DATA'!A510</f>
        <v>B0B3RS9DNF</v>
      </c>
      <c r="B510" t="str">
        <f>PROPER(LEFT('[1]RAW DATA'!B510,FIND(" ",'[1]RAW DATA'!B510,1)))</f>
        <v xml:space="preserve">Fire-Boltt </v>
      </c>
      <c r="C510" t="str">
        <f>SUBSTITUTE(LEFT('[1]RAW DATA'!C510,FIND("|",'[1]RAW DATA'!C510,1)-1),"&amp;"," &amp; ")</f>
        <v>Electronics</v>
      </c>
      <c r="D510" s="1">
        <f>'[1]RAW DATA'!D510</f>
        <v>1999</v>
      </c>
      <c r="E510" s="1">
        <f>'[1]RAW DATA'!E510</f>
        <v>9999</v>
      </c>
      <c r="F510" s="2">
        <f>'[1]RAW DATA'!F510</f>
        <v>0.8</v>
      </c>
      <c r="G510" s="1">
        <f t="shared" si="35"/>
        <v>277012296</v>
      </c>
      <c r="H510">
        <f>'[1]RAW DATA'!G510</f>
        <v>4.3</v>
      </c>
      <c r="I510">
        <f>'[1]RAW DATA'!H510</f>
        <v>27704</v>
      </c>
      <c r="J510">
        <f t="shared" si="36"/>
        <v>3</v>
      </c>
      <c r="K510">
        <f t="shared" si="37"/>
        <v>1</v>
      </c>
      <c r="L510" t="str">
        <f t="shared" si="38"/>
        <v>&gt;=50%</v>
      </c>
      <c r="M510">
        <f t="shared" si="39"/>
        <v>3</v>
      </c>
    </row>
    <row r="511" spans="1:13" x14ac:dyDescent="0.25">
      <c r="A511" t="str">
        <f>'[1]RAW DATA'!A511</f>
        <v>B09QS9X16F</v>
      </c>
      <c r="B511" t="str">
        <f>PROPER(LEFT('[1]RAW DATA'!B511,FIND(" ",'[1]RAW DATA'!B511,1)))</f>
        <v xml:space="preserve">Redmi </v>
      </c>
      <c r="C511" t="str">
        <f>SUBSTITUTE(LEFT('[1]RAW DATA'!C511,FIND("|",'[1]RAW DATA'!C511,1)-1),"&amp;"," &amp; ")</f>
        <v>Electronics</v>
      </c>
      <c r="D511" s="1">
        <f>'[1]RAW DATA'!D511</f>
        <v>12999</v>
      </c>
      <c r="E511" s="1">
        <f>'[1]RAW DATA'!E511</f>
        <v>18999</v>
      </c>
      <c r="F511" s="2">
        <f>'[1]RAW DATA'!F511</f>
        <v>0.32</v>
      </c>
      <c r="G511" s="1">
        <f t="shared" si="35"/>
        <v>964617228</v>
      </c>
      <c r="H511">
        <f>'[1]RAW DATA'!G511</f>
        <v>4.0999999999999996</v>
      </c>
      <c r="I511">
        <f>'[1]RAW DATA'!H511</f>
        <v>50772</v>
      </c>
      <c r="J511">
        <f t="shared" si="36"/>
        <v>3</v>
      </c>
      <c r="K511">
        <f t="shared" si="37"/>
        <v>2</v>
      </c>
      <c r="L511" t="str">
        <f t="shared" si="38"/>
        <v>&lt;50%</v>
      </c>
      <c r="M511">
        <f t="shared" si="39"/>
        <v>3</v>
      </c>
    </row>
    <row r="512" spans="1:13" x14ac:dyDescent="0.25">
      <c r="A512" t="str">
        <f>'[1]RAW DATA'!A512</f>
        <v>B08HV25BBQ</v>
      </c>
      <c r="B512" t="str">
        <f>PROPER(LEFT('[1]RAW DATA'!B512,FIND(" ",'[1]RAW DATA'!B512,1)))</f>
        <v xml:space="preserve">Noise </v>
      </c>
      <c r="C512" t="str">
        <f>SUBSTITUTE(LEFT('[1]RAW DATA'!C512,FIND("|",'[1]RAW DATA'!C512,1)-1),"&amp;"," &amp; ")</f>
        <v>Electronics</v>
      </c>
      <c r="D512" s="1">
        <f>'[1]RAW DATA'!D512</f>
        <v>1499</v>
      </c>
      <c r="E512" s="1">
        <f>'[1]RAW DATA'!E512</f>
        <v>4999</v>
      </c>
      <c r="F512" s="2">
        <f>'[1]RAW DATA'!F512</f>
        <v>0.7</v>
      </c>
      <c r="G512" s="1">
        <f t="shared" si="35"/>
        <v>462847412</v>
      </c>
      <c r="H512">
        <f>'[1]RAW DATA'!G512</f>
        <v>4</v>
      </c>
      <c r="I512">
        <f>'[1]RAW DATA'!H512</f>
        <v>92588</v>
      </c>
      <c r="J512">
        <f t="shared" si="36"/>
        <v>3</v>
      </c>
      <c r="K512">
        <f t="shared" si="37"/>
        <v>1</v>
      </c>
      <c r="L512" t="str">
        <f t="shared" si="38"/>
        <v>&gt;=50%</v>
      </c>
      <c r="M512">
        <f t="shared" si="39"/>
        <v>3</v>
      </c>
    </row>
    <row r="513" spans="1:13" x14ac:dyDescent="0.25">
      <c r="A513" t="str">
        <f>'[1]RAW DATA'!A513</f>
        <v>B09LJ116B5</v>
      </c>
      <c r="B513" t="str">
        <f>PROPER(LEFT('[1]RAW DATA'!B513,FIND(" ",'[1]RAW DATA'!B513,1)))</f>
        <v xml:space="preserve">Redmi </v>
      </c>
      <c r="C513" t="str">
        <f>SUBSTITUTE(LEFT('[1]RAW DATA'!C513,FIND("|",'[1]RAW DATA'!C513,1)-1),"&amp;"," &amp; ")</f>
        <v>Electronics</v>
      </c>
      <c r="D513" s="1">
        <f>'[1]RAW DATA'!D513</f>
        <v>16999</v>
      </c>
      <c r="E513" s="1">
        <f>'[1]RAW DATA'!E513</f>
        <v>20999</v>
      </c>
      <c r="F513" s="2">
        <f>'[1]RAW DATA'!F513</f>
        <v>0.19</v>
      </c>
      <c r="G513" s="1">
        <f t="shared" si="35"/>
        <v>668230178</v>
      </c>
      <c r="H513">
        <f>'[1]RAW DATA'!G513</f>
        <v>4.0999999999999996</v>
      </c>
      <c r="I513">
        <f>'[1]RAW DATA'!H513</f>
        <v>31822</v>
      </c>
      <c r="J513">
        <f t="shared" si="36"/>
        <v>3</v>
      </c>
      <c r="K513">
        <f t="shared" si="37"/>
        <v>2</v>
      </c>
      <c r="L513" t="str">
        <f t="shared" si="38"/>
        <v>&lt;50%</v>
      </c>
      <c r="M513">
        <f t="shared" si="39"/>
        <v>3</v>
      </c>
    </row>
    <row r="514" spans="1:13" x14ac:dyDescent="0.25">
      <c r="A514" t="str">
        <f>'[1]RAW DATA'!A514</f>
        <v>B0BMVWKZ8G</v>
      </c>
      <c r="B514" t="str">
        <f>PROPER(LEFT('[1]RAW DATA'!B514,FIND(" ",'[1]RAW DATA'!B514,1)))</f>
        <v xml:space="preserve">Newly </v>
      </c>
      <c r="C514" t="str">
        <f>SUBSTITUTE(LEFT('[1]RAW DATA'!C514,FIND("|",'[1]RAW DATA'!C514,1)-1),"&amp;"," &amp; ")</f>
        <v>Electronics</v>
      </c>
      <c r="D514" s="1">
        <f>'[1]RAW DATA'!D514</f>
        <v>1999</v>
      </c>
      <c r="E514" s="1">
        <f>'[1]RAW DATA'!E514</f>
        <v>8499</v>
      </c>
      <c r="F514" s="2">
        <f>'[1]RAW DATA'!F514</f>
        <v>0.76</v>
      </c>
      <c r="G514" s="1">
        <f t="shared" si="35"/>
        <v>2039760</v>
      </c>
      <c r="H514">
        <f>'[1]RAW DATA'!G514</f>
        <v>4.3</v>
      </c>
      <c r="I514">
        <f>'[1]RAW DATA'!H514</f>
        <v>240</v>
      </c>
      <c r="J514">
        <f t="shared" si="36"/>
        <v>3</v>
      </c>
      <c r="K514">
        <f t="shared" si="37"/>
        <v>1</v>
      </c>
      <c r="L514" t="str">
        <f t="shared" si="38"/>
        <v>&gt;=50%</v>
      </c>
      <c r="M514">
        <f t="shared" si="39"/>
        <v>3</v>
      </c>
    </row>
    <row r="515" spans="1:13" x14ac:dyDescent="0.25">
      <c r="A515" t="str">
        <f>'[1]RAW DATA'!A515</f>
        <v>B0BD92GDQH</v>
      </c>
      <c r="B515" t="str">
        <f>PROPER(LEFT('[1]RAW DATA'!B515,FIND(" ",'[1]RAW DATA'!B515,1)))</f>
        <v xml:space="preserve">Oneplus </v>
      </c>
      <c r="C515" t="str">
        <f>SUBSTITUTE(LEFT('[1]RAW DATA'!C515,FIND("|",'[1]RAW DATA'!C515,1)-1),"&amp;"," &amp; ")</f>
        <v>Electronics</v>
      </c>
      <c r="D515" s="1">
        <f>'[1]RAW DATA'!D515</f>
        <v>4999</v>
      </c>
      <c r="E515" s="1">
        <f>'[1]RAW DATA'!E515</f>
        <v>6999</v>
      </c>
      <c r="F515" s="2">
        <f>'[1]RAW DATA'!F515</f>
        <v>0.28999999999999998</v>
      </c>
      <c r="G515" s="1">
        <f t="shared" ref="G515:G578" si="40">E515*I515</f>
        <v>5305242</v>
      </c>
      <c r="H515">
        <f>'[1]RAW DATA'!G515</f>
        <v>3.8</v>
      </c>
      <c r="I515">
        <f>'[1]RAW DATA'!H515</f>
        <v>758</v>
      </c>
      <c r="J515">
        <f t="shared" ref="J515:J578" si="41">IF(E515&lt;200,1,IF(E515&lt;=500,2,IF(E515&gt;500,3,3)))</f>
        <v>3</v>
      </c>
      <c r="K515">
        <f t="shared" ref="K515:K578" si="42">IF(F515&gt;=50%,1,IF(F515&lt;50%,2,0))</f>
        <v>2</v>
      </c>
      <c r="L515" t="str">
        <f t="shared" ref="L515:L578" si="43">IF(K515=1,"&gt;=50%","&lt;50%")</f>
        <v>&lt;50%</v>
      </c>
      <c r="M515">
        <f t="shared" ref="M515:M578" si="44">IF(H515&lt;=2.9,1,IF(H515&lt;=3.9,2,IF(H515&lt;=4.9,3,IF(H515=5,4," "))))</f>
        <v>2</v>
      </c>
    </row>
    <row r="516" spans="1:13" x14ac:dyDescent="0.25">
      <c r="A516" t="str">
        <f>'[1]RAW DATA'!A516</f>
        <v>B08Y1SJVV5</v>
      </c>
      <c r="B516" t="str">
        <f>PROPER(LEFT('[1]RAW DATA'!B516,FIND(" ",'[1]RAW DATA'!B516,1)))</f>
        <v xml:space="preserve">Ptron </v>
      </c>
      <c r="C516" t="str">
        <f>SUBSTITUTE(LEFT('[1]RAW DATA'!C516,FIND("|",'[1]RAW DATA'!C516,1)-1),"&amp;"," &amp; ")</f>
        <v>Computers &amp; Accessories</v>
      </c>
      <c r="D516" s="1">
        <f>'[1]RAW DATA'!D516</f>
        <v>99</v>
      </c>
      <c r="E516" s="1">
        <f>'[1]RAW DATA'!E516</f>
        <v>666.66</v>
      </c>
      <c r="F516" s="2">
        <f>'[1]RAW DATA'!F516</f>
        <v>0.85</v>
      </c>
      <c r="G516" s="1">
        <f t="shared" si="40"/>
        <v>16579834.199999999</v>
      </c>
      <c r="H516">
        <f>'[1]RAW DATA'!G516</f>
        <v>3.9</v>
      </c>
      <c r="I516">
        <f>'[1]RAW DATA'!H516</f>
        <v>24870</v>
      </c>
      <c r="J516">
        <f t="shared" si="41"/>
        <v>3</v>
      </c>
      <c r="K516">
        <f t="shared" si="42"/>
        <v>1</v>
      </c>
      <c r="L516" t="str">
        <f t="shared" si="43"/>
        <v>&gt;=50%</v>
      </c>
      <c r="M516">
        <f t="shared" si="44"/>
        <v>2</v>
      </c>
    </row>
    <row r="517" spans="1:13" x14ac:dyDescent="0.25">
      <c r="A517" t="str">
        <f>'[1]RAW DATA'!A517</f>
        <v>B0B5GF6DQD</v>
      </c>
      <c r="B517" t="str">
        <f>PROPER(LEFT('[1]RAW DATA'!B517,FIND(" ",'[1]RAW DATA'!B517,1)))</f>
        <v xml:space="preserve">Noise </v>
      </c>
      <c r="C517" t="str">
        <f>SUBSTITUTE(LEFT('[1]RAW DATA'!C517,FIND("|",'[1]RAW DATA'!C517,1)-1),"&amp;"," &amp; ")</f>
        <v>Electronics</v>
      </c>
      <c r="D517" s="1">
        <f>'[1]RAW DATA'!D517</f>
        <v>2499</v>
      </c>
      <c r="E517" s="1">
        <f>'[1]RAW DATA'!E517</f>
        <v>5999</v>
      </c>
      <c r="F517" s="2">
        <f>'[1]RAW DATA'!F517</f>
        <v>0.57999999999999996</v>
      </c>
      <c r="G517" s="1">
        <f t="shared" si="40"/>
        <v>4967172</v>
      </c>
      <c r="H517">
        <f>'[1]RAW DATA'!G517</f>
        <v>3.7</v>
      </c>
      <c r="I517">
        <f>'[1]RAW DATA'!H517</f>
        <v>828</v>
      </c>
      <c r="J517">
        <f t="shared" si="41"/>
        <v>3</v>
      </c>
      <c r="K517">
        <f t="shared" si="42"/>
        <v>1</v>
      </c>
      <c r="L517" t="str">
        <f t="shared" si="43"/>
        <v>&gt;=50%</v>
      </c>
      <c r="M517">
        <f t="shared" si="44"/>
        <v>2</v>
      </c>
    </row>
    <row r="518" spans="1:13" x14ac:dyDescent="0.25">
      <c r="A518" t="str">
        <f>'[1]RAW DATA'!A518</f>
        <v>B09JS94MBV</v>
      </c>
      <c r="B518" t="str">
        <f>PROPER(LEFT('[1]RAW DATA'!B518,FIND(" ",'[1]RAW DATA'!B518,1)))</f>
        <v xml:space="preserve">Motorola </v>
      </c>
      <c r="C518" t="str">
        <f>SUBSTITUTE(LEFT('[1]RAW DATA'!C518,FIND("|",'[1]RAW DATA'!C518,1)-1),"&amp;"," &amp; ")</f>
        <v>Electronics</v>
      </c>
      <c r="D518" s="1">
        <f>'[1]RAW DATA'!D518</f>
        <v>1399</v>
      </c>
      <c r="E518" s="1">
        <f>'[1]RAW DATA'!E518</f>
        <v>1630</v>
      </c>
      <c r="F518" s="2">
        <f>'[1]RAW DATA'!F518</f>
        <v>0.14000000000000001</v>
      </c>
      <c r="G518" s="1">
        <f t="shared" si="40"/>
        <v>15286140</v>
      </c>
      <c r="H518">
        <f>'[1]RAW DATA'!G518</f>
        <v>4</v>
      </c>
      <c r="I518">
        <f>'[1]RAW DATA'!H518</f>
        <v>9378</v>
      </c>
      <c r="J518">
        <f t="shared" si="41"/>
        <v>3</v>
      </c>
      <c r="K518">
        <f t="shared" si="42"/>
        <v>2</v>
      </c>
      <c r="L518" t="str">
        <f t="shared" si="43"/>
        <v>&lt;50%</v>
      </c>
      <c r="M518">
        <f t="shared" si="44"/>
        <v>3</v>
      </c>
    </row>
    <row r="519" spans="1:13" x14ac:dyDescent="0.25">
      <c r="A519" t="str">
        <f>'[1]RAW DATA'!A519</f>
        <v>B09YV463SW</v>
      </c>
      <c r="B519" t="str">
        <f>PROPER(LEFT('[1]RAW DATA'!B519,FIND(" ",'[1]RAW DATA'!B519,1)))</f>
        <v xml:space="preserve">Fire-Boltt </v>
      </c>
      <c r="C519" t="str">
        <f>SUBSTITUTE(LEFT('[1]RAW DATA'!C519,FIND("|",'[1]RAW DATA'!C519,1)-1),"&amp;"," &amp; ")</f>
        <v>Electronics</v>
      </c>
      <c r="D519" s="1">
        <f>'[1]RAW DATA'!D519</f>
        <v>1499</v>
      </c>
      <c r="E519" s="1">
        <f>'[1]RAW DATA'!E519</f>
        <v>9999</v>
      </c>
      <c r="F519" s="2">
        <f>'[1]RAW DATA'!F519</f>
        <v>0.85</v>
      </c>
      <c r="G519" s="1">
        <f t="shared" si="40"/>
        <v>226357362</v>
      </c>
      <c r="H519">
        <f>'[1]RAW DATA'!G519</f>
        <v>4.2</v>
      </c>
      <c r="I519">
        <f>'[1]RAW DATA'!H519</f>
        <v>22638</v>
      </c>
      <c r="J519">
        <f t="shared" si="41"/>
        <v>3</v>
      </c>
      <c r="K519">
        <f t="shared" si="42"/>
        <v>1</v>
      </c>
      <c r="L519" t="str">
        <f t="shared" si="43"/>
        <v>&gt;=50%</v>
      </c>
      <c r="M519">
        <f t="shared" si="44"/>
        <v>3</v>
      </c>
    </row>
    <row r="520" spans="1:13" x14ac:dyDescent="0.25">
      <c r="A520" t="str">
        <f>'[1]RAW DATA'!A520</f>
        <v>B07XLCFSSN</v>
      </c>
      <c r="B520" t="str">
        <f>PROPER(LEFT('[1]RAW DATA'!B520,FIND(" ",'[1]RAW DATA'!B520,1)))</f>
        <v xml:space="preserve">Amazonbasics </v>
      </c>
      <c r="C520" t="str">
        <f>SUBSTITUTE(LEFT('[1]RAW DATA'!C520,FIND("|",'[1]RAW DATA'!C520,1)-1),"&amp;"," &amp; ")</f>
        <v>Computers &amp; Accessories</v>
      </c>
      <c r="D520" s="1">
        <f>'[1]RAW DATA'!D520</f>
        <v>899</v>
      </c>
      <c r="E520" s="1">
        <f>'[1]RAW DATA'!E520</f>
        <v>1900</v>
      </c>
      <c r="F520" s="2">
        <f>'[1]RAW DATA'!F520</f>
        <v>0.53</v>
      </c>
      <c r="G520" s="1">
        <f t="shared" si="40"/>
        <v>25748800</v>
      </c>
      <c r="H520">
        <f>'[1]RAW DATA'!G520</f>
        <v>4.4000000000000004</v>
      </c>
      <c r="I520">
        <f>'[1]RAW DATA'!H520</f>
        <v>13552</v>
      </c>
      <c r="J520">
        <f t="shared" si="41"/>
        <v>3</v>
      </c>
      <c r="K520">
        <f t="shared" si="42"/>
        <v>1</v>
      </c>
      <c r="L520" t="str">
        <f t="shared" si="43"/>
        <v>&gt;=50%</v>
      </c>
      <c r="M520">
        <f t="shared" si="44"/>
        <v>3</v>
      </c>
    </row>
    <row r="521" spans="1:13" x14ac:dyDescent="0.25">
      <c r="A521" t="str">
        <f>'[1]RAW DATA'!A521</f>
        <v>B09NL4DCXK</v>
      </c>
      <c r="B521" t="str">
        <f>PROPER(LEFT('[1]RAW DATA'!B521,FIND(" ",'[1]RAW DATA'!B521,1)))</f>
        <v xml:space="preserve">Flix </v>
      </c>
      <c r="C521" t="str">
        <f>SUBSTITUTE(LEFT('[1]RAW DATA'!C521,FIND("|",'[1]RAW DATA'!C521,1)-1),"&amp;"," &amp; ")</f>
        <v>Electronics</v>
      </c>
      <c r="D521" s="1">
        <f>'[1]RAW DATA'!D521</f>
        <v>249</v>
      </c>
      <c r="E521" s="1">
        <f>'[1]RAW DATA'!E521</f>
        <v>599</v>
      </c>
      <c r="F521" s="2">
        <f>'[1]RAW DATA'!F521</f>
        <v>0.57999999999999996</v>
      </c>
      <c r="G521" s="1">
        <f t="shared" si="40"/>
        <v>1286053</v>
      </c>
      <c r="H521">
        <f>'[1]RAW DATA'!G521</f>
        <v>3.9</v>
      </c>
      <c r="I521">
        <f>'[1]RAW DATA'!H521</f>
        <v>2147</v>
      </c>
      <c r="J521">
        <f t="shared" si="41"/>
        <v>3</v>
      </c>
      <c r="K521">
        <f t="shared" si="42"/>
        <v>1</v>
      </c>
      <c r="L521" t="str">
        <f t="shared" si="43"/>
        <v>&gt;=50%</v>
      </c>
      <c r="M521">
        <f t="shared" si="44"/>
        <v>2</v>
      </c>
    </row>
    <row r="522" spans="1:13" x14ac:dyDescent="0.25">
      <c r="A522" t="str">
        <f>'[1]RAW DATA'!A522</f>
        <v>B0B8CHJLWJ</v>
      </c>
      <c r="B522" t="str">
        <f>PROPER(LEFT('[1]RAW DATA'!B522,FIND(" ",'[1]RAW DATA'!B522,1)))</f>
        <v xml:space="preserve">Kyosei </v>
      </c>
      <c r="C522" t="str">
        <f>SUBSTITUTE(LEFT('[1]RAW DATA'!C522,FIND("|",'[1]RAW DATA'!C522,1)-1),"&amp;"," &amp; ")</f>
        <v>Electronics</v>
      </c>
      <c r="D522" s="1">
        <f>'[1]RAW DATA'!D522</f>
        <v>299</v>
      </c>
      <c r="E522" s="1">
        <f>'[1]RAW DATA'!E522</f>
        <v>1199</v>
      </c>
      <c r="F522" s="2">
        <f>'[1]RAW DATA'!F522</f>
        <v>0.75</v>
      </c>
      <c r="G522" s="1">
        <f t="shared" si="40"/>
        <v>714604</v>
      </c>
      <c r="H522">
        <f>'[1]RAW DATA'!G522</f>
        <v>4.5</v>
      </c>
      <c r="I522">
        <f>'[1]RAW DATA'!H522</f>
        <v>596</v>
      </c>
      <c r="J522">
        <f t="shared" si="41"/>
        <v>3</v>
      </c>
      <c r="K522">
        <f t="shared" si="42"/>
        <v>1</v>
      </c>
      <c r="L522" t="str">
        <f t="shared" si="43"/>
        <v>&gt;=50%</v>
      </c>
      <c r="M522">
        <f t="shared" si="44"/>
        <v>3</v>
      </c>
    </row>
    <row r="523" spans="1:13" x14ac:dyDescent="0.25">
      <c r="A523" t="str">
        <f>'[1]RAW DATA'!A523</f>
        <v>B0B8ZWNR5T</v>
      </c>
      <c r="B523" t="str">
        <f>PROPER(LEFT('[1]RAW DATA'!B523,FIND(" ",'[1]RAW DATA'!B523,1)))</f>
        <v xml:space="preserve">Striff </v>
      </c>
      <c r="C523" t="str">
        <f>SUBSTITUTE(LEFT('[1]RAW DATA'!C523,FIND("|",'[1]RAW DATA'!C523,1)-1),"&amp;"," &amp; ")</f>
        <v>Electronics</v>
      </c>
      <c r="D523" s="1">
        <f>'[1]RAW DATA'!D523</f>
        <v>79</v>
      </c>
      <c r="E523" s="1">
        <f>'[1]RAW DATA'!E523</f>
        <v>499</v>
      </c>
      <c r="F523" s="2">
        <f>'[1]RAW DATA'!F523</f>
        <v>0.84</v>
      </c>
      <c r="G523" s="1">
        <f t="shared" si="40"/>
        <v>972551</v>
      </c>
      <c r="H523">
        <f>'[1]RAW DATA'!G523</f>
        <v>4.2</v>
      </c>
      <c r="I523">
        <f>'[1]RAW DATA'!H523</f>
        <v>1949</v>
      </c>
      <c r="J523">
        <f t="shared" si="41"/>
        <v>2</v>
      </c>
      <c r="K523">
        <f t="shared" si="42"/>
        <v>1</v>
      </c>
      <c r="L523" t="str">
        <f t="shared" si="43"/>
        <v>&gt;=50%</v>
      </c>
      <c r="M523">
        <f t="shared" si="44"/>
        <v>3</v>
      </c>
    </row>
    <row r="524" spans="1:13" x14ac:dyDescent="0.25">
      <c r="A524" t="str">
        <f>'[1]RAW DATA'!A524</f>
        <v>B0BBFJLP21</v>
      </c>
      <c r="B524" t="str">
        <f>PROPER(LEFT('[1]RAW DATA'!B524,FIND(" ",'[1]RAW DATA'!B524,1)))</f>
        <v xml:space="preserve">Redmi </v>
      </c>
      <c r="C524" t="str">
        <f>SUBSTITUTE(LEFT('[1]RAW DATA'!C524,FIND("|",'[1]RAW DATA'!C524,1)-1),"&amp;"," &amp; ")</f>
        <v>Electronics</v>
      </c>
      <c r="D524" s="1">
        <f>'[1]RAW DATA'!D524</f>
        <v>13999</v>
      </c>
      <c r="E524" s="1">
        <f>'[1]RAW DATA'!E524</f>
        <v>15999</v>
      </c>
      <c r="F524" s="2">
        <f>'[1]RAW DATA'!F524</f>
        <v>0.13</v>
      </c>
      <c r="G524" s="1">
        <f t="shared" si="40"/>
        <v>34877820</v>
      </c>
      <c r="H524">
        <f>'[1]RAW DATA'!G524</f>
        <v>3.9</v>
      </c>
      <c r="I524">
        <f>'[1]RAW DATA'!H524</f>
        <v>2180</v>
      </c>
      <c r="J524">
        <f t="shared" si="41"/>
        <v>3</v>
      </c>
      <c r="K524">
        <f t="shared" si="42"/>
        <v>2</v>
      </c>
      <c r="L524" t="str">
        <f t="shared" si="43"/>
        <v>&lt;50%</v>
      </c>
      <c r="M524">
        <f t="shared" si="44"/>
        <v>2</v>
      </c>
    </row>
    <row r="525" spans="1:13" x14ac:dyDescent="0.25">
      <c r="A525" t="str">
        <f>'[1]RAW DATA'!A525</f>
        <v>B01F262EUU</v>
      </c>
      <c r="B525" t="str">
        <f>PROPER(LEFT('[1]RAW DATA'!B525,FIND(" ",'[1]RAW DATA'!B525,1)))</f>
        <v xml:space="preserve">Samsung </v>
      </c>
      <c r="C525" t="str">
        <f>SUBSTITUTE(LEFT('[1]RAW DATA'!C525,FIND("|",'[1]RAW DATA'!C525,1)-1),"&amp;"," &amp; ")</f>
        <v>Electronics</v>
      </c>
      <c r="D525" s="1">
        <f>'[1]RAW DATA'!D525</f>
        <v>949</v>
      </c>
      <c r="E525" s="1">
        <f>'[1]RAW DATA'!E525</f>
        <v>999</v>
      </c>
      <c r="F525" s="2">
        <f>'[1]RAW DATA'!F525</f>
        <v>0.05</v>
      </c>
      <c r="G525" s="1">
        <f t="shared" si="40"/>
        <v>31507461</v>
      </c>
      <c r="H525">
        <f>'[1]RAW DATA'!G525</f>
        <v>4.2</v>
      </c>
      <c r="I525">
        <f>'[1]RAW DATA'!H525</f>
        <v>31539</v>
      </c>
      <c r="J525">
        <f t="shared" si="41"/>
        <v>3</v>
      </c>
      <c r="K525">
        <f t="shared" si="42"/>
        <v>2</v>
      </c>
      <c r="L525" t="str">
        <f t="shared" si="43"/>
        <v>&lt;50%</v>
      </c>
      <c r="M525">
        <f t="shared" si="44"/>
        <v>3</v>
      </c>
    </row>
    <row r="526" spans="1:13" x14ac:dyDescent="0.25">
      <c r="A526" t="str">
        <f>'[1]RAW DATA'!A526</f>
        <v>B09VZBGL1N</v>
      </c>
      <c r="B526" t="str">
        <f>PROPER(LEFT('[1]RAW DATA'!B526,FIND(" ",'[1]RAW DATA'!B526,1)))</f>
        <v xml:space="preserve">Striff </v>
      </c>
      <c r="C526" t="str">
        <f>SUBSTITUTE(LEFT('[1]RAW DATA'!C526,FIND("|",'[1]RAW DATA'!C526,1)-1),"&amp;"," &amp; ")</f>
        <v>Electronics</v>
      </c>
      <c r="D526" s="1">
        <f>'[1]RAW DATA'!D526</f>
        <v>99</v>
      </c>
      <c r="E526" s="1">
        <f>'[1]RAW DATA'!E526</f>
        <v>499</v>
      </c>
      <c r="F526" s="2">
        <f>'[1]RAW DATA'!F526</f>
        <v>0.8</v>
      </c>
      <c r="G526" s="1">
        <f t="shared" si="40"/>
        <v>1223049</v>
      </c>
      <c r="H526">
        <f>'[1]RAW DATA'!G526</f>
        <v>4.0999999999999996</v>
      </c>
      <c r="I526">
        <f>'[1]RAW DATA'!H526</f>
        <v>2451</v>
      </c>
      <c r="J526">
        <f t="shared" si="41"/>
        <v>2</v>
      </c>
      <c r="K526">
        <f t="shared" si="42"/>
        <v>1</v>
      </c>
      <c r="L526" t="str">
        <f t="shared" si="43"/>
        <v>&gt;=50%</v>
      </c>
      <c r="M526">
        <f t="shared" si="44"/>
        <v>3</v>
      </c>
    </row>
    <row r="527" spans="1:13" x14ac:dyDescent="0.25">
      <c r="A527" t="str">
        <f>'[1]RAW DATA'!A527</f>
        <v>B0BNVBJW2S</v>
      </c>
      <c r="B527" t="str">
        <f>PROPER(LEFT('[1]RAW DATA'!B527,FIND(" ",'[1]RAW DATA'!B527,1)))</f>
        <v xml:space="preserve">Boat </v>
      </c>
      <c r="C527" t="str">
        <f>SUBSTITUTE(LEFT('[1]RAW DATA'!C527,FIND("|",'[1]RAW DATA'!C527,1)-1),"&amp;"," &amp; ")</f>
        <v>Electronics</v>
      </c>
      <c r="D527" s="1">
        <f>'[1]RAW DATA'!D527</f>
        <v>2499</v>
      </c>
      <c r="E527" s="1">
        <f>'[1]RAW DATA'!E527</f>
        <v>7990</v>
      </c>
      <c r="F527" s="2">
        <f>'[1]RAW DATA'!F527</f>
        <v>0.69</v>
      </c>
      <c r="G527" s="1">
        <f t="shared" si="40"/>
        <v>1230460</v>
      </c>
      <c r="H527">
        <f>'[1]RAW DATA'!G527</f>
        <v>4.0999999999999996</v>
      </c>
      <c r="I527">
        <f>'[1]RAW DATA'!H527</f>
        <v>154</v>
      </c>
      <c r="J527">
        <f t="shared" si="41"/>
        <v>3</v>
      </c>
      <c r="K527">
        <f t="shared" si="42"/>
        <v>1</v>
      </c>
      <c r="L527" t="str">
        <f t="shared" si="43"/>
        <v>&gt;=50%</v>
      </c>
      <c r="M527">
        <f t="shared" si="44"/>
        <v>3</v>
      </c>
    </row>
    <row r="528" spans="1:13" x14ac:dyDescent="0.25">
      <c r="A528" t="str">
        <f>'[1]RAW DATA'!A528</f>
        <v>B0B2DJ5RVQ</v>
      </c>
      <c r="B528" t="str">
        <f>PROPER(LEFT('[1]RAW DATA'!B528,FIND(" ",'[1]RAW DATA'!B528,1)))</f>
        <v xml:space="preserve">Wecool </v>
      </c>
      <c r="C528" t="str">
        <f>SUBSTITUTE(LEFT('[1]RAW DATA'!C528,FIND("|",'[1]RAW DATA'!C528,1)-1),"&amp;"," &amp; ")</f>
        <v>Electronics</v>
      </c>
      <c r="D528" s="1">
        <f>'[1]RAW DATA'!D528</f>
        <v>689</v>
      </c>
      <c r="E528" s="1">
        <f>'[1]RAW DATA'!E528</f>
        <v>1999</v>
      </c>
      <c r="F528" s="2">
        <f>'[1]RAW DATA'!F528</f>
        <v>0.66</v>
      </c>
      <c r="G528" s="1">
        <f t="shared" si="40"/>
        <v>2384807</v>
      </c>
      <c r="H528">
        <f>'[1]RAW DATA'!G528</f>
        <v>4.3</v>
      </c>
      <c r="I528">
        <f>'[1]RAW DATA'!H528</f>
        <v>1193</v>
      </c>
      <c r="J528">
        <f t="shared" si="41"/>
        <v>3</v>
      </c>
      <c r="K528">
        <f t="shared" si="42"/>
        <v>1</v>
      </c>
      <c r="L528" t="str">
        <f t="shared" si="43"/>
        <v>&gt;=50%</v>
      </c>
      <c r="M528">
        <f t="shared" si="44"/>
        <v>3</v>
      </c>
    </row>
    <row r="529" spans="1:13" x14ac:dyDescent="0.25">
      <c r="A529" t="str">
        <f>'[1]RAW DATA'!A529</f>
        <v>B096TWZRJC</v>
      </c>
      <c r="B529" t="str">
        <f>PROPER(LEFT('[1]RAW DATA'!B529,FIND(" ",'[1]RAW DATA'!B529,1)))</f>
        <v xml:space="preserve">Sounce </v>
      </c>
      <c r="C529" t="str">
        <f>SUBSTITUTE(LEFT('[1]RAW DATA'!C529,FIND("|",'[1]RAW DATA'!C529,1)-1),"&amp;"," &amp; ")</f>
        <v>Electronics</v>
      </c>
      <c r="D529" s="1">
        <f>'[1]RAW DATA'!D529</f>
        <v>499</v>
      </c>
      <c r="E529" s="1">
        <f>'[1]RAW DATA'!E529</f>
        <v>1899</v>
      </c>
      <c r="F529" s="2">
        <f>'[1]RAW DATA'!F529</f>
        <v>0.74</v>
      </c>
      <c r="G529" s="1">
        <f t="shared" si="40"/>
        <v>2801025</v>
      </c>
      <c r="H529">
        <f>'[1]RAW DATA'!G529</f>
        <v>4.0999999999999996</v>
      </c>
      <c r="I529">
        <f>'[1]RAW DATA'!H529</f>
        <v>1475</v>
      </c>
      <c r="J529">
        <f t="shared" si="41"/>
        <v>3</v>
      </c>
      <c r="K529">
        <f t="shared" si="42"/>
        <v>1</v>
      </c>
      <c r="L529" t="str">
        <f t="shared" si="43"/>
        <v>&gt;=50%</v>
      </c>
      <c r="M529">
        <f t="shared" si="44"/>
        <v>3</v>
      </c>
    </row>
    <row r="530" spans="1:13" x14ac:dyDescent="0.25">
      <c r="A530" t="str">
        <f>'[1]RAW DATA'!A530</f>
        <v>B09GP6FBZT</v>
      </c>
      <c r="B530" t="str">
        <f>PROPER(LEFT('[1]RAW DATA'!B530,FIND(" ",'[1]RAW DATA'!B530,1)))</f>
        <v xml:space="preserve">Opentech¬Æ </v>
      </c>
      <c r="C530" t="str">
        <f>SUBSTITUTE(LEFT('[1]RAW DATA'!C530,FIND("|",'[1]RAW DATA'!C530,1)-1),"&amp;"," &amp; ")</f>
        <v>Electronics</v>
      </c>
      <c r="D530" s="1">
        <f>'[1]RAW DATA'!D530</f>
        <v>299</v>
      </c>
      <c r="E530" s="1">
        <f>'[1]RAW DATA'!E530</f>
        <v>999</v>
      </c>
      <c r="F530" s="2">
        <f>'[1]RAW DATA'!F530</f>
        <v>0.7</v>
      </c>
      <c r="G530" s="1">
        <f t="shared" si="40"/>
        <v>8882109</v>
      </c>
      <c r="H530">
        <f>'[1]RAW DATA'!G530</f>
        <v>4.3</v>
      </c>
      <c r="I530">
        <f>'[1]RAW DATA'!H530</f>
        <v>8891</v>
      </c>
      <c r="J530">
        <f t="shared" si="41"/>
        <v>3</v>
      </c>
      <c r="K530">
        <f t="shared" si="42"/>
        <v>1</v>
      </c>
      <c r="L530" t="str">
        <f t="shared" si="43"/>
        <v>&gt;=50%</v>
      </c>
      <c r="M530">
        <f t="shared" si="44"/>
        <v>3</v>
      </c>
    </row>
    <row r="531" spans="1:13" x14ac:dyDescent="0.25">
      <c r="A531" t="str">
        <f>'[1]RAW DATA'!A531</f>
        <v>B0B3DV7S9B</v>
      </c>
      <c r="B531" t="str">
        <f>PROPER(LEFT('[1]RAW DATA'!B531,FIND(" ",'[1]RAW DATA'!B531,1)))</f>
        <v xml:space="preserve">En </v>
      </c>
      <c r="C531" t="str">
        <f>SUBSTITUTE(LEFT('[1]RAW DATA'!C531,FIND("|",'[1]RAW DATA'!C531,1)-1),"&amp;"," &amp; ")</f>
        <v>Electronics</v>
      </c>
      <c r="D531" s="1">
        <f>'[1]RAW DATA'!D531</f>
        <v>209</v>
      </c>
      <c r="E531" s="1">
        <f>'[1]RAW DATA'!E531</f>
        <v>499</v>
      </c>
      <c r="F531" s="2">
        <f>'[1]RAW DATA'!F531</f>
        <v>0.57999999999999996</v>
      </c>
      <c r="G531" s="1">
        <f t="shared" si="40"/>
        <v>51896</v>
      </c>
      <c r="H531">
        <f>'[1]RAW DATA'!G531</f>
        <v>3.6</v>
      </c>
      <c r="I531">
        <f>'[1]RAW DATA'!H531</f>
        <v>104</v>
      </c>
      <c r="J531">
        <f t="shared" si="41"/>
        <v>2</v>
      </c>
      <c r="K531">
        <f t="shared" si="42"/>
        <v>1</v>
      </c>
      <c r="L531" t="str">
        <f t="shared" si="43"/>
        <v>&gt;=50%</v>
      </c>
      <c r="M531">
        <f t="shared" si="44"/>
        <v>2</v>
      </c>
    </row>
    <row r="532" spans="1:13" x14ac:dyDescent="0.25">
      <c r="A532" t="str">
        <f>'[1]RAW DATA'!A532</f>
        <v>B09MKP344P</v>
      </c>
      <c r="B532" t="str">
        <f>PROPER(LEFT('[1]RAW DATA'!B532,FIND(" ",'[1]RAW DATA'!B532,1)))</f>
        <v xml:space="preserve">Tecno </v>
      </c>
      <c r="C532" t="str">
        <f>SUBSTITUTE(LEFT('[1]RAW DATA'!C532,FIND("|",'[1]RAW DATA'!C532,1)-1),"&amp;"," &amp; ")</f>
        <v>Electronics</v>
      </c>
      <c r="D532" s="1">
        <f>'[1]RAW DATA'!D532</f>
        <v>8499</v>
      </c>
      <c r="E532" s="1">
        <f>'[1]RAW DATA'!E532</f>
        <v>12999</v>
      </c>
      <c r="F532" s="2">
        <f>'[1]RAW DATA'!F532</f>
        <v>0.35</v>
      </c>
      <c r="G532" s="1">
        <f t="shared" si="40"/>
        <v>86599338</v>
      </c>
      <c r="H532">
        <f>'[1]RAW DATA'!G532</f>
        <v>4.0999999999999996</v>
      </c>
      <c r="I532">
        <f>'[1]RAW DATA'!H532</f>
        <v>6662</v>
      </c>
      <c r="J532">
        <f t="shared" si="41"/>
        <v>3</v>
      </c>
      <c r="K532">
        <f t="shared" si="42"/>
        <v>2</v>
      </c>
      <c r="L532" t="str">
        <f t="shared" si="43"/>
        <v>&lt;50%</v>
      </c>
      <c r="M532">
        <f t="shared" si="44"/>
        <v>3</v>
      </c>
    </row>
    <row r="533" spans="1:13" x14ac:dyDescent="0.25">
      <c r="A533" t="str">
        <f>'[1]RAW DATA'!A533</f>
        <v>B08JW1GVS7</v>
      </c>
      <c r="B533" t="str">
        <f>PROPER(LEFT('[1]RAW DATA'!B533,FIND(" ",'[1]RAW DATA'!B533,1)))</f>
        <v xml:space="preserve">Urbn </v>
      </c>
      <c r="C533" t="str">
        <f>SUBSTITUTE(LEFT('[1]RAW DATA'!C533,FIND("|",'[1]RAW DATA'!C533,1)-1),"&amp;"," &amp; ")</f>
        <v>Electronics</v>
      </c>
      <c r="D533" s="1">
        <f>'[1]RAW DATA'!D533</f>
        <v>2179</v>
      </c>
      <c r="E533" s="1">
        <f>'[1]RAW DATA'!E533</f>
        <v>3999</v>
      </c>
      <c r="F533" s="2">
        <f>'[1]RAW DATA'!F533</f>
        <v>0.46</v>
      </c>
      <c r="G533" s="1">
        <f t="shared" si="40"/>
        <v>33511620</v>
      </c>
      <c r="H533">
        <f>'[1]RAW DATA'!G533</f>
        <v>4</v>
      </c>
      <c r="I533">
        <f>'[1]RAW DATA'!H533</f>
        <v>8380</v>
      </c>
      <c r="J533">
        <f t="shared" si="41"/>
        <v>3</v>
      </c>
      <c r="K533">
        <f t="shared" si="42"/>
        <v>2</v>
      </c>
      <c r="L533" t="str">
        <f t="shared" si="43"/>
        <v>&lt;50%</v>
      </c>
      <c r="M533">
        <f t="shared" si="44"/>
        <v>3</v>
      </c>
    </row>
    <row r="534" spans="1:13" x14ac:dyDescent="0.25">
      <c r="A534" t="str">
        <f>'[1]RAW DATA'!A534</f>
        <v>B09LHZSMRR</v>
      </c>
      <c r="B534" t="str">
        <f>PROPER(LEFT('[1]RAW DATA'!B534,FIND(" ",'[1]RAW DATA'!B534,1)))</f>
        <v xml:space="preserve">Redmi </v>
      </c>
      <c r="C534" t="str">
        <f>SUBSTITUTE(LEFT('[1]RAW DATA'!C534,FIND("|",'[1]RAW DATA'!C534,1)-1),"&amp;"," &amp; ")</f>
        <v>Electronics</v>
      </c>
      <c r="D534" s="1">
        <f>'[1]RAW DATA'!D534</f>
        <v>16999</v>
      </c>
      <c r="E534" s="1">
        <f>'[1]RAW DATA'!E534</f>
        <v>20999</v>
      </c>
      <c r="F534" s="2">
        <f>'[1]RAW DATA'!F534</f>
        <v>0.19</v>
      </c>
      <c r="G534" s="1">
        <f t="shared" si="40"/>
        <v>668230178</v>
      </c>
      <c r="H534">
        <f>'[1]RAW DATA'!G534</f>
        <v>4.0999999999999996</v>
      </c>
      <c r="I534">
        <f>'[1]RAW DATA'!H534</f>
        <v>31822</v>
      </c>
      <c r="J534">
        <f t="shared" si="41"/>
        <v>3</v>
      </c>
      <c r="K534">
        <f t="shared" si="42"/>
        <v>2</v>
      </c>
      <c r="L534" t="str">
        <f t="shared" si="43"/>
        <v>&lt;50%</v>
      </c>
      <c r="M534">
        <f t="shared" si="44"/>
        <v>3</v>
      </c>
    </row>
    <row r="535" spans="1:13" x14ac:dyDescent="0.25">
      <c r="A535" t="str">
        <f>'[1]RAW DATA'!A535</f>
        <v>B0B5V47VK4</v>
      </c>
      <c r="B535" t="str">
        <f>PROPER(LEFT('[1]RAW DATA'!B535,FIND(" ",'[1]RAW DATA'!B535,1)))</f>
        <v xml:space="preserve">Oneplus </v>
      </c>
      <c r="C535" t="str">
        <f>SUBSTITUTE(LEFT('[1]RAW DATA'!C535,FIND("|",'[1]RAW DATA'!C535,1)-1),"&amp;"," &amp; ")</f>
        <v>Electronics</v>
      </c>
      <c r="D535" s="1">
        <f>'[1]RAW DATA'!D535</f>
        <v>44999</v>
      </c>
      <c r="E535" s="1">
        <f>'[1]RAW DATA'!E535</f>
        <v>49999</v>
      </c>
      <c r="F535" s="2">
        <f>'[1]RAW DATA'!F535</f>
        <v>0.1</v>
      </c>
      <c r="G535" s="1">
        <f t="shared" si="40"/>
        <v>153746925</v>
      </c>
      <c r="H535">
        <f>'[1]RAW DATA'!G535</f>
        <v>4.3</v>
      </c>
      <c r="I535">
        <f>'[1]RAW DATA'!H535</f>
        <v>3075</v>
      </c>
      <c r="J535">
        <f t="shared" si="41"/>
        <v>3</v>
      </c>
      <c r="K535">
        <f t="shared" si="42"/>
        <v>2</v>
      </c>
      <c r="L535" t="str">
        <f t="shared" si="43"/>
        <v>&lt;50%</v>
      </c>
      <c r="M535">
        <f t="shared" si="44"/>
        <v>3</v>
      </c>
    </row>
    <row r="536" spans="1:13" x14ac:dyDescent="0.25">
      <c r="A536" t="str">
        <f>'[1]RAW DATA'!A536</f>
        <v>B08H21B6V7</v>
      </c>
      <c r="B536" t="str">
        <f>PROPER(LEFT('[1]RAW DATA'!B536,FIND(" ",'[1]RAW DATA'!B536,1)))</f>
        <v xml:space="preserve">Nokia </v>
      </c>
      <c r="C536" t="str">
        <f>SUBSTITUTE(LEFT('[1]RAW DATA'!C536,FIND("|",'[1]RAW DATA'!C536,1)-1),"&amp;"," &amp; ")</f>
        <v>Electronics</v>
      </c>
      <c r="D536" s="1">
        <f>'[1]RAW DATA'!D536</f>
        <v>2599</v>
      </c>
      <c r="E536" s="1">
        <f>'[1]RAW DATA'!E536</f>
        <v>2999</v>
      </c>
      <c r="F536" s="2">
        <f>'[1]RAW DATA'!F536</f>
        <v>0.13</v>
      </c>
      <c r="G536" s="1">
        <f t="shared" si="40"/>
        <v>42783734</v>
      </c>
      <c r="H536">
        <f>'[1]RAW DATA'!G536</f>
        <v>3.9</v>
      </c>
      <c r="I536">
        <f>'[1]RAW DATA'!H536</f>
        <v>14266</v>
      </c>
      <c r="J536">
        <f t="shared" si="41"/>
        <v>3</v>
      </c>
      <c r="K536">
        <f t="shared" si="42"/>
        <v>2</v>
      </c>
      <c r="L536" t="str">
        <f t="shared" si="43"/>
        <v>&lt;50%</v>
      </c>
      <c r="M536">
        <f t="shared" si="44"/>
        <v>2</v>
      </c>
    </row>
    <row r="537" spans="1:13" x14ac:dyDescent="0.25">
      <c r="A537" t="str">
        <f>'[1]RAW DATA'!A537</f>
        <v>B09BNXQ6BR</v>
      </c>
      <c r="B537" t="str">
        <f>PROPER(LEFT('[1]RAW DATA'!B537,FIND(" ",'[1]RAW DATA'!B537,1)))</f>
        <v xml:space="preserve">Noise </v>
      </c>
      <c r="C537" t="str">
        <f>SUBSTITUTE(LEFT('[1]RAW DATA'!C537,FIND("|",'[1]RAW DATA'!C537,1)-1),"&amp;"," &amp; ")</f>
        <v>Electronics</v>
      </c>
      <c r="D537" s="1">
        <f>'[1]RAW DATA'!D537</f>
        <v>2799</v>
      </c>
      <c r="E537" s="1">
        <f>'[1]RAW DATA'!E537</f>
        <v>6499</v>
      </c>
      <c r="F537" s="2">
        <f>'[1]RAW DATA'!F537</f>
        <v>0.56999999999999995</v>
      </c>
      <c r="G537" s="1">
        <f t="shared" si="40"/>
        <v>252674621</v>
      </c>
      <c r="H537">
        <f>'[1]RAW DATA'!G537</f>
        <v>4.0999999999999996</v>
      </c>
      <c r="I537">
        <f>'[1]RAW DATA'!H537</f>
        <v>38879</v>
      </c>
      <c r="J537">
        <f t="shared" si="41"/>
        <v>3</v>
      </c>
      <c r="K537">
        <f t="shared" si="42"/>
        <v>1</v>
      </c>
      <c r="L537" t="str">
        <f t="shared" si="43"/>
        <v>&gt;=50%</v>
      </c>
      <c r="M537">
        <f t="shared" si="44"/>
        <v>3</v>
      </c>
    </row>
    <row r="538" spans="1:13" x14ac:dyDescent="0.25">
      <c r="A538" t="str">
        <f>'[1]RAW DATA'!A538</f>
        <v>B01FSYQ2A4</v>
      </c>
      <c r="B538" t="str">
        <f>PROPER(LEFT('[1]RAW DATA'!B538,FIND(" ",'[1]RAW DATA'!B538,1)))</f>
        <v xml:space="preserve">Boat </v>
      </c>
      <c r="C538" t="str">
        <f>SUBSTITUTE(LEFT('[1]RAW DATA'!C538,FIND("|",'[1]RAW DATA'!C538,1)-1),"&amp;"," &amp; ")</f>
        <v>Electronics</v>
      </c>
      <c r="D538" s="1">
        <f>'[1]RAW DATA'!D538</f>
        <v>1399</v>
      </c>
      <c r="E538" s="1">
        <f>'[1]RAW DATA'!E538</f>
        <v>2990</v>
      </c>
      <c r="F538" s="2">
        <f>'[1]RAW DATA'!F538</f>
        <v>0.53</v>
      </c>
      <c r="G538" s="1">
        <f t="shared" si="40"/>
        <v>290553250</v>
      </c>
      <c r="H538">
        <f>'[1]RAW DATA'!G538</f>
        <v>4.0999999999999996</v>
      </c>
      <c r="I538">
        <f>'[1]RAW DATA'!H538</f>
        <v>97175</v>
      </c>
      <c r="J538">
        <f t="shared" si="41"/>
        <v>3</v>
      </c>
      <c r="K538">
        <f t="shared" si="42"/>
        <v>1</v>
      </c>
      <c r="L538" t="str">
        <f t="shared" si="43"/>
        <v>&gt;=50%</v>
      </c>
      <c r="M538">
        <f t="shared" si="44"/>
        <v>3</v>
      </c>
    </row>
    <row r="539" spans="1:13" x14ac:dyDescent="0.25">
      <c r="A539" t="str">
        <f>'[1]RAW DATA'!A539</f>
        <v>B08L5FM4JC</v>
      </c>
      <c r="B539" t="str">
        <f>PROPER(LEFT('[1]RAW DATA'!B539,FIND(" ",'[1]RAW DATA'!B539,1)))</f>
        <v xml:space="preserve">Sandisk </v>
      </c>
      <c r="C539" t="str">
        <f>SUBSTITUTE(LEFT('[1]RAW DATA'!C539,FIND("|",'[1]RAW DATA'!C539,1)-1),"&amp;"," &amp; ")</f>
        <v>Electronics</v>
      </c>
      <c r="D539" s="1">
        <f>'[1]RAW DATA'!D539</f>
        <v>649</v>
      </c>
      <c r="E539" s="1">
        <f>'[1]RAW DATA'!E539</f>
        <v>2400</v>
      </c>
      <c r="F539" s="2">
        <f>'[1]RAW DATA'!F539</f>
        <v>0.73</v>
      </c>
      <c r="G539" s="1">
        <f t="shared" si="40"/>
        <v>161424000</v>
      </c>
      <c r="H539">
        <f>'[1]RAW DATA'!G539</f>
        <v>4.4000000000000004</v>
      </c>
      <c r="I539">
        <f>'[1]RAW DATA'!H539</f>
        <v>67260</v>
      </c>
      <c r="J539">
        <f t="shared" si="41"/>
        <v>3</v>
      </c>
      <c r="K539">
        <f t="shared" si="42"/>
        <v>1</v>
      </c>
      <c r="L539" t="str">
        <f t="shared" si="43"/>
        <v>&gt;=50%</v>
      </c>
      <c r="M539">
        <f t="shared" si="44"/>
        <v>3</v>
      </c>
    </row>
    <row r="540" spans="1:13" x14ac:dyDescent="0.25">
      <c r="A540" t="str">
        <f>'[1]RAW DATA'!A540</f>
        <v>B0B54Y2SNX</v>
      </c>
      <c r="B540" t="str">
        <f>PROPER(LEFT('[1]RAW DATA'!B540,FIND(" ",'[1]RAW DATA'!B540,1)))</f>
        <v xml:space="preserve">Iphone </v>
      </c>
      <c r="C540" t="str">
        <f>SUBSTITUTE(LEFT('[1]RAW DATA'!C540,FIND("|",'[1]RAW DATA'!C540,1)-1),"&amp;"," &amp; ")</f>
        <v>Electronics</v>
      </c>
      <c r="D540" s="1">
        <f>'[1]RAW DATA'!D540</f>
        <v>799</v>
      </c>
      <c r="E540" s="1">
        <f>'[1]RAW DATA'!E540</f>
        <v>3990</v>
      </c>
      <c r="F540" s="2">
        <f>'[1]RAW DATA'!F540</f>
        <v>0.8</v>
      </c>
      <c r="G540" s="1">
        <f t="shared" si="40"/>
        <v>474810</v>
      </c>
      <c r="H540">
        <f>'[1]RAW DATA'!G540</f>
        <v>3.8</v>
      </c>
      <c r="I540">
        <f>'[1]RAW DATA'!H540</f>
        <v>119</v>
      </c>
      <c r="J540">
        <f t="shared" si="41"/>
        <v>3</v>
      </c>
      <c r="K540">
        <f t="shared" si="42"/>
        <v>1</v>
      </c>
      <c r="L540" t="str">
        <f t="shared" si="43"/>
        <v>&gt;=50%</v>
      </c>
      <c r="M540">
        <f t="shared" si="44"/>
        <v>2</v>
      </c>
    </row>
    <row r="541" spans="1:13" x14ac:dyDescent="0.25">
      <c r="A541" t="str">
        <f>'[1]RAW DATA'!A541</f>
        <v>B08BQ947H3</v>
      </c>
      <c r="B541" t="str">
        <f>PROPER(LEFT('[1]RAW DATA'!B541,FIND(" ",'[1]RAW DATA'!B541,1)))</f>
        <v xml:space="preserve">Liramark </v>
      </c>
      <c r="C541" t="str">
        <f>SUBSTITUTE(LEFT('[1]RAW DATA'!C541,FIND("|",'[1]RAW DATA'!C541,1)-1),"&amp;"," &amp; ")</f>
        <v>Computers &amp; Accessories</v>
      </c>
      <c r="D541" s="1">
        <f>'[1]RAW DATA'!D541</f>
        <v>149</v>
      </c>
      <c r="E541" s="1">
        <f>'[1]RAW DATA'!E541</f>
        <v>149</v>
      </c>
      <c r="F541" s="2">
        <f>'[1]RAW DATA'!F541</f>
        <v>0</v>
      </c>
      <c r="G541" s="1">
        <f t="shared" si="40"/>
        <v>1614117</v>
      </c>
      <c r="H541">
        <f>'[1]RAW DATA'!G541</f>
        <v>4.3</v>
      </c>
      <c r="I541">
        <f>'[1]RAW DATA'!H541</f>
        <v>10833</v>
      </c>
      <c r="J541">
        <f t="shared" si="41"/>
        <v>1</v>
      </c>
      <c r="K541">
        <f t="shared" si="42"/>
        <v>2</v>
      </c>
      <c r="L541" t="str">
        <f t="shared" si="43"/>
        <v>&lt;50%</v>
      </c>
      <c r="M541">
        <f t="shared" si="44"/>
        <v>3</v>
      </c>
    </row>
    <row r="542" spans="1:13" x14ac:dyDescent="0.25">
      <c r="A542" t="str">
        <f>'[1]RAW DATA'!A542</f>
        <v>B082T6V3DT</v>
      </c>
      <c r="B542" t="str">
        <f>PROPER(LEFT('[1]RAW DATA'!B542,FIND(" ",'[1]RAW DATA'!B542,1)))</f>
        <v xml:space="preserve">Amazonbasics </v>
      </c>
      <c r="C542" t="str">
        <f>SUBSTITUTE(LEFT('[1]RAW DATA'!C542,FIND("|",'[1]RAW DATA'!C542,1)-1),"&amp;"," &amp; ")</f>
        <v>Computers &amp; Accessories</v>
      </c>
      <c r="D542" s="1">
        <f>'[1]RAW DATA'!D542</f>
        <v>799</v>
      </c>
      <c r="E542" s="1">
        <f>'[1]RAW DATA'!E542</f>
        <v>2100</v>
      </c>
      <c r="F542" s="2">
        <f>'[1]RAW DATA'!F542</f>
        <v>0.62</v>
      </c>
      <c r="G542" s="1">
        <f t="shared" si="40"/>
        <v>17194800</v>
      </c>
      <c r="H542">
        <f>'[1]RAW DATA'!G542</f>
        <v>4.3</v>
      </c>
      <c r="I542">
        <f>'[1]RAW DATA'!H542</f>
        <v>8188</v>
      </c>
      <c r="J542">
        <f t="shared" si="41"/>
        <v>3</v>
      </c>
      <c r="K542">
        <f t="shared" si="42"/>
        <v>1</v>
      </c>
      <c r="L542" t="str">
        <f t="shared" si="43"/>
        <v>&gt;=50%</v>
      </c>
      <c r="M542">
        <f t="shared" si="44"/>
        <v>3</v>
      </c>
    </row>
    <row r="543" spans="1:13" x14ac:dyDescent="0.25">
      <c r="A543" t="str">
        <f>'[1]RAW DATA'!A543</f>
        <v>B0B7DHSKS7</v>
      </c>
      <c r="B543" t="str">
        <f>PROPER(LEFT('[1]RAW DATA'!B543,FIND(" ",'[1]RAW DATA'!B543,1)))</f>
        <v xml:space="preserve">Nokia </v>
      </c>
      <c r="C543" t="str">
        <f>SUBSTITUTE(LEFT('[1]RAW DATA'!C543,FIND("|",'[1]RAW DATA'!C543,1)-1),"&amp;"," &amp; ")</f>
        <v>Electronics</v>
      </c>
      <c r="D543" s="1">
        <f>'[1]RAW DATA'!D543</f>
        <v>3799</v>
      </c>
      <c r="E543" s="1">
        <f>'[1]RAW DATA'!E543</f>
        <v>5299</v>
      </c>
      <c r="F543" s="2">
        <f>'[1]RAW DATA'!F543</f>
        <v>0.28000000000000003</v>
      </c>
      <c r="G543" s="1">
        <f t="shared" si="40"/>
        <v>8695659</v>
      </c>
      <c r="H543">
        <f>'[1]RAW DATA'!G543</f>
        <v>3.5</v>
      </c>
      <c r="I543">
        <f>'[1]RAW DATA'!H543</f>
        <v>1641</v>
      </c>
      <c r="J543">
        <f t="shared" si="41"/>
        <v>3</v>
      </c>
      <c r="K543">
        <f t="shared" si="42"/>
        <v>2</v>
      </c>
      <c r="L543" t="str">
        <f t="shared" si="43"/>
        <v>&lt;50%</v>
      </c>
      <c r="M543">
        <f t="shared" si="44"/>
        <v>2</v>
      </c>
    </row>
    <row r="544" spans="1:13" x14ac:dyDescent="0.25">
      <c r="A544" t="str">
        <f>'[1]RAW DATA'!A544</f>
        <v>B09SJ1FTYV</v>
      </c>
      <c r="B544" t="str">
        <f>PROPER(LEFT('[1]RAW DATA'!B544,FIND(" ",'[1]RAW DATA'!B544,1)))</f>
        <v xml:space="preserve">Sounce </v>
      </c>
      <c r="C544" t="str">
        <f>SUBSTITUTE(LEFT('[1]RAW DATA'!C544,FIND("|",'[1]RAW DATA'!C544,1)-1),"&amp;"," &amp; ")</f>
        <v>Electronics</v>
      </c>
      <c r="D544" s="1">
        <f>'[1]RAW DATA'!D544</f>
        <v>199</v>
      </c>
      <c r="E544" s="1">
        <f>'[1]RAW DATA'!E544</f>
        <v>1899</v>
      </c>
      <c r="F544" s="2">
        <f>'[1]RAW DATA'!F544</f>
        <v>0.9</v>
      </c>
      <c r="G544" s="1">
        <f t="shared" si="40"/>
        <v>9001260</v>
      </c>
      <c r="H544">
        <f>'[1]RAW DATA'!G544</f>
        <v>4</v>
      </c>
      <c r="I544">
        <f>'[1]RAW DATA'!H544</f>
        <v>4740</v>
      </c>
      <c r="J544">
        <f t="shared" si="41"/>
        <v>3</v>
      </c>
      <c r="K544">
        <f t="shared" si="42"/>
        <v>1</v>
      </c>
      <c r="L544" t="str">
        <f t="shared" si="43"/>
        <v>&gt;=50%</v>
      </c>
      <c r="M544">
        <f t="shared" si="44"/>
        <v>3</v>
      </c>
    </row>
    <row r="545" spans="1:13" x14ac:dyDescent="0.25">
      <c r="A545" t="str">
        <f>'[1]RAW DATA'!A545</f>
        <v>B09XJ5LD6L</v>
      </c>
      <c r="B545" t="str">
        <f>PROPER(LEFT('[1]RAW DATA'!B545,FIND(" ",'[1]RAW DATA'!B545,1)))</f>
        <v xml:space="preserve">Samsung </v>
      </c>
      <c r="C545" t="str">
        <f>SUBSTITUTE(LEFT('[1]RAW DATA'!C545,FIND("|",'[1]RAW DATA'!C545,1)-1),"&amp;"," &amp; ")</f>
        <v>Electronics</v>
      </c>
      <c r="D545" s="1">
        <f>'[1]RAW DATA'!D545</f>
        <v>23999</v>
      </c>
      <c r="E545" s="1">
        <f>'[1]RAW DATA'!E545</f>
        <v>32999</v>
      </c>
      <c r="F545" s="2">
        <f>'[1]RAW DATA'!F545</f>
        <v>0.27</v>
      </c>
      <c r="G545" s="1">
        <f t="shared" si="40"/>
        <v>292569134</v>
      </c>
      <c r="H545">
        <f>'[1]RAW DATA'!G545</f>
        <v>3.9</v>
      </c>
      <c r="I545">
        <f>'[1]RAW DATA'!H545</f>
        <v>8866</v>
      </c>
      <c r="J545">
        <f t="shared" si="41"/>
        <v>3</v>
      </c>
      <c r="K545">
        <f t="shared" si="42"/>
        <v>2</v>
      </c>
      <c r="L545" t="str">
        <f t="shared" si="43"/>
        <v>&lt;50%</v>
      </c>
      <c r="M545">
        <f t="shared" si="44"/>
        <v>2</v>
      </c>
    </row>
    <row r="546" spans="1:13" x14ac:dyDescent="0.25">
      <c r="A546" t="str">
        <f>'[1]RAW DATA'!A546</f>
        <v>B07WHS7MZ1</v>
      </c>
      <c r="B546" t="str">
        <f>PROPER(LEFT('[1]RAW DATA'!B546,FIND(" ",'[1]RAW DATA'!B546,1)))</f>
        <v xml:space="preserve">Iqoo </v>
      </c>
      <c r="C546" t="str">
        <f>SUBSTITUTE(LEFT('[1]RAW DATA'!C546,FIND("|",'[1]RAW DATA'!C546,1)-1),"&amp;"," &amp; ")</f>
        <v>Electronics</v>
      </c>
      <c r="D546" s="1">
        <f>'[1]RAW DATA'!D546</f>
        <v>29990</v>
      </c>
      <c r="E546" s="1">
        <f>'[1]RAW DATA'!E546</f>
        <v>39990</v>
      </c>
      <c r="F546" s="2">
        <f>'[1]RAW DATA'!F546</f>
        <v>0.25</v>
      </c>
      <c r="G546" s="1">
        <f t="shared" si="40"/>
        <v>335876010</v>
      </c>
      <c r="H546">
        <f>'[1]RAW DATA'!G546</f>
        <v>4.3</v>
      </c>
      <c r="I546">
        <f>'[1]RAW DATA'!H546</f>
        <v>8399</v>
      </c>
      <c r="J546">
        <f t="shared" si="41"/>
        <v>3</v>
      </c>
      <c r="K546">
        <f t="shared" si="42"/>
        <v>2</v>
      </c>
      <c r="L546" t="str">
        <f t="shared" si="43"/>
        <v>&lt;50%</v>
      </c>
      <c r="M546">
        <f t="shared" si="44"/>
        <v>3</v>
      </c>
    </row>
    <row r="547" spans="1:13" x14ac:dyDescent="0.25">
      <c r="A547" t="str">
        <f>'[1]RAW DATA'!A547</f>
        <v>B0BBVKRP7B</v>
      </c>
      <c r="B547" t="str">
        <f>PROPER(LEFT('[1]RAW DATA'!B547,FIND(" ",'[1]RAW DATA'!B547,1)))</f>
        <v xml:space="preserve">Shreenova </v>
      </c>
      <c r="C547" t="str">
        <f>SUBSTITUTE(LEFT('[1]RAW DATA'!C547,FIND("|",'[1]RAW DATA'!C547,1)-1),"&amp;"," &amp; ")</f>
        <v>Electronics</v>
      </c>
      <c r="D547" s="1">
        <f>'[1]RAW DATA'!D547</f>
        <v>281</v>
      </c>
      <c r="E547" s="1">
        <f>'[1]RAW DATA'!E547</f>
        <v>1999</v>
      </c>
      <c r="F547" s="2">
        <f>'[1]RAW DATA'!F547</f>
        <v>0.86</v>
      </c>
      <c r="G547" s="1">
        <f t="shared" si="40"/>
        <v>173913</v>
      </c>
      <c r="H547">
        <f>'[1]RAW DATA'!G547</f>
        <v>2.8</v>
      </c>
      <c r="I547">
        <f>'[1]RAW DATA'!H547</f>
        <v>87</v>
      </c>
      <c r="J547">
        <f t="shared" si="41"/>
        <v>3</v>
      </c>
      <c r="K547">
        <f t="shared" si="42"/>
        <v>1</v>
      </c>
      <c r="L547" t="str">
        <f t="shared" si="43"/>
        <v>&gt;=50%</v>
      </c>
      <c r="M547">
        <f t="shared" si="44"/>
        <v>1</v>
      </c>
    </row>
    <row r="548" spans="1:13" x14ac:dyDescent="0.25">
      <c r="A548" t="str">
        <f>'[1]RAW DATA'!A548</f>
        <v>B09NY7W8YD</v>
      </c>
      <c r="B548" t="str">
        <f>PROPER(LEFT('[1]RAW DATA'!B548,FIND(" ",'[1]RAW DATA'!B548,1)))</f>
        <v xml:space="preserve">Poco </v>
      </c>
      <c r="C548" t="str">
        <f>SUBSTITUTE(LEFT('[1]RAW DATA'!C548,FIND("|",'[1]RAW DATA'!C548,1)-1),"&amp;"," &amp; ")</f>
        <v>Electronics</v>
      </c>
      <c r="D548" s="1">
        <f>'[1]RAW DATA'!D548</f>
        <v>7998</v>
      </c>
      <c r="E548" s="1">
        <f>'[1]RAW DATA'!E548</f>
        <v>11999</v>
      </c>
      <c r="F548" s="2">
        <f>'[1]RAW DATA'!F548</f>
        <v>0.33</v>
      </c>
      <c r="G548" s="1">
        <f t="shared" si="40"/>
        <v>1499875</v>
      </c>
      <c r="H548">
        <f>'[1]RAW DATA'!G548</f>
        <v>3.8</v>
      </c>
      <c r="I548">
        <f>'[1]RAW DATA'!H548</f>
        <v>125</v>
      </c>
      <c r="J548">
        <f t="shared" si="41"/>
        <v>3</v>
      </c>
      <c r="K548">
        <f t="shared" si="42"/>
        <v>2</v>
      </c>
      <c r="L548" t="str">
        <f t="shared" si="43"/>
        <v>&lt;50%</v>
      </c>
      <c r="M548">
        <f t="shared" si="44"/>
        <v>2</v>
      </c>
    </row>
    <row r="549" spans="1:13" x14ac:dyDescent="0.25">
      <c r="A549" t="str">
        <f>'[1]RAW DATA'!A549</f>
        <v>B0BMM7R92G</v>
      </c>
      <c r="B549" t="str">
        <f>PROPER(LEFT('[1]RAW DATA'!B549,FIND(" ",'[1]RAW DATA'!B549,1)))</f>
        <v xml:space="preserve">Noise_Colorfit </v>
      </c>
      <c r="C549" t="str">
        <f>SUBSTITUTE(LEFT('[1]RAW DATA'!C549,FIND("|",'[1]RAW DATA'!C549,1)-1),"&amp;"," &amp; ")</f>
        <v>Electronics</v>
      </c>
      <c r="D549" s="1">
        <f>'[1]RAW DATA'!D549</f>
        <v>249</v>
      </c>
      <c r="E549" s="1">
        <f>'[1]RAW DATA'!E549</f>
        <v>999</v>
      </c>
      <c r="F549" s="2">
        <f>'[1]RAW DATA'!F549</f>
        <v>0.75</v>
      </c>
      <c r="G549" s="1">
        <f t="shared" si="40"/>
        <v>37962</v>
      </c>
      <c r="H549">
        <f>'[1]RAW DATA'!G549</f>
        <v>4.5</v>
      </c>
      <c r="I549">
        <f>'[1]RAW DATA'!H549</f>
        <v>38</v>
      </c>
      <c r="J549">
        <f t="shared" si="41"/>
        <v>3</v>
      </c>
      <c r="K549">
        <f t="shared" si="42"/>
        <v>1</v>
      </c>
      <c r="L549" t="str">
        <f t="shared" si="43"/>
        <v>&gt;=50%</v>
      </c>
      <c r="M549">
        <f t="shared" si="44"/>
        <v>3</v>
      </c>
    </row>
    <row r="550" spans="1:13" x14ac:dyDescent="0.25">
      <c r="A550" t="str">
        <f>'[1]RAW DATA'!A550</f>
        <v>B08M66K48D</v>
      </c>
      <c r="B550" t="str">
        <f>PROPER(LEFT('[1]RAW DATA'!B550,FIND(" ",'[1]RAW DATA'!B550,1)))</f>
        <v xml:space="preserve">Popio </v>
      </c>
      <c r="C550" t="str">
        <f>SUBSTITUTE(LEFT('[1]RAW DATA'!C550,FIND("|",'[1]RAW DATA'!C550,1)-1),"&amp;"," &amp; ")</f>
        <v>Electronics</v>
      </c>
      <c r="D550" s="1">
        <f>'[1]RAW DATA'!D550</f>
        <v>299</v>
      </c>
      <c r="E550" s="1">
        <f>'[1]RAW DATA'!E550</f>
        <v>599</v>
      </c>
      <c r="F550" s="2">
        <f>'[1]RAW DATA'!F550</f>
        <v>0.5</v>
      </c>
      <c r="G550" s="1">
        <f t="shared" si="40"/>
        <v>2799726</v>
      </c>
      <c r="H550">
        <f>'[1]RAW DATA'!G550</f>
        <v>4.3</v>
      </c>
      <c r="I550">
        <f>'[1]RAW DATA'!H550</f>
        <v>4674</v>
      </c>
      <c r="J550">
        <f t="shared" si="41"/>
        <v>3</v>
      </c>
      <c r="K550">
        <f t="shared" si="42"/>
        <v>1</v>
      </c>
      <c r="L550" t="str">
        <f t="shared" si="43"/>
        <v>&gt;=50%</v>
      </c>
      <c r="M550">
        <f t="shared" si="44"/>
        <v>3</v>
      </c>
    </row>
    <row r="551" spans="1:13" x14ac:dyDescent="0.25">
      <c r="A551" t="str">
        <f>'[1]RAW DATA'!A551</f>
        <v>B09RFB2SJQ</v>
      </c>
      <c r="B551" t="str">
        <f>PROPER(LEFT('[1]RAW DATA'!B551,FIND(" ",'[1]RAW DATA'!B551,1)))</f>
        <v xml:space="preserve">10Werun </v>
      </c>
      <c r="C551" t="str">
        <f>SUBSTITUTE(LEFT('[1]RAW DATA'!C551,FIND("|",'[1]RAW DATA'!C551,1)-1),"&amp;"," &amp; ")</f>
        <v>Electronics</v>
      </c>
      <c r="D551" s="1">
        <f>'[1]RAW DATA'!D551</f>
        <v>499</v>
      </c>
      <c r="E551" s="1">
        <f>'[1]RAW DATA'!E551</f>
        <v>1899</v>
      </c>
      <c r="F551" s="2">
        <f>'[1]RAW DATA'!F551</f>
        <v>0.74</v>
      </c>
      <c r="G551" s="1">
        <f t="shared" si="40"/>
        <v>782388</v>
      </c>
      <c r="H551">
        <f>'[1]RAW DATA'!G551</f>
        <v>4.0999999999999996</v>
      </c>
      <c r="I551">
        <f>'[1]RAW DATA'!H551</f>
        <v>412</v>
      </c>
      <c r="J551">
        <f t="shared" si="41"/>
        <v>3</v>
      </c>
      <c r="K551">
        <f t="shared" si="42"/>
        <v>1</v>
      </c>
      <c r="L551" t="str">
        <f t="shared" si="43"/>
        <v>&gt;=50%</v>
      </c>
      <c r="M551">
        <f t="shared" si="44"/>
        <v>3</v>
      </c>
    </row>
    <row r="552" spans="1:13" x14ac:dyDescent="0.25">
      <c r="A552" t="str">
        <f>'[1]RAW DATA'!A552</f>
        <v>B0B82YGCF6</v>
      </c>
      <c r="B552" t="str">
        <f>PROPER(LEFT('[1]RAW DATA'!B552,FIND(" ",'[1]RAW DATA'!B552,1)))</f>
        <v xml:space="preserve">Tokdis </v>
      </c>
      <c r="C552" t="str">
        <f>SUBSTITUTE(LEFT('[1]RAW DATA'!C552,FIND("|",'[1]RAW DATA'!C552,1)-1),"&amp;"," &amp; ")</f>
        <v>Electronics</v>
      </c>
      <c r="D552" s="1">
        <f>'[1]RAW DATA'!D552</f>
        <v>899</v>
      </c>
      <c r="E552" s="1">
        <f>'[1]RAW DATA'!E552</f>
        <v>3499</v>
      </c>
      <c r="F552" s="2">
        <f>'[1]RAW DATA'!F552</f>
        <v>0.74</v>
      </c>
      <c r="G552" s="1">
        <f t="shared" si="40"/>
        <v>2382819</v>
      </c>
      <c r="H552">
        <f>'[1]RAW DATA'!G552</f>
        <v>3</v>
      </c>
      <c r="I552">
        <f>'[1]RAW DATA'!H552</f>
        <v>681</v>
      </c>
      <c r="J552">
        <f t="shared" si="41"/>
        <v>3</v>
      </c>
      <c r="K552">
        <f t="shared" si="42"/>
        <v>1</v>
      </c>
      <c r="L552" t="str">
        <f t="shared" si="43"/>
        <v>&gt;=50%</v>
      </c>
      <c r="M552">
        <f t="shared" si="44"/>
        <v>2</v>
      </c>
    </row>
    <row r="553" spans="1:13" x14ac:dyDescent="0.25">
      <c r="A553" t="str">
        <f>'[1]RAW DATA'!A553</f>
        <v>B08HF4W2CT</v>
      </c>
      <c r="B553" t="str">
        <f>PROPER(LEFT('[1]RAW DATA'!B553,FIND(" ",'[1]RAW DATA'!B553,1)))</f>
        <v xml:space="preserve">Urbn </v>
      </c>
      <c r="C553" t="str">
        <f>SUBSTITUTE(LEFT('[1]RAW DATA'!C553,FIND("|",'[1]RAW DATA'!C553,1)-1),"&amp;"," &amp; ")</f>
        <v>Electronics</v>
      </c>
      <c r="D553" s="1">
        <f>'[1]RAW DATA'!D553</f>
        <v>1599</v>
      </c>
      <c r="E553" s="1">
        <f>'[1]RAW DATA'!E553</f>
        <v>3499</v>
      </c>
      <c r="F553" s="2">
        <f>'[1]RAW DATA'!F553</f>
        <v>0.54</v>
      </c>
      <c r="G553" s="1">
        <f t="shared" si="40"/>
        <v>127307616</v>
      </c>
      <c r="H553">
        <f>'[1]RAW DATA'!G553</f>
        <v>4</v>
      </c>
      <c r="I553">
        <f>'[1]RAW DATA'!H553</f>
        <v>36384</v>
      </c>
      <c r="J553">
        <f t="shared" si="41"/>
        <v>3</v>
      </c>
      <c r="K553">
        <f t="shared" si="42"/>
        <v>1</v>
      </c>
      <c r="L553" t="str">
        <f t="shared" si="43"/>
        <v>&gt;=50%</v>
      </c>
      <c r="M553">
        <f t="shared" si="44"/>
        <v>3</v>
      </c>
    </row>
    <row r="554" spans="1:13" x14ac:dyDescent="0.25">
      <c r="A554" t="str">
        <f>'[1]RAW DATA'!A554</f>
        <v>B08BCKN299</v>
      </c>
      <c r="B554" t="str">
        <f>PROPER(LEFT('[1]RAW DATA'!B554,FIND(" ",'[1]RAW DATA'!B554,1)))</f>
        <v xml:space="preserve">Sounce </v>
      </c>
      <c r="C554" t="str">
        <f>SUBSTITUTE(LEFT('[1]RAW DATA'!C554,FIND("|",'[1]RAW DATA'!C554,1)-1),"&amp;"," &amp; ")</f>
        <v>Electronics</v>
      </c>
      <c r="D554" s="1">
        <f>'[1]RAW DATA'!D554</f>
        <v>120</v>
      </c>
      <c r="E554" s="1">
        <f>'[1]RAW DATA'!E554</f>
        <v>999</v>
      </c>
      <c r="F554" s="2">
        <f>'[1]RAW DATA'!F554</f>
        <v>0.88</v>
      </c>
      <c r="G554" s="1">
        <f t="shared" si="40"/>
        <v>6484509</v>
      </c>
      <c r="H554">
        <f>'[1]RAW DATA'!G554</f>
        <v>3.9</v>
      </c>
      <c r="I554">
        <f>'[1]RAW DATA'!H554</f>
        <v>6491</v>
      </c>
      <c r="J554">
        <f t="shared" si="41"/>
        <v>3</v>
      </c>
      <c r="K554">
        <f t="shared" si="42"/>
        <v>1</v>
      </c>
      <c r="L554" t="str">
        <f t="shared" si="43"/>
        <v>&gt;=50%</v>
      </c>
      <c r="M554">
        <f t="shared" si="44"/>
        <v>2</v>
      </c>
    </row>
    <row r="555" spans="1:13" x14ac:dyDescent="0.25">
      <c r="A555" t="str">
        <f>'[1]RAW DATA'!A555</f>
        <v>B0B2X35B1K</v>
      </c>
      <c r="B555" t="str">
        <f>PROPER(LEFT('[1]RAW DATA'!B555,FIND(" ",'[1]RAW DATA'!B555,1)))</f>
        <v xml:space="preserve">Noise </v>
      </c>
      <c r="C555" t="str">
        <f>SUBSTITUTE(LEFT('[1]RAW DATA'!C555,FIND("|",'[1]RAW DATA'!C555,1)-1),"&amp;"," &amp; ")</f>
        <v>Electronics</v>
      </c>
      <c r="D555" s="1">
        <f>'[1]RAW DATA'!D555</f>
        <v>3999</v>
      </c>
      <c r="E555" s="1">
        <f>'[1]RAW DATA'!E555</f>
        <v>6999</v>
      </c>
      <c r="F555" s="2">
        <f>'[1]RAW DATA'!F555</f>
        <v>0.43</v>
      </c>
      <c r="G555" s="1">
        <f t="shared" si="40"/>
        <v>71592771</v>
      </c>
      <c r="H555">
        <f>'[1]RAW DATA'!G555</f>
        <v>4.0999999999999996</v>
      </c>
      <c r="I555">
        <f>'[1]RAW DATA'!H555</f>
        <v>10229</v>
      </c>
      <c r="J555">
        <f t="shared" si="41"/>
        <v>3</v>
      </c>
      <c r="K555">
        <f t="shared" si="42"/>
        <v>2</v>
      </c>
      <c r="L555" t="str">
        <f t="shared" si="43"/>
        <v>&lt;50%</v>
      </c>
      <c r="M555">
        <f t="shared" si="44"/>
        <v>3</v>
      </c>
    </row>
    <row r="556" spans="1:13" x14ac:dyDescent="0.25">
      <c r="A556" t="str">
        <f>'[1]RAW DATA'!A556</f>
        <v>B09QS9CWLV</v>
      </c>
      <c r="B556" t="str">
        <f>PROPER(LEFT('[1]RAW DATA'!B556,FIND(" ",'[1]RAW DATA'!B556,1)))</f>
        <v xml:space="preserve">Redmi </v>
      </c>
      <c r="C556" t="str">
        <f>SUBSTITUTE(LEFT('[1]RAW DATA'!C556,FIND("|",'[1]RAW DATA'!C556,1)-1),"&amp;"," &amp; ")</f>
        <v>Electronics</v>
      </c>
      <c r="D556" s="1">
        <f>'[1]RAW DATA'!D556</f>
        <v>12999</v>
      </c>
      <c r="E556" s="1">
        <f>'[1]RAW DATA'!E556</f>
        <v>18999</v>
      </c>
      <c r="F556" s="2">
        <f>'[1]RAW DATA'!F556</f>
        <v>0.32</v>
      </c>
      <c r="G556" s="1">
        <f t="shared" si="40"/>
        <v>964617228</v>
      </c>
      <c r="H556">
        <f>'[1]RAW DATA'!G556</f>
        <v>4.0999999999999996</v>
      </c>
      <c r="I556">
        <f>'[1]RAW DATA'!H556</f>
        <v>50772</v>
      </c>
      <c r="J556">
        <f t="shared" si="41"/>
        <v>3</v>
      </c>
      <c r="K556">
        <f t="shared" si="42"/>
        <v>2</v>
      </c>
      <c r="L556" t="str">
        <f t="shared" si="43"/>
        <v>&lt;50%</v>
      </c>
      <c r="M556">
        <f t="shared" si="44"/>
        <v>3</v>
      </c>
    </row>
    <row r="557" spans="1:13" x14ac:dyDescent="0.25">
      <c r="A557" t="str">
        <f>'[1]RAW DATA'!A557</f>
        <v>B0B1NX6JTN</v>
      </c>
      <c r="B557" t="str">
        <f>PROPER(LEFT('[1]RAW DATA'!B557,FIND(" ",'[1]RAW DATA'!B557,1)))</f>
        <v xml:space="preserve">Spigen </v>
      </c>
      <c r="C557" t="str">
        <f>SUBSTITUTE(LEFT('[1]RAW DATA'!C557,FIND("|",'[1]RAW DATA'!C557,1)-1),"&amp;"," &amp; ")</f>
        <v>Electronics</v>
      </c>
      <c r="D557" s="1">
        <f>'[1]RAW DATA'!D557</f>
        <v>1599</v>
      </c>
      <c r="E557" s="1">
        <f>'[1]RAW DATA'!E557</f>
        <v>2599</v>
      </c>
      <c r="F557" s="2">
        <f>'[1]RAW DATA'!F557</f>
        <v>0.38</v>
      </c>
      <c r="G557" s="1">
        <f t="shared" si="40"/>
        <v>4680799</v>
      </c>
      <c r="H557">
        <f>'[1]RAW DATA'!G557</f>
        <v>4.3</v>
      </c>
      <c r="I557">
        <f>'[1]RAW DATA'!H557</f>
        <v>1801</v>
      </c>
      <c r="J557">
        <f t="shared" si="41"/>
        <v>3</v>
      </c>
      <c r="K557">
        <f t="shared" si="42"/>
        <v>2</v>
      </c>
      <c r="L557" t="str">
        <f t="shared" si="43"/>
        <v>&lt;50%</v>
      </c>
      <c r="M557">
        <f t="shared" si="44"/>
        <v>3</v>
      </c>
    </row>
    <row r="558" spans="1:13" x14ac:dyDescent="0.25">
      <c r="A558" t="str">
        <f>'[1]RAW DATA'!A558</f>
        <v>B078G6ZF5Z</v>
      </c>
      <c r="B558" t="str">
        <f>PROPER(LEFT('[1]RAW DATA'!B558,FIND(" ",'[1]RAW DATA'!B558,1)))</f>
        <v xml:space="preserve">Oraimo </v>
      </c>
      <c r="C558" t="str">
        <f>SUBSTITUTE(LEFT('[1]RAW DATA'!C558,FIND("|",'[1]RAW DATA'!C558,1)-1),"&amp;"," &amp; ")</f>
        <v>Electronics</v>
      </c>
      <c r="D558" s="1">
        <f>'[1]RAW DATA'!D558</f>
        <v>699</v>
      </c>
      <c r="E558" s="1">
        <f>'[1]RAW DATA'!E558</f>
        <v>1199</v>
      </c>
      <c r="F558" s="2">
        <f>'[1]RAW DATA'!F558</f>
        <v>0.42</v>
      </c>
      <c r="G558" s="1">
        <f t="shared" si="40"/>
        <v>17270396</v>
      </c>
      <c r="H558">
        <f>'[1]RAW DATA'!G558</f>
        <v>4</v>
      </c>
      <c r="I558">
        <f>'[1]RAW DATA'!H558</f>
        <v>14404</v>
      </c>
      <c r="J558">
        <f t="shared" si="41"/>
        <v>3</v>
      </c>
      <c r="K558">
        <f t="shared" si="42"/>
        <v>2</v>
      </c>
      <c r="L558" t="str">
        <f t="shared" si="43"/>
        <v>&lt;50%</v>
      </c>
      <c r="M558">
        <f t="shared" si="44"/>
        <v>3</v>
      </c>
    </row>
    <row r="559" spans="1:13" x14ac:dyDescent="0.25">
      <c r="A559" t="str">
        <f>'[1]RAW DATA'!A559</f>
        <v>B0BBW521YC</v>
      </c>
      <c r="B559" t="str">
        <f>PROPER(LEFT('[1]RAW DATA'!B559,FIND(" ",'[1]RAW DATA'!B559,1)))</f>
        <v xml:space="preserve">Lapster </v>
      </c>
      <c r="C559" t="str">
        <f>SUBSTITUTE(LEFT('[1]RAW DATA'!C559,FIND("|",'[1]RAW DATA'!C559,1)-1),"&amp;"," &amp; ")</f>
        <v>Electronics</v>
      </c>
      <c r="D559" s="1">
        <f>'[1]RAW DATA'!D559</f>
        <v>99</v>
      </c>
      <c r="E559" s="1">
        <f>'[1]RAW DATA'!E559</f>
        <v>999</v>
      </c>
      <c r="F559" s="2">
        <f>'[1]RAW DATA'!F559</f>
        <v>0.9</v>
      </c>
      <c r="G559" s="1">
        <f t="shared" si="40"/>
        <v>304695</v>
      </c>
      <c r="H559">
        <f>'[1]RAW DATA'!G559</f>
        <v>4.4000000000000004</v>
      </c>
      <c r="I559">
        <f>'[1]RAW DATA'!H559</f>
        <v>305</v>
      </c>
      <c r="J559">
        <f t="shared" si="41"/>
        <v>3</v>
      </c>
      <c r="K559">
        <f t="shared" si="42"/>
        <v>1</v>
      </c>
      <c r="L559" t="str">
        <f t="shared" si="43"/>
        <v>&gt;=50%</v>
      </c>
      <c r="M559">
        <f t="shared" si="44"/>
        <v>3</v>
      </c>
    </row>
    <row r="560" spans="1:13" x14ac:dyDescent="0.25">
      <c r="A560" t="str">
        <f>'[1]RAW DATA'!A560</f>
        <v>B09HSKYMB3</v>
      </c>
      <c r="B560" t="str">
        <f>PROPER(LEFT('[1]RAW DATA'!B560,FIND(" ",'[1]RAW DATA'!B560,1)))</f>
        <v xml:space="preserve">Mi </v>
      </c>
      <c r="C560" t="str">
        <f>SUBSTITUTE(LEFT('[1]RAW DATA'!C560,FIND("|",'[1]RAW DATA'!C560,1)-1),"&amp;"," &amp; ")</f>
        <v>Electronics</v>
      </c>
      <c r="D560" s="1">
        <f>'[1]RAW DATA'!D560</f>
        <v>7915</v>
      </c>
      <c r="E560" s="1">
        <f>'[1]RAW DATA'!E560</f>
        <v>9999</v>
      </c>
      <c r="F560" s="2">
        <f>'[1]RAW DATA'!F560</f>
        <v>0.21</v>
      </c>
      <c r="G560" s="1">
        <f t="shared" si="40"/>
        <v>13758624</v>
      </c>
      <c r="H560">
        <f>'[1]RAW DATA'!G560</f>
        <v>4.3</v>
      </c>
      <c r="I560">
        <f>'[1]RAW DATA'!H560</f>
        <v>1376</v>
      </c>
      <c r="J560">
        <f t="shared" si="41"/>
        <v>3</v>
      </c>
      <c r="K560">
        <f t="shared" si="42"/>
        <v>2</v>
      </c>
      <c r="L560" t="str">
        <f t="shared" si="43"/>
        <v>&lt;50%</v>
      </c>
      <c r="M560">
        <f t="shared" si="44"/>
        <v>3</v>
      </c>
    </row>
    <row r="561" spans="1:13" x14ac:dyDescent="0.25">
      <c r="A561" t="str">
        <f>'[1]RAW DATA'!A561</f>
        <v>B09YV42QHZ</v>
      </c>
      <c r="B561" t="str">
        <f>PROPER(LEFT('[1]RAW DATA'!B561,FIND(" ",'[1]RAW DATA'!B561,1)))</f>
        <v xml:space="preserve">Fire-Boltt </v>
      </c>
      <c r="C561" t="str">
        <f>SUBSTITUTE(LEFT('[1]RAW DATA'!C561,FIND("|",'[1]RAW DATA'!C561,1)-1),"&amp;"," &amp; ")</f>
        <v>Electronics</v>
      </c>
      <c r="D561" s="1">
        <f>'[1]RAW DATA'!D561</f>
        <v>1499</v>
      </c>
      <c r="E561" s="1">
        <f>'[1]RAW DATA'!E561</f>
        <v>7999</v>
      </c>
      <c r="F561" s="2">
        <f>'[1]RAW DATA'!F561</f>
        <v>0.81</v>
      </c>
      <c r="G561" s="1">
        <f t="shared" si="40"/>
        <v>181081362</v>
      </c>
      <c r="H561">
        <f>'[1]RAW DATA'!G561</f>
        <v>4.2</v>
      </c>
      <c r="I561">
        <f>'[1]RAW DATA'!H561</f>
        <v>22638</v>
      </c>
      <c r="J561">
        <f t="shared" si="41"/>
        <v>3</v>
      </c>
      <c r="K561">
        <f t="shared" si="42"/>
        <v>1</v>
      </c>
      <c r="L561" t="str">
        <f t="shared" si="43"/>
        <v>&gt;=50%</v>
      </c>
      <c r="M561">
        <f t="shared" si="44"/>
        <v>3</v>
      </c>
    </row>
    <row r="562" spans="1:13" x14ac:dyDescent="0.25">
      <c r="A562" t="str">
        <f>'[1]RAW DATA'!A562</f>
        <v>B09BF8JBWX</v>
      </c>
      <c r="B562" t="str">
        <f>PROPER(LEFT('[1]RAW DATA'!B562,FIND(" ",'[1]RAW DATA'!B562,1)))</f>
        <v xml:space="preserve">Lava </v>
      </c>
      <c r="C562" t="str">
        <f>SUBSTITUTE(LEFT('[1]RAW DATA'!C562,FIND("|",'[1]RAW DATA'!C562,1)-1),"&amp;"," &amp; ")</f>
        <v>Electronics</v>
      </c>
      <c r="D562" s="1">
        <f>'[1]RAW DATA'!D562</f>
        <v>1055</v>
      </c>
      <c r="E562" s="1">
        <f>'[1]RAW DATA'!E562</f>
        <v>1249</v>
      </c>
      <c r="F562" s="2">
        <f>'[1]RAW DATA'!F562</f>
        <v>0.16</v>
      </c>
      <c r="G562" s="1">
        <f t="shared" si="40"/>
        <v>2937648</v>
      </c>
      <c r="H562">
        <f>'[1]RAW DATA'!G562</f>
        <v>3.8</v>
      </c>
      <c r="I562">
        <f>'[1]RAW DATA'!H562</f>
        <v>2352</v>
      </c>
      <c r="J562">
        <f t="shared" si="41"/>
        <v>3</v>
      </c>
      <c r="K562">
        <f t="shared" si="42"/>
        <v>2</v>
      </c>
      <c r="L562" t="str">
        <f t="shared" si="43"/>
        <v>&lt;50%</v>
      </c>
      <c r="M562">
        <f t="shared" si="44"/>
        <v>2</v>
      </c>
    </row>
    <row r="563" spans="1:13" x14ac:dyDescent="0.25">
      <c r="A563" t="str">
        <f>'[1]RAW DATA'!A563</f>
        <v>B0B5YBGCKD</v>
      </c>
      <c r="B563" t="str">
        <f>PROPER(LEFT('[1]RAW DATA'!B563,FIND(" ",'[1]RAW DATA'!B563,1)))</f>
        <v xml:space="preserve">Popio </v>
      </c>
      <c r="C563" t="str">
        <f>SUBSTITUTE(LEFT('[1]RAW DATA'!C563,FIND("|",'[1]RAW DATA'!C563,1)-1),"&amp;"," &amp; ")</f>
        <v>Electronics</v>
      </c>
      <c r="D563" s="1">
        <f>'[1]RAW DATA'!D563</f>
        <v>150</v>
      </c>
      <c r="E563" s="1">
        <f>'[1]RAW DATA'!E563</f>
        <v>599</v>
      </c>
      <c r="F563" s="2">
        <f>'[1]RAW DATA'!F563</f>
        <v>0.75</v>
      </c>
      <c r="G563" s="1">
        <f t="shared" si="40"/>
        <v>427686</v>
      </c>
      <c r="H563">
        <f>'[1]RAW DATA'!G563</f>
        <v>4.3</v>
      </c>
      <c r="I563">
        <f>'[1]RAW DATA'!H563</f>
        <v>714</v>
      </c>
      <c r="J563">
        <f t="shared" si="41"/>
        <v>3</v>
      </c>
      <c r="K563">
        <f t="shared" si="42"/>
        <v>1</v>
      </c>
      <c r="L563" t="str">
        <f t="shared" si="43"/>
        <v>&gt;=50%</v>
      </c>
      <c r="M563">
        <f t="shared" si="44"/>
        <v>3</v>
      </c>
    </row>
    <row r="564" spans="1:13" x14ac:dyDescent="0.25">
      <c r="A564" t="str">
        <f>'[1]RAW DATA'!A564</f>
        <v>B01GGKYKQM</v>
      </c>
      <c r="B564" t="str">
        <f>PROPER(LEFT('[1]RAW DATA'!B564,FIND(" ",'[1]RAW DATA'!B564,1)))</f>
        <v xml:space="preserve">Amazon </v>
      </c>
      <c r="C564" t="str">
        <f>SUBSTITUTE(LEFT('[1]RAW DATA'!C564,FIND("|",'[1]RAW DATA'!C564,1)-1),"&amp;"," &amp; ")</f>
        <v>Computers &amp; Accessories</v>
      </c>
      <c r="D564" s="1">
        <f>'[1]RAW DATA'!D564</f>
        <v>219</v>
      </c>
      <c r="E564" s="1">
        <f>'[1]RAW DATA'!E564</f>
        <v>700</v>
      </c>
      <c r="F564" s="2">
        <f>'[1]RAW DATA'!F564</f>
        <v>0.69</v>
      </c>
      <c r="G564" s="1">
        <f t="shared" si="40"/>
        <v>14036400</v>
      </c>
      <c r="H564">
        <f>'[1]RAW DATA'!G564</f>
        <v>4.3</v>
      </c>
      <c r="I564">
        <f>'[1]RAW DATA'!H564</f>
        <v>20052</v>
      </c>
      <c r="J564">
        <f t="shared" si="41"/>
        <v>3</v>
      </c>
      <c r="K564">
        <f t="shared" si="42"/>
        <v>1</v>
      </c>
      <c r="L564" t="str">
        <f t="shared" si="43"/>
        <v>&gt;=50%</v>
      </c>
      <c r="M564">
        <f t="shared" si="44"/>
        <v>3</v>
      </c>
    </row>
    <row r="565" spans="1:13" x14ac:dyDescent="0.25">
      <c r="A565" t="str">
        <f>'[1]RAW DATA'!A565</f>
        <v>B09MY4W73Q</v>
      </c>
      <c r="B565" t="str">
        <f>PROPER(LEFT('[1]RAW DATA'!B565,FIND(" ",'[1]RAW DATA'!B565,1)))</f>
        <v xml:space="preserve">Amozo </v>
      </c>
      <c r="C565" t="str">
        <f>SUBSTITUTE(LEFT('[1]RAW DATA'!C565,FIND("|",'[1]RAW DATA'!C565,1)-1),"&amp;"," &amp; ")</f>
        <v>Electronics</v>
      </c>
      <c r="D565" s="1">
        <f>'[1]RAW DATA'!D565</f>
        <v>474</v>
      </c>
      <c r="E565" s="1">
        <f>'[1]RAW DATA'!E565</f>
        <v>1799</v>
      </c>
      <c r="F565" s="2">
        <f>'[1]RAW DATA'!F565</f>
        <v>0.74</v>
      </c>
      <c r="G565" s="1">
        <f t="shared" si="40"/>
        <v>2615746</v>
      </c>
      <c r="H565">
        <f>'[1]RAW DATA'!G565</f>
        <v>4.3</v>
      </c>
      <c r="I565">
        <f>'[1]RAW DATA'!H565</f>
        <v>1454</v>
      </c>
      <c r="J565">
        <f t="shared" si="41"/>
        <v>3</v>
      </c>
      <c r="K565">
        <f t="shared" si="42"/>
        <v>1</v>
      </c>
      <c r="L565" t="str">
        <f t="shared" si="43"/>
        <v>&gt;=50%</v>
      </c>
      <c r="M565">
        <f t="shared" si="44"/>
        <v>3</v>
      </c>
    </row>
    <row r="566" spans="1:13" x14ac:dyDescent="0.25">
      <c r="A566" t="str">
        <f>'[1]RAW DATA'!A566</f>
        <v>B08R69VDHT</v>
      </c>
      <c r="B566" t="str">
        <f>PROPER(LEFT('[1]RAW DATA'!B566,FIND(" ",'[1]RAW DATA'!B566,1)))</f>
        <v xml:space="preserve">Pinnaclz </v>
      </c>
      <c r="C566" t="str">
        <f>SUBSTITUTE(LEFT('[1]RAW DATA'!C566,FIND("|",'[1]RAW DATA'!C566,1)-1),"&amp;"," &amp; ")</f>
        <v>Computers &amp; Accessories</v>
      </c>
      <c r="D566" s="1">
        <f>'[1]RAW DATA'!D566</f>
        <v>115</v>
      </c>
      <c r="E566" s="1">
        <f>'[1]RAW DATA'!E566</f>
        <v>499</v>
      </c>
      <c r="F566" s="2">
        <f>'[1]RAW DATA'!F566</f>
        <v>0.77</v>
      </c>
      <c r="G566" s="1">
        <f t="shared" si="40"/>
        <v>3858268</v>
      </c>
      <c r="H566">
        <f>'[1]RAW DATA'!G566</f>
        <v>4</v>
      </c>
      <c r="I566">
        <f>'[1]RAW DATA'!H566</f>
        <v>7732</v>
      </c>
      <c r="J566">
        <f t="shared" si="41"/>
        <v>2</v>
      </c>
      <c r="K566">
        <f t="shared" si="42"/>
        <v>1</v>
      </c>
      <c r="L566" t="str">
        <f t="shared" si="43"/>
        <v>&gt;=50%</v>
      </c>
      <c r="M566">
        <f t="shared" si="44"/>
        <v>3</v>
      </c>
    </row>
    <row r="567" spans="1:13" x14ac:dyDescent="0.25">
      <c r="A567" t="str">
        <f>'[1]RAW DATA'!A567</f>
        <v>B09T37CKQ5</v>
      </c>
      <c r="B567" t="str">
        <f>PROPER(LEFT('[1]RAW DATA'!B567,FIND(" ",'[1]RAW DATA'!B567,1)))</f>
        <v xml:space="preserve">Flix </v>
      </c>
      <c r="C567" t="str">
        <f>SUBSTITUTE(LEFT('[1]RAW DATA'!C567,FIND("|",'[1]RAW DATA'!C567,1)-1),"&amp;"," &amp; ")</f>
        <v>Electronics</v>
      </c>
      <c r="D567" s="1">
        <f>'[1]RAW DATA'!D567</f>
        <v>239</v>
      </c>
      <c r="E567" s="1">
        <f>'[1]RAW DATA'!E567</f>
        <v>599</v>
      </c>
      <c r="F567" s="2">
        <f>'[1]RAW DATA'!F567</f>
        <v>0.6</v>
      </c>
      <c r="G567" s="1">
        <f t="shared" si="40"/>
        <v>1286053</v>
      </c>
      <c r="H567">
        <f>'[1]RAW DATA'!G567</f>
        <v>3.9</v>
      </c>
      <c r="I567">
        <f>'[1]RAW DATA'!H567</f>
        <v>2147</v>
      </c>
      <c r="J567">
        <f t="shared" si="41"/>
        <v>3</v>
      </c>
      <c r="K567">
        <f t="shared" si="42"/>
        <v>1</v>
      </c>
      <c r="L567" t="str">
        <f t="shared" si="43"/>
        <v>&gt;=50%</v>
      </c>
      <c r="M567">
        <f t="shared" si="44"/>
        <v>2</v>
      </c>
    </row>
    <row r="568" spans="1:13" x14ac:dyDescent="0.25">
      <c r="A568" t="str">
        <f>'[1]RAW DATA'!A568</f>
        <v>B09GFPN6TP</v>
      </c>
      <c r="B568" t="str">
        <f>PROPER(LEFT('[1]RAW DATA'!B568,FIND(" ",'[1]RAW DATA'!B568,1)))</f>
        <v xml:space="preserve">Redmi </v>
      </c>
      <c r="C568" t="str">
        <f>SUBSTITUTE(LEFT('[1]RAW DATA'!C568,FIND("|",'[1]RAW DATA'!C568,1)-1),"&amp;"," &amp; ")</f>
        <v>Electronics</v>
      </c>
      <c r="D568" s="1">
        <f>'[1]RAW DATA'!D568</f>
        <v>7499</v>
      </c>
      <c r="E568" s="1">
        <f>'[1]RAW DATA'!E568</f>
        <v>9499</v>
      </c>
      <c r="F568" s="2">
        <f>'[1]RAW DATA'!F568</f>
        <v>0.21</v>
      </c>
      <c r="G568" s="1">
        <f t="shared" si="40"/>
        <v>2981090168</v>
      </c>
      <c r="H568">
        <f>'[1]RAW DATA'!G568</f>
        <v>4.0999999999999996</v>
      </c>
      <c r="I568">
        <f>'[1]RAW DATA'!H568</f>
        <v>313832</v>
      </c>
      <c r="J568">
        <f t="shared" si="41"/>
        <v>3</v>
      </c>
      <c r="K568">
        <f t="shared" si="42"/>
        <v>2</v>
      </c>
      <c r="L568" t="str">
        <f t="shared" si="43"/>
        <v>&lt;50%</v>
      </c>
      <c r="M568">
        <f t="shared" si="44"/>
        <v>3</v>
      </c>
    </row>
    <row r="569" spans="1:13" x14ac:dyDescent="0.25">
      <c r="A569" t="str">
        <f>'[1]RAW DATA'!A569</f>
        <v>B0B298D54H</v>
      </c>
      <c r="B569" t="str">
        <f>PROPER(LEFT('[1]RAW DATA'!B569,FIND(" ",'[1]RAW DATA'!B569,1)))</f>
        <v xml:space="preserve">Prolet </v>
      </c>
      <c r="C569" t="str">
        <f>SUBSTITUTE(LEFT('[1]RAW DATA'!C569,FIND("|",'[1]RAW DATA'!C569,1)-1),"&amp;"," &amp; ")</f>
        <v>Electronics</v>
      </c>
      <c r="D569" s="1">
        <f>'[1]RAW DATA'!D569</f>
        <v>265</v>
      </c>
      <c r="E569" s="1">
        <f>'[1]RAW DATA'!E569</f>
        <v>999</v>
      </c>
      <c r="F569" s="2">
        <f>'[1]RAW DATA'!F569</f>
        <v>0.73</v>
      </c>
      <c r="G569" s="1">
        <f t="shared" si="40"/>
        <v>464535</v>
      </c>
      <c r="H569">
        <f>'[1]RAW DATA'!G569</f>
        <v>3.7</v>
      </c>
      <c r="I569">
        <f>'[1]RAW DATA'!H569</f>
        <v>465</v>
      </c>
      <c r="J569">
        <f t="shared" si="41"/>
        <v>3</v>
      </c>
      <c r="K569">
        <f t="shared" si="42"/>
        <v>1</v>
      </c>
      <c r="L569" t="str">
        <f t="shared" si="43"/>
        <v>&gt;=50%</v>
      </c>
      <c r="M569">
        <f t="shared" si="44"/>
        <v>2</v>
      </c>
    </row>
    <row r="570" spans="1:13" x14ac:dyDescent="0.25">
      <c r="A570" t="str">
        <f>'[1]RAW DATA'!A570</f>
        <v>B08VB57558</v>
      </c>
      <c r="B570" t="str">
        <f>PROPER(LEFT('[1]RAW DATA'!B570,FIND(" ",'[1]RAW DATA'!B570,1)))</f>
        <v xml:space="preserve">Samsung </v>
      </c>
      <c r="C570" t="str">
        <f>SUBSTITUTE(LEFT('[1]RAW DATA'!C570,FIND("|",'[1]RAW DATA'!C570,1)-1),"&amp;"," &amp; ")</f>
        <v>Electronics</v>
      </c>
      <c r="D570" s="1">
        <f>'[1]RAW DATA'!D570</f>
        <v>37990</v>
      </c>
      <c r="E570" s="1">
        <f>'[1]RAW DATA'!E570</f>
        <v>74999</v>
      </c>
      <c r="F570" s="2">
        <f>'[1]RAW DATA'!F570</f>
        <v>0.49</v>
      </c>
      <c r="G570" s="1">
        <f t="shared" si="40"/>
        <v>2084222210</v>
      </c>
      <c r="H570">
        <f>'[1]RAW DATA'!G570</f>
        <v>4.2</v>
      </c>
      <c r="I570">
        <f>'[1]RAW DATA'!H570</f>
        <v>27790</v>
      </c>
      <c r="J570">
        <f t="shared" si="41"/>
        <v>3</v>
      </c>
      <c r="K570">
        <f t="shared" si="42"/>
        <v>2</v>
      </c>
      <c r="L570" t="str">
        <f t="shared" si="43"/>
        <v>&lt;50%</v>
      </c>
      <c r="M570">
        <f t="shared" si="44"/>
        <v>3</v>
      </c>
    </row>
    <row r="571" spans="1:13" x14ac:dyDescent="0.25">
      <c r="A571" t="str">
        <f>'[1]RAW DATA'!A571</f>
        <v>B09CMP1SC8</v>
      </c>
      <c r="B571" t="str">
        <f>PROPER(LEFT('[1]RAW DATA'!B571,FIND(" ",'[1]RAW DATA'!B571,1)))</f>
        <v xml:space="preserve">Ambrane </v>
      </c>
      <c r="C571" t="str">
        <f>SUBSTITUTE(LEFT('[1]RAW DATA'!C571,FIND("|",'[1]RAW DATA'!C571,1)-1),"&amp;"," &amp; ")</f>
        <v>Computers &amp; Accessories</v>
      </c>
      <c r="D571" s="1">
        <f>'[1]RAW DATA'!D571</f>
        <v>199</v>
      </c>
      <c r="E571" s="1">
        <f>'[1]RAW DATA'!E571</f>
        <v>499</v>
      </c>
      <c r="F571" s="2">
        <f>'[1]RAW DATA'!F571</f>
        <v>0.6</v>
      </c>
      <c r="G571" s="1">
        <f t="shared" si="40"/>
        <v>300398</v>
      </c>
      <c r="H571">
        <f>'[1]RAW DATA'!G571</f>
        <v>4.0999999999999996</v>
      </c>
      <c r="I571">
        <f>'[1]RAW DATA'!H571</f>
        <v>602</v>
      </c>
      <c r="J571">
        <f t="shared" si="41"/>
        <v>2</v>
      </c>
      <c r="K571">
        <f t="shared" si="42"/>
        <v>1</v>
      </c>
      <c r="L571" t="str">
        <f t="shared" si="43"/>
        <v>&gt;=50%</v>
      </c>
      <c r="M571">
        <f t="shared" si="44"/>
        <v>3</v>
      </c>
    </row>
    <row r="572" spans="1:13" x14ac:dyDescent="0.25">
      <c r="A572" t="str">
        <f>'[1]RAW DATA'!A572</f>
        <v>B09YLXYP7Y</v>
      </c>
      <c r="B572" t="str">
        <f>PROPER(LEFT('[1]RAW DATA'!B572,FIND(" ",'[1]RAW DATA'!B572,1)))</f>
        <v xml:space="preserve">Ambrane </v>
      </c>
      <c r="C572" t="str">
        <f>SUBSTITUTE(LEFT('[1]RAW DATA'!C572,FIND("|",'[1]RAW DATA'!C572,1)-1),"&amp;"," &amp; ")</f>
        <v>Computers &amp; Accessories</v>
      </c>
      <c r="D572" s="1">
        <f>'[1]RAW DATA'!D572</f>
        <v>179</v>
      </c>
      <c r="E572" s="1">
        <f>'[1]RAW DATA'!E572</f>
        <v>399</v>
      </c>
      <c r="F572" s="2">
        <f>'[1]RAW DATA'!F572</f>
        <v>0.55000000000000004</v>
      </c>
      <c r="G572" s="1">
        <f t="shared" si="40"/>
        <v>567777</v>
      </c>
      <c r="H572">
        <f>'[1]RAW DATA'!G572</f>
        <v>4</v>
      </c>
      <c r="I572">
        <f>'[1]RAW DATA'!H572</f>
        <v>1423</v>
      </c>
      <c r="J572">
        <f t="shared" si="41"/>
        <v>2</v>
      </c>
      <c r="K572">
        <f t="shared" si="42"/>
        <v>1</v>
      </c>
      <c r="L572" t="str">
        <f t="shared" si="43"/>
        <v>&gt;=50%</v>
      </c>
      <c r="M572">
        <f t="shared" si="44"/>
        <v>3</v>
      </c>
    </row>
    <row r="573" spans="1:13" x14ac:dyDescent="0.25">
      <c r="A573" t="str">
        <f>'[1]RAW DATA'!A573</f>
        <v>B0B9BXKBC7</v>
      </c>
      <c r="B573" t="str">
        <f>PROPER(LEFT('[1]RAW DATA'!B573,FIND(" ",'[1]RAW DATA'!B573,1)))</f>
        <v xml:space="preserve">Wecool </v>
      </c>
      <c r="C573" t="str">
        <f>SUBSTITUTE(LEFT('[1]RAW DATA'!C573,FIND("|",'[1]RAW DATA'!C573,1)-1),"&amp;"," &amp; ")</f>
        <v>Electronics</v>
      </c>
      <c r="D573" s="1">
        <f>'[1]RAW DATA'!D573</f>
        <v>1799</v>
      </c>
      <c r="E573" s="1">
        <f>'[1]RAW DATA'!E573</f>
        <v>3999</v>
      </c>
      <c r="F573" s="2">
        <f>'[1]RAW DATA'!F573</f>
        <v>0.55000000000000004</v>
      </c>
      <c r="G573" s="1">
        <f t="shared" si="40"/>
        <v>979755</v>
      </c>
      <c r="H573">
        <f>'[1]RAW DATA'!G573</f>
        <v>4.5999999999999996</v>
      </c>
      <c r="I573">
        <f>'[1]RAW DATA'!H573</f>
        <v>245</v>
      </c>
      <c r="J573">
        <f t="shared" si="41"/>
        <v>3</v>
      </c>
      <c r="K573">
        <f t="shared" si="42"/>
        <v>1</v>
      </c>
      <c r="L573" t="str">
        <f t="shared" si="43"/>
        <v>&gt;=50%</v>
      </c>
      <c r="M573">
        <f t="shared" si="44"/>
        <v>3</v>
      </c>
    </row>
    <row r="574" spans="1:13" x14ac:dyDescent="0.25">
      <c r="A574" t="str">
        <f>'[1]RAW DATA'!A574</f>
        <v>B09NY6TRXG</v>
      </c>
      <c r="B574" t="str">
        <f>PROPER(LEFT('[1]RAW DATA'!B574,FIND(" ",'[1]RAW DATA'!B574,1)))</f>
        <v xml:space="preserve">Poco </v>
      </c>
      <c r="C574" t="str">
        <f>SUBSTITUTE(LEFT('[1]RAW DATA'!C574,FIND("|",'[1]RAW DATA'!C574,1)-1),"&amp;"," &amp; ")</f>
        <v>Electronics</v>
      </c>
      <c r="D574" s="1">
        <f>'[1]RAW DATA'!D574</f>
        <v>8499</v>
      </c>
      <c r="E574" s="1">
        <f>'[1]RAW DATA'!E574</f>
        <v>11999</v>
      </c>
      <c r="F574" s="2">
        <f>'[1]RAW DATA'!F574</f>
        <v>0.28999999999999998</v>
      </c>
      <c r="G574" s="1">
        <f t="shared" si="40"/>
        <v>3311724</v>
      </c>
      <c r="H574">
        <f>'[1]RAW DATA'!G574</f>
        <v>3.9</v>
      </c>
      <c r="I574">
        <f>'[1]RAW DATA'!H574</f>
        <v>276</v>
      </c>
      <c r="J574">
        <f t="shared" si="41"/>
        <v>3</v>
      </c>
      <c r="K574">
        <f t="shared" si="42"/>
        <v>2</v>
      </c>
      <c r="L574" t="str">
        <f t="shared" si="43"/>
        <v>&lt;50%</v>
      </c>
      <c r="M574">
        <f t="shared" si="44"/>
        <v>2</v>
      </c>
    </row>
    <row r="575" spans="1:13" x14ac:dyDescent="0.25">
      <c r="A575" t="str">
        <f>'[1]RAW DATA'!A575</f>
        <v>B09NVPJ3P4</v>
      </c>
      <c r="B575" t="str">
        <f>PROPER(LEFT('[1]RAW DATA'!B575,FIND(" ",'[1]RAW DATA'!B575,1)))</f>
        <v xml:space="preserve">Noise </v>
      </c>
      <c r="C575" t="str">
        <f>SUBSTITUTE(LEFT('[1]RAW DATA'!C575,FIND("|",'[1]RAW DATA'!C575,1)-1),"&amp;"," &amp; ")</f>
        <v>Electronics</v>
      </c>
      <c r="D575" s="1">
        <f>'[1]RAW DATA'!D575</f>
        <v>1999</v>
      </c>
      <c r="E575" s="1">
        <f>'[1]RAW DATA'!E575</f>
        <v>3999</v>
      </c>
      <c r="F575" s="2">
        <f>'[1]RAW DATA'!F575</f>
        <v>0.5</v>
      </c>
      <c r="G575" s="1">
        <f t="shared" si="40"/>
        <v>120985746</v>
      </c>
      <c r="H575">
        <f>'[1]RAW DATA'!G575</f>
        <v>4</v>
      </c>
      <c r="I575">
        <f>'[1]RAW DATA'!H575</f>
        <v>30254</v>
      </c>
      <c r="J575">
        <f t="shared" si="41"/>
        <v>3</v>
      </c>
      <c r="K575">
        <f t="shared" si="42"/>
        <v>1</v>
      </c>
      <c r="L575" t="str">
        <f t="shared" si="43"/>
        <v>&gt;=50%</v>
      </c>
      <c r="M575">
        <f t="shared" si="44"/>
        <v>3</v>
      </c>
    </row>
    <row r="576" spans="1:13" x14ac:dyDescent="0.25">
      <c r="A576" t="str">
        <f>'[1]RAW DATA'!A576</f>
        <v>B0B3NDPCS9</v>
      </c>
      <c r="B576" t="str">
        <f>PROPER(LEFT('[1]RAW DATA'!B576,FIND(" ",'[1]RAW DATA'!B576,1)))</f>
        <v xml:space="preserve">Fire-Boltt </v>
      </c>
      <c r="C576" t="str">
        <f>SUBSTITUTE(LEFT('[1]RAW DATA'!C576,FIND("|",'[1]RAW DATA'!C576,1)-1),"&amp;"," &amp; ")</f>
        <v>Electronics</v>
      </c>
      <c r="D576" s="1">
        <f>'[1]RAW DATA'!D576</f>
        <v>3999</v>
      </c>
      <c r="E576" s="1">
        <f>'[1]RAW DATA'!E576</f>
        <v>17999</v>
      </c>
      <c r="F576" s="2">
        <f>'[1]RAW DATA'!F576</f>
        <v>0.78</v>
      </c>
      <c r="G576" s="1">
        <f t="shared" si="40"/>
        <v>308880839</v>
      </c>
      <c r="H576">
        <f>'[1]RAW DATA'!G576</f>
        <v>4.3</v>
      </c>
      <c r="I576">
        <f>'[1]RAW DATA'!H576</f>
        <v>17161</v>
      </c>
      <c r="J576">
        <f t="shared" si="41"/>
        <v>3</v>
      </c>
      <c r="K576">
        <f t="shared" si="42"/>
        <v>1</v>
      </c>
      <c r="L576" t="str">
        <f t="shared" si="43"/>
        <v>&gt;=50%</v>
      </c>
      <c r="M576">
        <f t="shared" si="44"/>
        <v>3</v>
      </c>
    </row>
    <row r="577" spans="1:13" x14ac:dyDescent="0.25">
      <c r="A577" t="str">
        <f>'[1]RAW DATA'!A577</f>
        <v>B09VGKFM7Y</v>
      </c>
      <c r="B577" t="str">
        <f>PROPER(LEFT('[1]RAW DATA'!B577,FIND(" ",'[1]RAW DATA'!B577,1)))</f>
        <v xml:space="preserve">Amazon </v>
      </c>
      <c r="C577" t="str">
        <f>SUBSTITUTE(LEFT('[1]RAW DATA'!C577,FIND("|",'[1]RAW DATA'!C577,1)-1),"&amp;"," &amp; ")</f>
        <v>Electronics</v>
      </c>
      <c r="D577" s="1">
        <f>'[1]RAW DATA'!D577</f>
        <v>219</v>
      </c>
      <c r="E577" s="1">
        <f>'[1]RAW DATA'!E577</f>
        <v>499</v>
      </c>
      <c r="F577" s="2">
        <f>'[1]RAW DATA'!F577</f>
        <v>0.56000000000000005</v>
      </c>
      <c r="G577" s="1">
        <f t="shared" si="40"/>
        <v>6986</v>
      </c>
      <c r="H577">
        <f>'[1]RAW DATA'!G577</f>
        <v>4.4000000000000004</v>
      </c>
      <c r="I577">
        <f>'[1]RAW DATA'!H577</f>
        <v>14</v>
      </c>
      <c r="J577">
        <f t="shared" si="41"/>
        <v>2</v>
      </c>
      <c r="K577">
        <f t="shared" si="42"/>
        <v>1</v>
      </c>
      <c r="L577" t="str">
        <f t="shared" si="43"/>
        <v>&gt;=50%</v>
      </c>
      <c r="M577">
        <f t="shared" si="44"/>
        <v>3</v>
      </c>
    </row>
    <row r="578" spans="1:13" x14ac:dyDescent="0.25">
      <c r="A578" t="str">
        <f>'[1]RAW DATA'!A578</f>
        <v>B07QCWY5XV</v>
      </c>
      <c r="B578" t="str">
        <f>PROPER(LEFT('[1]RAW DATA'!B578,FIND(" ",'[1]RAW DATA'!B578,1)))</f>
        <v xml:space="preserve">Mobilife </v>
      </c>
      <c r="C578" t="str">
        <f>SUBSTITUTE(LEFT('[1]RAW DATA'!C578,FIND("|",'[1]RAW DATA'!C578,1)-1),"&amp;"," &amp; ")</f>
        <v>Electronics</v>
      </c>
      <c r="D578" s="1">
        <f>'[1]RAW DATA'!D578</f>
        <v>599</v>
      </c>
      <c r="E578" s="1">
        <f>'[1]RAW DATA'!E578</f>
        <v>1399</v>
      </c>
      <c r="F578" s="2">
        <f>'[1]RAW DATA'!F578</f>
        <v>0.56999999999999995</v>
      </c>
      <c r="G578" s="1">
        <f t="shared" si="40"/>
        <v>20369440</v>
      </c>
      <c r="H578">
        <f>'[1]RAW DATA'!G578</f>
        <v>4.0999999999999996</v>
      </c>
      <c r="I578">
        <f>'[1]RAW DATA'!H578</f>
        <v>14560</v>
      </c>
      <c r="J578">
        <f t="shared" si="41"/>
        <v>3</v>
      </c>
      <c r="K578">
        <f t="shared" si="42"/>
        <v>1</v>
      </c>
      <c r="L578" t="str">
        <f t="shared" si="43"/>
        <v>&gt;=50%</v>
      </c>
      <c r="M578">
        <f t="shared" si="44"/>
        <v>3</v>
      </c>
    </row>
    <row r="579" spans="1:13" x14ac:dyDescent="0.25">
      <c r="A579" t="str">
        <f>'[1]RAW DATA'!A579</f>
        <v>B098QXR9X2</v>
      </c>
      <c r="B579" t="str">
        <f>PROPER(LEFT('[1]RAW DATA'!B579,FIND(" ",'[1]RAW DATA'!B579,1)))</f>
        <v xml:space="preserve">Ambrane </v>
      </c>
      <c r="C579" t="str">
        <f>SUBSTITUTE(LEFT('[1]RAW DATA'!C579,FIND("|",'[1]RAW DATA'!C579,1)-1),"&amp;"," &amp; ")</f>
        <v>Electronics</v>
      </c>
      <c r="D579" s="1">
        <f>'[1]RAW DATA'!D579</f>
        <v>2499</v>
      </c>
      <c r="E579" s="1">
        <f>'[1]RAW DATA'!E579</f>
        <v>2999</v>
      </c>
      <c r="F579" s="2">
        <f>'[1]RAW DATA'!F579</f>
        <v>0.17</v>
      </c>
      <c r="G579" s="1">
        <f t="shared" ref="G579:G642" si="45">E579*I579</f>
        <v>9464844</v>
      </c>
      <c r="H579">
        <f>'[1]RAW DATA'!G579</f>
        <v>4.0999999999999996</v>
      </c>
      <c r="I579">
        <f>'[1]RAW DATA'!H579</f>
        <v>3156</v>
      </c>
      <c r="J579">
        <f t="shared" ref="J579:J642" si="46">IF(E579&lt;200,1,IF(E579&lt;=500,2,IF(E579&gt;500,3,3)))</f>
        <v>3</v>
      </c>
      <c r="K579">
        <f t="shared" ref="K579:K642" si="47">IF(F579&gt;=50%,1,IF(F579&lt;50%,2,0))</f>
        <v>2</v>
      </c>
      <c r="L579" t="str">
        <f t="shared" ref="L579:L642" si="48">IF(K579=1,"&gt;=50%","&lt;50%")</f>
        <v>&lt;50%</v>
      </c>
      <c r="M579">
        <f t="shared" ref="M579:M642" si="49">IF(H579&lt;=2.9,1,IF(H579&lt;=3.9,2,IF(H579&lt;=4.9,3,IF(H579=5,4," "))))</f>
        <v>3</v>
      </c>
    </row>
    <row r="580" spans="1:13" x14ac:dyDescent="0.25">
      <c r="A580" t="str">
        <f>'[1]RAW DATA'!A580</f>
        <v>B07H1S7XW8</v>
      </c>
      <c r="B580" t="str">
        <f>PROPER(LEFT('[1]RAW DATA'!B580,FIND(" ",'[1]RAW DATA'!B580,1)))</f>
        <v xml:space="preserve">Striff </v>
      </c>
      <c r="C580" t="str">
        <f>SUBSTITUTE(LEFT('[1]RAW DATA'!C580,FIND("|",'[1]RAW DATA'!C580,1)-1),"&amp;"," &amp; ")</f>
        <v>Electronics</v>
      </c>
      <c r="D580" s="1">
        <f>'[1]RAW DATA'!D580</f>
        <v>89</v>
      </c>
      <c r="E580" s="1">
        <f>'[1]RAW DATA'!E580</f>
        <v>499</v>
      </c>
      <c r="F580" s="2">
        <f>'[1]RAW DATA'!F580</f>
        <v>0.82</v>
      </c>
      <c r="G580" s="1">
        <f t="shared" si="45"/>
        <v>4660660</v>
      </c>
      <c r="H580">
        <f>'[1]RAW DATA'!G580</f>
        <v>4.0999999999999996</v>
      </c>
      <c r="I580">
        <f>'[1]RAW DATA'!H580</f>
        <v>9340</v>
      </c>
      <c r="J580">
        <f t="shared" si="46"/>
        <v>2</v>
      </c>
      <c r="K580">
        <f t="shared" si="47"/>
        <v>1</v>
      </c>
      <c r="L580" t="str">
        <f t="shared" si="48"/>
        <v>&gt;=50%</v>
      </c>
      <c r="M580">
        <f t="shared" si="49"/>
        <v>3</v>
      </c>
    </row>
    <row r="581" spans="1:13" x14ac:dyDescent="0.25">
      <c r="A581" t="str">
        <f>'[1]RAW DATA'!A581</f>
        <v>B0BNXFDTZ2</v>
      </c>
      <c r="B581" t="str">
        <f>PROPER(LEFT('[1]RAW DATA'!B581,FIND(" ",'[1]RAW DATA'!B581,1)))</f>
        <v xml:space="preserve">Fire-Boltt </v>
      </c>
      <c r="C581" t="str">
        <f>SUBSTITUTE(LEFT('[1]RAW DATA'!C581,FIND("|",'[1]RAW DATA'!C581,1)-1),"&amp;"," &amp; ")</f>
        <v>Electronics</v>
      </c>
      <c r="D581" s="1">
        <f>'[1]RAW DATA'!D581</f>
        <v>2999</v>
      </c>
      <c r="E581" s="1">
        <f>'[1]RAW DATA'!E581</f>
        <v>11999</v>
      </c>
      <c r="F581" s="2">
        <f>'[1]RAW DATA'!F581</f>
        <v>0.75</v>
      </c>
      <c r="G581" s="1">
        <f t="shared" si="45"/>
        <v>9215232</v>
      </c>
      <c r="H581">
        <f>'[1]RAW DATA'!G581</f>
        <v>4.4000000000000004</v>
      </c>
      <c r="I581">
        <f>'[1]RAW DATA'!H581</f>
        <v>768</v>
      </c>
      <c r="J581">
        <f t="shared" si="46"/>
        <v>3</v>
      </c>
      <c r="K581">
        <f t="shared" si="47"/>
        <v>1</v>
      </c>
      <c r="L581" t="str">
        <f t="shared" si="48"/>
        <v>&gt;=50%</v>
      </c>
      <c r="M581">
        <f t="shared" si="49"/>
        <v>3</v>
      </c>
    </row>
    <row r="582" spans="1:13" x14ac:dyDescent="0.25">
      <c r="A582" t="str">
        <f>'[1]RAW DATA'!A582</f>
        <v>B088ZFJY82</v>
      </c>
      <c r="B582" t="str">
        <f>PROPER(LEFT('[1]RAW DATA'!B582,FIND(" ",'[1]RAW DATA'!B582,1)))</f>
        <v xml:space="preserve">Elv </v>
      </c>
      <c r="C582" t="str">
        <f>SUBSTITUTE(LEFT('[1]RAW DATA'!C582,FIND("|",'[1]RAW DATA'!C582,1)-1),"&amp;"," &amp; ")</f>
        <v>Electronics</v>
      </c>
      <c r="D582" s="1">
        <f>'[1]RAW DATA'!D582</f>
        <v>314</v>
      </c>
      <c r="E582" s="1">
        <f>'[1]RAW DATA'!E582</f>
        <v>1499</v>
      </c>
      <c r="F582" s="2">
        <f>'[1]RAW DATA'!F582</f>
        <v>0.79</v>
      </c>
      <c r="G582" s="1">
        <f t="shared" si="45"/>
        <v>43438022</v>
      </c>
      <c r="H582">
        <f>'[1]RAW DATA'!G582</f>
        <v>4.5</v>
      </c>
      <c r="I582">
        <f>'[1]RAW DATA'!H582</f>
        <v>28978</v>
      </c>
      <c r="J582">
        <f t="shared" si="46"/>
        <v>3</v>
      </c>
      <c r="K582">
        <f t="shared" si="47"/>
        <v>1</v>
      </c>
      <c r="L582" t="str">
        <f t="shared" si="48"/>
        <v>&gt;=50%</v>
      </c>
      <c r="M582">
        <f t="shared" si="49"/>
        <v>3</v>
      </c>
    </row>
    <row r="583" spans="1:13" x14ac:dyDescent="0.25">
      <c r="A583" t="str">
        <f>'[1]RAW DATA'!A583</f>
        <v>B0B4F4QZ1H</v>
      </c>
      <c r="B583" t="str">
        <f>PROPER(LEFT('[1]RAW DATA'!B583,FIND(" ",'[1]RAW DATA'!B583,1)))</f>
        <v xml:space="preserve">Samsung </v>
      </c>
      <c r="C583" t="str">
        <f>SUBSTITUTE(LEFT('[1]RAW DATA'!C583,FIND("|",'[1]RAW DATA'!C583,1)-1),"&amp;"," &amp; ")</f>
        <v>Electronics</v>
      </c>
      <c r="D583" s="1">
        <f>'[1]RAW DATA'!D583</f>
        <v>13999</v>
      </c>
      <c r="E583" s="1">
        <f>'[1]RAW DATA'!E583</f>
        <v>19499</v>
      </c>
      <c r="F583" s="2">
        <f>'[1]RAW DATA'!F583</f>
        <v>0.28000000000000003</v>
      </c>
      <c r="G583" s="1">
        <f t="shared" si="45"/>
        <v>370442002</v>
      </c>
      <c r="H583">
        <f>'[1]RAW DATA'!G583</f>
        <v>4.0999999999999996</v>
      </c>
      <c r="I583">
        <f>'[1]RAW DATA'!H583</f>
        <v>18998</v>
      </c>
      <c r="J583">
        <f t="shared" si="46"/>
        <v>3</v>
      </c>
      <c r="K583">
        <f t="shared" si="47"/>
        <v>2</v>
      </c>
      <c r="L583" t="str">
        <f t="shared" si="48"/>
        <v>&lt;50%</v>
      </c>
      <c r="M583">
        <f t="shared" si="49"/>
        <v>3</v>
      </c>
    </row>
    <row r="584" spans="1:13" x14ac:dyDescent="0.25">
      <c r="A584" t="str">
        <f>'[1]RAW DATA'!A584</f>
        <v>B09BCNQ9R2</v>
      </c>
      <c r="B584" t="str">
        <f>PROPER(LEFT('[1]RAW DATA'!B584,FIND(" ",'[1]RAW DATA'!B584,1)))</f>
        <v xml:space="preserve">Dyazo </v>
      </c>
      <c r="C584" t="str">
        <f>SUBSTITUTE(LEFT('[1]RAW DATA'!C584,FIND("|",'[1]RAW DATA'!C584,1)-1),"&amp;"," &amp; ")</f>
        <v>Electronics</v>
      </c>
      <c r="D584" s="1">
        <f>'[1]RAW DATA'!D584</f>
        <v>139</v>
      </c>
      <c r="E584" s="1">
        <f>'[1]RAW DATA'!E584</f>
        <v>499</v>
      </c>
      <c r="F584" s="2">
        <f>'[1]RAW DATA'!F584</f>
        <v>0.72</v>
      </c>
      <c r="G584" s="1">
        <f t="shared" si="45"/>
        <v>2480529</v>
      </c>
      <c r="H584">
        <f>'[1]RAW DATA'!G584</f>
        <v>4.2</v>
      </c>
      <c r="I584">
        <f>'[1]RAW DATA'!H584</f>
        <v>4971</v>
      </c>
      <c r="J584">
        <f t="shared" si="46"/>
        <v>2</v>
      </c>
      <c r="K584">
        <f t="shared" si="47"/>
        <v>1</v>
      </c>
      <c r="L584" t="str">
        <f t="shared" si="48"/>
        <v>&gt;=50%</v>
      </c>
      <c r="M584">
        <f t="shared" si="49"/>
        <v>3</v>
      </c>
    </row>
    <row r="585" spans="1:13" x14ac:dyDescent="0.25">
      <c r="A585" t="str">
        <f>'[1]RAW DATA'!A585</f>
        <v>B0B9BD2YL4</v>
      </c>
      <c r="B585" t="str">
        <f>PROPER(LEFT('[1]RAW DATA'!B585,FIND(" ",'[1]RAW DATA'!B585,1)))</f>
        <v xml:space="preserve">Kingone </v>
      </c>
      <c r="C585" t="str">
        <f>SUBSTITUTE(LEFT('[1]RAW DATA'!C585,FIND("|",'[1]RAW DATA'!C585,1)-1),"&amp;"," &amp; ")</f>
        <v>Electronics</v>
      </c>
      <c r="D585" s="1">
        <f>'[1]RAW DATA'!D585</f>
        <v>2599</v>
      </c>
      <c r="E585" s="1">
        <f>'[1]RAW DATA'!E585</f>
        <v>6999</v>
      </c>
      <c r="F585" s="2">
        <f>'[1]RAW DATA'!F585</f>
        <v>0.63</v>
      </c>
      <c r="G585" s="1">
        <f t="shared" si="45"/>
        <v>10680474</v>
      </c>
      <c r="H585">
        <f>'[1]RAW DATA'!G585</f>
        <v>4.5</v>
      </c>
      <c r="I585">
        <f>'[1]RAW DATA'!H585</f>
        <v>1526</v>
      </c>
      <c r="J585">
        <f t="shared" si="46"/>
        <v>3</v>
      </c>
      <c r="K585">
        <f t="shared" si="47"/>
        <v>1</v>
      </c>
      <c r="L585" t="str">
        <f t="shared" si="48"/>
        <v>&gt;=50%</v>
      </c>
      <c r="M585">
        <f t="shared" si="49"/>
        <v>3</v>
      </c>
    </row>
    <row r="586" spans="1:13" x14ac:dyDescent="0.25">
      <c r="A586" t="str">
        <f>'[1]RAW DATA'!A586</f>
        <v>B071Z8M4KX</v>
      </c>
      <c r="B586" t="str">
        <f>PROPER(LEFT('[1]RAW DATA'!B586,FIND(" ",'[1]RAW DATA'!B586,1)))</f>
        <v xml:space="preserve">Boat </v>
      </c>
      <c r="C586" t="str">
        <f>SUBSTITUTE(LEFT('[1]RAW DATA'!C586,FIND("|",'[1]RAW DATA'!C586,1)-1),"&amp;"," &amp; ")</f>
        <v>Electronics</v>
      </c>
      <c r="D586" s="1">
        <f>'[1]RAW DATA'!D586</f>
        <v>365</v>
      </c>
      <c r="E586" s="1">
        <f>'[1]RAW DATA'!E586</f>
        <v>999</v>
      </c>
      <c r="F586" s="2">
        <f>'[1]RAW DATA'!F586</f>
        <v>0.63</v>
      </c>
      <c r="G586" s="1">
        <f t="shared" si="45"/>
        <v>363347289</v>
      </c>
      <c r="H586">
        <f>'[1]RAW DATA'!G586</f>
        <v>4.0999999999999996</v>
      </c>
      <c r="I586">
        <f>'[1]RAW DATA'!H586</f>
        <v>363711</v>
      </c>
      <c r="J586">
        <f t="shared" si="46"/>
        <v>3</v>
      </c>
      <c r="K586">
        <f t="shared" si="47"/>
        <v>1</v>
      </c>
      <c r="L586" t="str">
        <f t="shared" si="48"/>
        <v>&gt;=50%</v>
      </c>
      <c r="M586">
        <f t="shared" si="49"/>
        <v>3</v>
      </c>
    </row>
    <row r="587" spans="1:13" x14ac:dyDescent="0.25">
      <c r="A587" t="str">
        <f>'[1]RAW DATA'!A587</f>
        <v>B09N3ZNHTY</v>
      </c>
      <c r="B587" t="str">
        <f>PROPER(LEFT('[1]RAW DATA'!B587,FIND(" ",'[1]RAW DATA'!B587,1)))</f>
        <v xml:space="preserve">Boat </v>
      </c>
      <c r="C587" t="str">
        <f>SUBSTITUTE(LEFT('[1]RAW DATA'!C587,FIND("|",'[1]RAW DATA'!C587,1)-1),"&amp;"," &amp; ")</f>
        <v>Electronics</v>
      </c>
      <c r="D587" s="1">
        <f>'[1]RAW DATA'!D587</f>
        <v>1499</v>
      </c>
      <c r="E587" s="1">
        <f>'[1]RAW DATA'!E587</f>
        <v>4490</v>
      </c>
      <c r="F587" s="2">
        <f>'[1]RAW DATA'!F587</f>
        <v>0.67</v>
      </c>
      <c r="G587" s="1">
        <f t="shared" si="45"/>
        <v>614923460</v>
      </c>
      <c r="H587">
        <f>'[1]RAW DATA'!G587</f>
        <v>3.9</v>
      </c>
      <c r="I587">
        <f>'[1]RAW DATA'!H587</f>
        <v>136954</v>
      </c>
      <c r="J587">
        <f t="shared" si="46"/>
        <v>3</v>
      </c>
      <c r="K587">
        <f t="shared" si="47"/>
        <v>1</v>
      </c>
      <c r="L587" t="str">
        <f t="shared" si="48"/>
        <v>&gt;=50%</v>
      </c>
      <c r="M587">
        <f t="shared" si="49"/>
        <v>2</v>
      </c>
    </row>
    <row r="588" spans="1:13" x14ac:dyDescent="0.25">
      <c r="A588" t="str">
        <f>'[1]RAW DATA'!A588</f>
        <v>B0B3RRWSF6</v>
      </c>
      <c r="B588" t="str">
        <f>PROPER(LEFT('[1]RAW DATA'!B588,FIND(" ",'[1]RAW DATA'!B588,1)))</f>
        <v xml:space="preserve">Fire-Boltt </v>
      </c>
      <c r="C588" t="str">
        <f>SUBSTITUTE(LEFT('[1]RAW DATA'!C588,FIND("|",'[1]RAW DATA'!C588,1)-1),"&amp;"," &amp; ")</f>
        <v>Electronics</v>
      </c>
      <c r="D588" s="1">
        <f>'[1]RAW DATA'!D588</f>
        <v>1998</v>
      </c>
      <c r="E588" s="1">
        <f>'[1]RAW DATA'!E588</f>
        <v>9999</v>
      </c>
      <c r="F588" s="2">
        <f>'[1]RAW DATA'!F588</f>
        <v>0.8</v>
      </c>
      <c r="G588" s="1">
        <f t="shared" si="45"/>
        <v>277062291</v>
      </c>
      <c r="H588">
        <f>'[1]RAW DATA'!G588</f>
        <v>4.3</v>
      </c>
      <c r="I588">
        <f>'[1]RAW DATA'!H588</f>
        <v>27709</v>
      </c>
      <c r="J588">
        <f t="shared" si="46"/>
        <v>3</v>
      </c>
      <c r="K588">
        <f t="shared" si="47"/>
        <v>1</v>
      </c>
      <c r="L588" t="str">
        <f t="shared" si="48"/>
        <v>&gt;=50%</v>
      </c>
      <c r="M588">
        <f t="shared" si="49"/>
        <v>3</v>
      </c>
    </row>
    <row r="589" spans="1:13" x14ac:dyDescent="0.25">
      <c r="A589" t="str">
        <f>'[1]RAW DATA'!A589</f>
        <v>B0B5B6PQCT</v>
      </c>
      <c r="B589" t="str">
        <f>PROPER(LEFT('[1]RAW DATA'!B589,FIND(" ",'[1]RAW DATA'!B589,1)))</f>
        <v xml:space="preserve">Boat </v>
      </c>
      <c r="C589" t="str">
        <f>SUBSTITUTE(LEFT('[1]RAW DATA'!C589,FIND("|",'[1]RAW DATA'!C589,1)-1),"&amp;"," &amp; ")</f>
        <v>Electronics</v>
      </c>
      <c r="D589" s="1">
        <f>'[1]RAW DATA'!D589</f>
        <v>1799</v>
      </c>
      <c r="E589" s="1">
        <f>'[1]RAW DATA'!E589</f>
        <v>7990</v>
      </c>
      <c r="F589" s="2">
        <f>'[1]RAW DATA'!F589</f>
        <v>0.77</v>
      </c>
      <c r="G589" s="1">
        <f t="shared" si="45"/>
        <v>142485670</v>
      </c>
      <c r="H589">
        <f>'[1]RAW DATA'!G589</f>
        <v>3.8</v>
      </c>
      <c r="I589">
        <f>'[1]RAW DATA'!H589</f>
        <v>17833</v>
      </c>
      <c r="J589">
        <f t="shared" si="46"/>
        <v>3</v>
      </c>
      <c r="K589">
        <f t="shared" si="47"/>
        <v>1</v>
      </c>
      <c r="L589" t="str">
        <f t="shared" si="48"/>
        <v>&gt;=50%</v>
      </c>
      <c r="M589">
        <f t="shared" si="49"/>
        <v>2</v>
      </c>
    </row>
    <row r="590" spans="1:13" x14ac:dyDescent="0.25">
      <c r="A590" t="str">
        <f>'[1]RAW DATA'!A590</f>
        <v>B005FYNT3G</v>
      </c>
      <c r="B590" t="str">
        <f>PROPER(LEFT('[1]RAW DATA'!B590,FIND(" ",'[1]RAW DATA'!B590,1)))</f>
        <v xml:space="preserve">Sandisk </v>
      </c>
      <c r="C590" t="str">
        <f>SUBSTITUTE(LEFT('[1]RAW DATA'!C590,FIND("|",'[1]RAW DATA'!C590,1)-1),"&amp;"," &amp; ")</f>
        <v>Computers &amp; Accessories</v>
      </c>
      <c r="D590" s="1">
        <f>'[1]RAW DATA'!D590</f>
        <v>289</v>
      </c>
      <c r="E590" s="1">
        <f>'[1]RAW DATA'!E590</f>
        <v>650</v>
      </c>
      <c r="F590" s="2">
        <f>'[1]RAW DATA'!F590</f>
        <v>0.56000000000000005</v>
      </c>
      <c r="G590" s="1">
        <f t="shared" si="45"/>
        <v>164518250</v>
      </c>
      <c r="H590">
        <f>'[1]RAW DATA'!G590</f>
        <v>4.3</v>
      </c>
      <c r="I590">
        <f>'[1]RAW DATA'!H590</f>
        <v>253105</v>
      </c>
      <c r="J590">
        <f t="shared" si="46"/>
        <v>3</v>
      </c>
      <c r="K590">
        <f t="shared" si="47"/>
        <v>1</v>
      </c>
      <c r="L590" t="str">
        <f t="shared" si="48"/>
        <v>&gt;=50%</v>
      </c>
      <c r="M590">
        <f t="shared" si="49"/>
        <v>3</v>
      </c>
    </row>
    <row r="591" spans="1:13" x14ac:dyDescent="0.25">
      <c r="A591" t="str">
        <f>'[1]RAW DATA'!A591</f>
        <v>B01J0XWYKQ</v>
      </c>
      <c r="B591" t="str">
        <f>PROPER(LEFT('[1]RAW DATA'!B591,FIND(" ",'[1]RAW DATA'!B591,1)))</f>
        <v xml:space="preserve">Logitech </v>
      </c>
      <c r="C591" t="str">
        <f>SUBSTITUTE(LEFT('[1]RAW DATA'!C591,FIND("|",'[1]RAW DATA'!C591,1)-1),"&amp;"," &amp; ")</f>
        <v>Computers &amp; Accessories</v>
      </c>
      <c r="D591" s="1">
        <f>'[1]RAW DATA'!D591</f>
        <v>599</v>
      </c>
      <c r="E591" s="1">
        <f>'[1]RAW DATA'!E591</f>
        <v>895</v>
      </c>
      <c r="F591" s="2">
        <f>'[1]RAW DATA'!F591</f>
        <v>0.33</v>
      </c>
      <c r="G591" s="1">
        <f t="shared" si="45"/>
        <v>54876030</v>
      </c>
      <c r="H591">
        <f>'[1]RAW DATA'!G591</f>
        <v>4.4000000000000004</v>
      </c>
      <c r="I591">
        <f>'[1]RAW DATA'!H591</f>
        <v>61314</v>
      </c>
      <c r="J591">
        <f t="shared" si="46"/>
        <v>3</v>
      </c>
      <c r="K591">
        <f t="shared" si="47"/>
        <v>2</v>
      </c>
      <c r="L591" t="str">
        <f t="shared" si="48"/>
        <v>&lt;50%</v>
      </c>
      <c r="M591">
        <f t="shared" si="49"/>
        <v>3</v>
      </c>
    </row>
    <row r="592" spans="1:13" x14ac:dyDescent="0.25">
      <c r="A592" t="str">
        <f>'[1]RAW DATA'!A592</f>
        <v>B09CTRPSJR</v>
      </c>
      <c r="B592" t="str">
        <f>PROPER(LEFT('[1]RAW DATA'!B592,FIND(" ",'[1]RAW DATA'!B592,1)))</f>
        <v xml:space="preserve">Storio </v>
      </c>
      <c r="C592" t="str">
        <f>SUBSTITUTE(LEFT('[1]RAW DATA'!C592,FIND("|",'[1]RAW DATA'!C592,1)-1),"&amp;"," &amp; ")</f>
        <v>Computers &amp; Accessories</v>
      </c>
      <c r="D592" s="1">
        <f>'[1]RAW DATA'!D592</f>
        <v>217</v>
      </c>
      <c r="E592" s="1">
        <f>'[1]RAW DATA'!E592</f>
        <v>237</v>
      </c>
      <c r="F592" s="2">
        <f>'[1]RAW DATA'!F592</f>
        <v>0.08</v>
      </c>
      <c r="G592" s="1">
        <f t="shared" si="45"/>
        <v>1742898</v>
      </c>
      <c r="H592">
        <f>'[1]RAW DATA'!G592</f>
        <v>3.8</v>
      </c>
      <c r="I592">
        <f>'[1]RAW DATA'!H592</f>
        <v>7354</v>
      </c>
      <c r="J592">
        <f t="shared" si="46"/>
        <v>2</v>
      </c>
      <c r="K592">
        <f t="shared" si="47"/>
        <v>2</v>
      </c>
      <c r="L592" t="str">
        <f t="shared" si="48"/>
        <v>&lt;50%</v>
      </c>
      <c r="M592">
        <f t="shared" si="49"/>
        <v>2</v>
      </c>
    </row>
    <row r="593" spans="1:13" x14ac:dyDescent="0.25">
      <c r="A593" t="str">
        <f>'[1]RAW DATA'!A593</f>
        <v>B08JQN8DGZ</v>
      </c>
      <c r="B593" t="str">
        <f>PROPER(LEFT('[1]RAW DATA'!B593,FIND(" ",'[1]RAW DATA'!B593,1)))</f>
        <v xml:space="preserve">Boat </v>
      </c>
      <c r="C593" t="str">
        <f>SUBSTITUTE(LEFT('[1]RAW DATA'!C593,FIND("|",'[1]RAW DATA'!C593,1)-1),"&amp;"," &amp; ")</f>
        <v>Electronics</v>
      </c>
      <c r="D593" s="1">
        <f>'[1]RAW DATA'!D593</f>
        <v>1299</v>
      </c>
      <c r="E593" s="1">
        <f>'[1]RAW DATA'!E593</f>
        <v>2990</v>
      </c>
      <c r="F593" s="2">
        <f>'[1]RAW DATA'!F593</f>
        <v>0.56999999999999995</v>
      </c>
      <c r="G593" s="1">
        <f t="shared" si="45"/>
        <v>541184020</v>
      </c>
      <c r="H593">
        <f>'[1]RAW DATA'!G593</f>
        <v>3.8</v>
      </c>
      <c r="I593">
        <f>'[1]RAW DATA'!H593</f>
        <v>180998</v>
      </c>
      <c r="J593">
        <f t="shared" si="46"/>
        <v>3</v>
      </c>
      <c r="K593">
        <f t="shared" si="47"/>
        <v>1</v>
      </c>
      <c r="L593" t="str">
        <f t="shared" si="48"/>
        <v>&gt;=50%</v>
      </c>
      <c r="M593">
        <f t="shared" si="49"/>
        <v>2</v>
      </c>
    </row>
    <row r="594" spans="1:13" x14ac:dyDescent="0.25">
      <c r="A594" t="str">
        <f>'[1]RAW DATA'!A594</f>
        <v>B0B72BSW7K</v>
      </c>
      <c r="B594" t="str">
        <f>PROPER(LEFT('[1]RAW DATA'!B594,FIND(" ",'[1]RAW DATA'!B594,1)))</f>
        <v xml:space="preserve">Ske </v>
      </c>
      <c r="C594" t="str">
        <f>SUBSTITUTE(LEFT('[1]RAW DATA'!C594,FIND("|",'[1]RAW DATA'!C594,1)-1),"&amp;"," &amp; ")</f>
        <v>Computers &amp; Accessories</v>
      </c>
      <c r="D594" s="1">
        <f>'[1]RAW DATA'!D594</f>
        <v>263</v>
      </c>
      <c r="E594" s="1">
        <f>'[1]RAW DATA'!E594</f>
        <v>699</v>
      </c>
      <c r="F594" s="2">
        <f>'[1]RAW DATA'!F594</f>
        <v>0.62</v>
      </c>
      <c r="G594" s="1">
        <f t="shared" si="45"/>
        <v>482310</v>
      </c>
      <c r="H594">
        <f>'[1]RAW DATA'!G594</f>
        <v>3.5</v>
      </c>
      <c r="I594">
        <f>'[1]RAW DATA'!H594</f>
        <v>690</v>
      </c>
      <c r="J594">
        <f t="shared" si="46"/>
        <v>3</v>
      </c>
      <c r="K594">
        <f t="shared" si="47"/>
        <v>1</v>
      </c>
      <c r="L594" t="str">
        <f t="shared" si="48"/>
        <v>&gt;=50%</v>
      </c>
      <c r="M594">
        <f t="shared" si="49"/>
        <v>2</v>
      </c>
    </row>
    <row r="595" spans="1:13" x14ac:dyDescent="0.25">
      <c r="A595" t="str">
        <f>'[1]RAW DATA'!A595</f>
        <v>B0BDRVFDKP</v>
      </c>
      <c r="B595" t="str">
        <f>PROPER(LEFT('[1]RAW DATA'!B595,FIND(" ",'[1]RAW DATA'!B595,1)))</f>
        <v xml:space="preserve">Sandisk </v>
      </c>
      <c r="C595" t="str">
        <f>SUBSTITUTE(LEFT('[1]RAW DATA'!C595,FIND("|",'[1]RAW DATA'!C595,1)-1),"&amp;"," &amp; ")</f>
        <v>Electronics</v>
      </c>
      <c r="D595" s="1">
        <f>'[1]RAW DATA'!D595</f>
        <v>569</v>
      </c>
      <c r="E595" s="1">
        <f>'[1]RAW DATA'!E595</f>
        <v>1000</v>
      </c>
      <c r="F595" s="2">
        <f>'[1]RAW DATA'!F595</f>
        <v>0.43</v>
      </c>
      <c r="G595" s="1">
        <f t="shared" si="45"/>
        <v>67262000</v>
      </c>
      <c r="H595">
        <f>'[1]RAW DATA'!G595</f>
        <v>4.4000000000000004</v>
      </c>
      <c r="I595">
        <f>'[1]RAW DATA'!H595</f>
        <v>67262</v>
      </c>
      <c r="J595">
        <f t="shared" si="46"/>
        <v>3</v>
      </c>
      <c r="K595">
        <f t="shared" si="47"/>
        <v>2</v>
      </c>
      <c r="L595" t="str">
        <f t="shared" si="48"/>
        <v>&lt;50%</v>
      </c>
      <c r="M595">
        <f t="shared" si="49"/>
        <v>3</v>
      </c>
    </row>
    <row r="596" spans="1:13" x14ac:dyDescent="0.25">
      <c r="A596" t="str">
        <f>'[1]RAW DATA'!A596</f>
        <v>B0B5LVS732</v>
      </c>
      <c r="B596" t="str">
        <f>PROPER(LEFT('[1]RAW DATA'!B596,FIND(" ",'[1]RAW DATA'!B596,1)))</f>
        <v xml:space="preserve">Noise </v>
      </c>
      <c r="C596" t="str">
        <f>SUBSTITUTE(LEFT('[1]RAW DATA'!C596,FIND("|",'[1]RAW DATA'!C596,1)-1),"&amp;"," &amp; ")</f>
        <v>Electronics</v>
      </c>
      <c r="D596" s="1">
        <f>'[1]RAW DATA'!D596</f>
        <v>1999</v>
      </c>
      <c r="E596" s="1">
        <f>'[1]RAW DATA'!E596</f>
        <v>4999</v>
      </c>
      <c r="F596" s="2">
        <f>'[1]RAW DATA'!F596</f>
        <v>0.6</v>
      </c>
      <c r="G596" s="1">
        <f t="shared" si="45"/>
        <v>53434311</v>
      </c>
      <c r="H596">
        <f>'[1]RAW DATA'!G596</f>
        <v>4.0999999999999996</v>
      </c>
      <c r="I596">
        <f>'[1]RAW DATA'!H596</f>
        <v>10689</v>
      </c>
      <c r="J596">
        <f t="shared" si="46"/>
        <v>3</v>
      </c>
      <c r="K596">
        <f t="shared" si="47"/>
        <v>1</v>
      </c>
      <c r="L596" t="str">
        <f t="shared" si="48"/>
        <v>&gt;=50%</v>
      </c>
      <c r="M596">
        <f t="shared" si="49"/>
        <v>3</v>
      </c>
    </row>
    <row r="597" spans="1:13" x14ac:dyDescent="0.25">
      <c r="A597" t="str">
        <f>'[1]RAW DATA'!A597</f>
        <v>B08TV2P1N8</v>
      </c>
      <c r="B597" t="str">
        <f>PROPER(LEFT('[1]RAW DATA'!B597,FIND(" ",'[1]RAW DATA'!B597,1)))</f>
        <v xml:space="preserve">Boat </v>
      </c>
      <c r="C597" t="str">
        <f>SUBSTITUTE(LEFT('[1]RAW DATA'!C597,FIND("|",'[1]RAW DATA'!C597,1)-1),"&amp;"," &amp; ")</f>
        <v>Electronics</v>
      </c>
      <c r="D597" s="1">
        <f>'[1]RAW DATA'!D597</f>
        <v>1399</v>
      </c>
      <c r="E597" s="1">
        <f>'[1]RAW DATA'!E597</f>
        <v>3990</v>
      </c>
      <c r="F597" s="2">
        <f>'[1]RAW DATA'!F597</f>
        <v>0.65</v>
      </c>
      <c r="G597" s="1">
        <f t="shared" si="45"/>
        <v>565945590</v>
      </c>
      <c r="H597">
        <f>'[1]RAW DATA'!G597</f>
        <v>4.0999999999999996</v>
      </c>
      <c r="I597">
        <f>'[1]RAW DATA'!H597</f>
        <v>141841</v>
      </c>
      <c r="J597">
        <f t="shared" si="46"/>
        <v>3</v>
      </c>
      <c r="K597">
        <f t="shared" si="47"/>
        <v>1</v>
      </c>
      <c r="L597" t="str">
        <f t="shared" si="48"/>
        <v>&gt;=50%</v>
      </c>
      <c r="M597">
        <f t="shared" si="49"/>
        <v>3</v>
      </c>
    </row>
    <row r="598" spans="1:13" x14ac:dyDescent="0.25">
      <c r="A598" t="str">
        <f>'[1]RAW DATA'!A598</f>
        <v>B07XCM6T4N</v>
      </c>
      <c r="B598" t="str">
        <f>PROPER(LEFT('[1]RAW DATA'!B598,FIND(" ",'[1]RAW DATA'!B598,1)))</f>
        <v xml:space="preserve">Striff </v>
      </c>
      <c r="C598" t="str">
        <f>SUBSTITUTE(LEFT('[1]RAW DATA'!C598,FIND("|",'[1]RAW DATA'!C598,1)-1),"&amp;"," &amp; ")</f>
        <v>Computers &amp; Accessories</v>
      </c>
      <c r="D598" s="1">
        <f>'[1]RAW DATA'!D598</f>
        <v>349</v>
      </c>
      <c r="E598" s="1">
        <f>'[1]RAW DATA'!E598</f>
        <v>1499</v>
      </c>
      <c r="F598" s="2">
        <f>'[1]RAW DATA'!F598</f>
        <v>0.77</v>
      </c>
      <c r="G598" s="1">
        <f t="shared" si="45"/>
        <v>37161709</v>
      </c>
      <c r="H598">
        <f>'[1]RAW DATA'!G598</f>
        <v>4.3</v>
      </c>
      <c r="I598">
        <f>'[1]RAW DATA'!H598</f>
        <v>24791</v>
      </c>
      <c r="J598">
        <f t="shared" si="46"/>
        <v>3</v>
      </c>
      <c r="K598">
        <f t="shared" si="47"/>
        <v>1</v>
      </c>
      <c r="L598" t="str">
        <f t="shared" si="48"/>
        <v>&gt;=50%</v>
      </c>
      <c r="M598">
        <f t="shared" si="49"/>
        <v>3</v>
      </c>
    </row>
    <row r="599" spans="1:13" x14ac:dyDescent="0.25">
      <c r="A599" t="str">
        <f>'[1]RAW DATA'!A599</f>
        <v>B07T5DKR5D</v>
      </c>
      <c r="B599" t="str">
        <f>PROPER(LEFT('[1]RAW DATA'!B599,FIND(" ",'[1]RAW DATA'!B599,1)))</f>
        <v xml:space="preserve">Zebronics </v>
      </c>
      <c r="C599" t="str">
        <f>SUBSTITUTE(LEFT('[1]RAW DATA'!C599,FIND("|",'[1]RAW DATA'!C599,1)-1),"&amp;"," &amp; ")</f>
        <v>Electronics</v>
      </c>
      <c r="D599" s="1">
        <f>'[1]RAW DATA'!D599</f>
        <v>149</v>
      </c>
      <c r="E599" s="1">
        <f>'[1]RAW DATA'!E599</f>
        <v>399</v>
      </c>
      <c r="F599" s="2">
        <f>'[1]RAW DATA'!F599</f>
        <v>0.63</v>
      </c>
      <c r="G599" s="1">
        <f t="shared" si="45"/>
        <v>8683836</v>
      </c>
      <c r="H599">
        <f>'[1]RAW DATA'!G599</f>
        <v>3.5</v>
      </c>
      <c r="I599">
        <f>'[1]RAW DATA'!H599</f>
        <v>21764</v>
      </c>
      <c r="J599">
        <f t="shared" si="46"/>
        <v>2</v>
      </c>
      <c r="K599">
        <f t="shared" si="47"/>
        <v>1</v>
      </c>
      <c r="L599" t="str">
        <f t="shared" si="48"/>
        <v>&gt;=50%</v>
      </c>
      <c r="M599">
        <f t="shared" si="49"/>
        <v>2</v>
      </c>
    </row>
    <row r="600" spans="1:13" x14ac:dyDescent="0.25">
      <c r="A600" t="str">
        <f>'[1]RAW DATA'!A600</f>
        <v>B01DEWVZ2C</v>
      </c>
      <c r="B600" t="str">
        <f>PROPER(LEFT('[1]RAW DATA'!B600,FIND(" ",'[1]RAW DATA'!B600,1)))</f>
        <v xml:space="preserve">Jbl </v>
      </c>
      <c r="C600" t="str">
        <f>SUBSTITUTE(LEFT('[1]RAW DATA'!C600,FIND("|",'[1]RAW DATA'!C600,1)-1),"&amp;"," &amp; ")</f>
        <v>Electronics</v>
      </c>
      <c r="D600" s="1">
        <f>'[1]RAW DATA'!D600</f>
        <v>599</v>
      </c>
      <c r="E600" s="1">
        <f>'[1]RAW DATA'!E600</f>
        <v>999</v>
      </c>
      <c r="F600" s="2">
        <f>'[1]RAW DATA'!F600</f>
        <v>0.4</v>
      </c>
      <c r="G600" s="1">
        <f t="shared" si="45"/>
        <v>192394413</v>
      </c>
      <c r="H600">
        <f>'[1]RAW DATA'!G600</f>
        <v>4.0999999999999996</v>
      </c>
      <c r="I600">
        <f>'[1]RAW DATA'!H600</f>
        <v>192587</v>
      </c>
      <c r="J600">
        <f t="shared" si="46"/>
        <v>3</v>
      </c>
      <c r="K600">
        <f t="shared" si="47"/>
        <v>2</v>
      </c>
      <c r="L600" t="str">
        <f t="shared" si="48"/>
        <v>&lt;50%</v>
      </c>
      <c r="M600">
        <f t="shared" si="49"/>
        <v>3</v>
      </c>
    </row>
    <row r="601" spans="1:13" x14ac:dyDescent="0.25">
      <c r="A601" t="str">
        <f>'[1]RAW DATA'!A601</f>
        <v>B07PR1CL3S</v>
      </c>
      <c r="B601" t="str">
        <f>PROPER(LEFT('[1]RAW DATA'!B601,FIND(" ",'[1]RAW DATA'!B601,1)))</f>
        <v xml:space="preserve">Boat </v>
      </c>
      <c r="C601" t="str">
        <f>SUBSTITUTE(LEFT('[1]RAW DATA'!C601,FIND("|",'[1]RAW DATA'!C601,1)-1),"&amp;"," &amp; ")</f>
        <v>Electronics</v>
      </c>
      <c r="D601" s="1">
        <f>'[1]RAW DATA'!D601</f>
        <v>1220</v>
      </c>
      <c r="E601" s="1">
        <f>'[1]RAW DATA'!E601</f>
        <v>3990</v>
      </c>
      <c r="F601" s="2">
        <f>'[1]RAW DATA'!F601</f>
        <v>0.69</v>
      </c>
      <c r="G601" s="1">
        <f t="shared" si="45"/>
        <v>427532490</v>
      </c>
      <c r="H601">
        <f>'[1]RAW DATA'!G601</f>
        <v>4.0999999999999996</v>
      </c>
      <c r="I601">
        <f>'[1]RAW DATA'!H601</f>
        <v>107151</v>
      </c>
      <c r="J601">
        <f t="shared" si="46"/>
        <v>3</v>
      </c>
      <c r="K601">
        <f t="shared" si="47"/>
        <v>1</v>
      </c>
      <c r="L601" t="str">
        <f t="shared" si="48"/>
        <v>&gt;=50%</v>
      </c>
      <c r="M601">
        <f t="shared" si="49"/>
        <v>3</v>
      </c>
    </row>
    <row r="602" spans="1:13" x14ac:dyDescent="0.25">
      <c r="A602" t="str">
        <f>'[1]RAW DATA'!A602</f>
        <v>B09V12K8NT</v>
      </c>
      <c r="B602" t="str">
        <f>PROPER(LEFT('[1]RAW DATA'!B602,FIND(" ",'[1]RAW DATA'!B602,1)))</f>
        <v xml:space="preserve">Boat </v>
      </c>
      <c r="C602" t="str">
        <f>SUBSTITUTE(LEFT('[1]RAW DATA'!C602,FIND("|",'[1]RAW DATA'!C602,1)-1),"&amp;"," &amp; ")</f>
        <v>Electronics</v>
      </c>
      <c r="D602" s="1">
        <f>'[1]RAW DATA'!D602</f>
        <v>1499</v>
      </c>
      <c r="E602" s="1">
        <f>'[1]RAW DATA'!E602</f>
        <v>6990</v>
      </c>
      <c r="F602" s="2">
        <f>'[1]RAW DATA'!F602</f>
        <v>0.79</v>
      </c>
      <c r="G602" s="1">
        <f t="shared" si="45"/>
        <v>152361030</v>
      </c>
      <c r="H602">
        <f>'[1]RAW DATA'!G602</f>
        <v>3.9</v>
      </c>
      <c r="I602">
        <f>'[1]RAW DATA'!H602</f>
        <v>21797</v>
      </c>
      <c r="J602">
        <f t="shared" si="46"/>
        <v>3</v>
      </c>
      <c r="K602">
        <f t="shared" si="47"/>
        <v>1</v>
      </c>
      <c r="L602" t="str">
        <f t="shared" si="48"/>
        <v>&gt;=50%</v>
      </c>
      <c r="M602">
        <f t="shared" si="49"/>
        <v>2</v>
      </c>
    </row>
    <row r="603" spans="1:13" x14ac:dyDescent="0.25">
      <c r="A603" t="str">
        <f>'[1]RAW DATA'!A603</f>
        <v>B07JQKQ91F</v>
      </c>
      <c r="B603" t="str">
        <f>PROPER(LEFT('[1]RAW DATA'!B603,FIND(" ",'[1]RAW DATA'!B603,1)))</f>
        <v xml:space="preserve">Jbl </v>
      </c>
      <c r="C603" t="str">
        <f>SUBSTITUTE(LEFT('[1]RAW DATA'!C603,FIND("|",'[1]RAW DATA'!C603,1)-1),"&amp;"," &amp; ")</f>
        <v>Electronics</v>
      </c>
      <c r="D603" s="1">
        <f>'[1]RAW DATA'!D603</f>
        <v>499</v>
      </c>
      <c r="E603" s="1">
        <f>'[1]RAW DATA'!E603</f>
        <v>999</v>
      </c>
      <c r="F603" s="2">
        <f>'[1]RAW DATA'!F603</f>
        <v>0.5</v>
      </c>
      <c r="G603" s="1">
        <f t="shared" si="45"/>
        <v>92902005</v>
      </c>
      <c r="H603">
        <f>'[1]RAW DATA'!G603</f>
        <v>3.9</v>
      </c>
      <c r="I603">
        <f>'[1]RAW DATA'!H603</f>
        <v>92995</v>
      </c>
      <c r="J603">
        <f t="shared" si="46"/>
        <v>3</v>
      </c>
      <c r="K603">
        <f t="shared" si="47"/>
        <v>1</v>
      </c>
      <c r="L603" t="str">
        <f t="shared" si="48"/>
        <v>&gt;=50%</v>
      </c>
      <c r="M603">
        <f t="shared" si="49"/>
        <v>2</v>
      </c>
    </row>
    <row r="604" spans="1:13" x14ac:dyDescent="0.25">
      <c r="A604" t="str">
        <f>'[1]RAW DATA'!A604</f>
        <v>B08W56G1K9</v>
      </c>
      <c r="B604" t="str">
        <f>PROPER(LEFT('[1]RAW DATA'!B604,FIND(" ",'[1]RAW DATA'!B604,1)))</f>
        <v xml:space="preserve">Lapster </v>
      </c>
      <c r="C604" t="str">
        <f>SUBSTITUTE(LEFT('[1]RAW DATA'!C604,FIND("|",'[1]RAW DATA'!C604,1)-1),"&amp;"," &amp; ")</f>
        <v>Computers &amp; Accessories</v>
      </c>
      <c r="D604" s="1">
        <f>'[1]RAW DATA'!D604</f>
        <v>99</v>
      </c>
      <c r="E604" s="1">
        <f>'[1]RAW DATA'!E604</f>
        <v>999</v>
      </c>
      <c r="F604" s="2">
        <f>'[1]RAW DATA'!F604</f>
        <v>0.9</v>
      </c>
      <c r="G604" s="1">
        <f t="shared" si="45"/>
        <v>8742249</v>
      </c>
      <c r="H604">
        <f>'[1]RAW DATA'!G604</f>
        <v>4.0999999999999996</v>
      </c>
      <c r="I604">
        <f>'[1]RAW DATA'!H604</f>
        <v>8751</v>
      </c>
      <c r="J604">
        <f t="shared" si="46"/>
        <v>3</v>
      </c>
      <c r="K604">
        <f t="shared" si="47"/>
        <v>1</v>
      </c>
      <c r="L604" t="str">
        <f t="shared" si="48"/>
        <v>&gt;=50%</v>
      </c>
      <c r="M604">
        <f t="shared" si="49"/>
        <v>3</v>
      </c>
    </row>
    <row r="605" spans="1:13" x14ac:dyDescent="0.25">
      <c r="A605" t="str">
        <f>'[1]RAW DATA'!A605</f>
        <v>B07WG8PDCW</v>
      </c>
      <c r="B605" t="str">
        <f>PROPER(LEFT('[1]RAW DATA'!B605,FIND(" ",'[1]RAW DATA'!B605,1)))</f>
        <v xml:space="preserve">Ptron </v>
      </c>
      <c r="C605" t="str">
        <f>SUBSTITUTE(LEFT('[1]RAW DATA'!C605,FIND("|",'[1]RAW DATA'!C605,1)-1),"&amp;"," &amp; ")</f>
        <v>Electronics</v>
      </c>
      <c r="D605" s="1">
        <f>'[1]RAW DATA'!D605</f>
        <v>349</v>
      </c>
      <c r="E605" s="1">
        <f>'[1]RAW DATA'!E605</f>
        <v>1299</v>
      </c>
      <c r="F605" s="2">
        <f>'[1]RAW DATA'!F605</f>
        <v>0.73</v>
      </c>
      <c r="G605" s="1">
        <f t="shared" si="45"/>
        <v>18553617</v>
      </c>
      <c r="H605">
        <f>'[1]RAW DATA'!G605</f>
        <v>4</v>
      </c>
      <c r="I605">
        <f>'[1]RAW DATA'!H605</f>
        <v>14283</v>
      </c>
      <c r="J605">
        <f t="shared" si="46"/>
        <v>3</v>
      </c>
      <c r="K605">
        <f t="shared" si="47"/>
        <v>1</v>
      </c>
      <c r="L605" t="str">
        <f t="shared" si="48"/>
        <v>&gt;=50%</v>
      </c>
      <c r="M605">
        <f t="shared" si="49"/>
        <v>3</v>
      </c>
    </row>
    <row r="606" spans="1:13" x14ac:dyDescent="0.25">
      <c r="A606" t="str">
        <f>'[1]RAW DATA'!A606</f>
        <v>B01L8ZNWN2</v>
      </c>
      <c r="B606" t="str">
        <f>PROPER(LEFT('[1]RAW DATA'!B606,FIND(" ",'[1]RAW DATA'!B606,1)))</f>
        <v xml:space="preserve">Hp </v>
      </c>
      <c r="C606" t="str">
        <f>SUBSTITUTE(LEFT('[1]RAW DATA'!C606,FIND("|",'[1]RAW DATA'!C606,1)-1),"&amp;"," &amp; ")</f>
        <v>Computers &amp; Accessories</v>
      </c>
      <c r="D606" s="1">
        <f>'[1]RAW DATA'!D606</f>
        <v>475</v>
      </c>
      <c r="E606" s="1">
        <f>'[1]RAW DATA'!E606</f>
        <v>1500</v>
      </c>
      <c r="F606" s="2">
        <f>'[1]RAW DATA'!F606</f>
        <v>0.68</v>
      </c>
      <c r="G606" s="1">
        <f t="shared" si="45"/>
        <v>96409500</v>
      </c>
      <c r="H606">
        <f>'[1]RAW DATA'!G606</f>
        <v>4.2</v>
      </c>
      <c r="I606">
        <f>'[1]RAW DATA'!H606</f>
        <v>64273</v>
      </c>
      <c r="J606">
        <f t="shared" si="46"/>
        <v>3</v>
      </c>
      <c r="K606">
        <f t="shared" si="47"/>
        <v>1</v>
      </c>
      <c r="L606" t="str">
        <f t="shared" si="48"/>
        <v>&gt;=50%</v>
      </c>
      <c r="M606">
        <f t="shared" si="49"/>
        <v>3</v>
      </c>
    </row>
    <row r="607" spans="1:13" x14ac:dyDescent="0.25">
      <c r="A607" t="str">
        <f>'[1]RAW DATA'!A607</f>
        <v>B009VCGPSY</v>
      </c>
      <c r="B607" t="str">
        <f>PROPER(LEFT('[1]RAW DATA'!B607,FIND(" ",'[1]RAW DATA'!B607,1)))</f>
        <v xml:space="preserve">Hp </v>
      </c>
      <c r="C607" t="str">
        <f>SUBSTITUTE(LEFT('[1]RAW DATA'!C607,FIND("|",'[1]RAW DATA'!C607,1)-1),"&amp;"," &amp; ")</f>
        <v>Computers &amp; Accessories</v>
      </c>
      <c r="D607" s="1">
        <f>'[1]RAW DATA'!D607</f>
        <v>269</v>
      </c>
      <c r="E607" s="1">
        <f>'[1]RAW DATA'!E607</f>
        <v>649</v>
      </c>
      <c r="F607" s="2">
        <f>'[1]RAW DATA'!F607</f>
        <v>0.59</v>
      </c>
      <c r="G607" s="1">
        <f t="shared" si="45"/>
        <v>35250435</v>
      </c>
      <c r="H607">
        <f>'[1]RAW DATA'!G607</f>
        <v>4.3</v>
      </c>
      <c r="I607">
        <f>'[1]RAW DATA'!H607</f>
        <v>54315</v>
      </c>
      <c r="J607">
        <f t="shared" si="46"/>
        <v>3</v>
      </c>
      <c r="K607">
        <f t="shared" si="47"/>
        <v>1</v>
      </c>
      <c r="L607" t="str">
        <f t="shared" si="48"/>
        <v>&gt;=50%</v>
      </c>
      <c r="M607">
        <f t="shared" si="49"/>
        <v>3</v>
      </c>
    </row>
    <row r="608" spans="1:13" x14ac:dyDescent="0.25">
      <c r="A608" t="str">
        <f>'[1]RAW DATA'!A608</f>
        <v>B0B296NTFV</v>
      </c>
      <c r="B608" t="str">
        <f>PROPER(LEFT('[1]RAW DATA'!B608,FIND(" ",'[1]RAW DATA'!B608,1)))</f>
        <v xml:space="preserve">Portronics </v>
      </c>
      <c r="C608" t="str">
        <f>SUBSTITUTE(LEFT('[1]RAW DATA'!C608,FIND("|",'[1]RAW DATA'!C608,1)-1),"&amp;"," &amp; ")</f>
        <v>Computers &amp; Accessories</v>
      </c>
      <c r="D608" s="1">
        <f>'[1]RAW DATA'!D608</f>
        <v>299</v>
      </c>
      <c r="E608" s="1">
        <f>'[1]RAW DATA'!E608</f>
        <v>599</v>
      </c>
      <c r="F608" s="2">
        <f>'[1]RAW DATA'!F608</f>
        <v>0.5</v>
      </c>
      <c r="G608" s="1">
        <f t="shared" si="45"/>
        <v>956603</v>
      </c>
      <c r="H608">
        <f>'[1]RAW DATA'!G608</f>
        <v>4.0999999999999996</v>
      </c>
      <c r="I608">
        <f>'[1]RAW DATA'!H608</f>
        <v>1597</v>
      </c>
      <c r="J608">
        <f t="shared" si="46"/>
        <v>3</v>
      </c>
      <c r="K608">
        <f t="shared" si="47"/>
        <v>1</v>
      </c>
      <c r="L608" t="str">
        <f t="shared" si="48"/>
        <v>&gt;=50%</v>
      </c>
      <c r="M608">
        <f t="shared" si="49"/>
        <v>3</v>
      </c>
    </row>
    <row r="609" spans="1:13" x14ac:dyDescent="0.25">
      <c r="A609" t="str">
        <f>'[1]RAW DATA'!A609</f>
        <v>B09NVPSCQT</v>
      </c>
      <c r="B609" t="str">
        <f>PROPER(LEFT('[1]RAW DATA'!B609,FIND(" ",'[1]RAW DATA'!B609,1)))</f>
        <v xml:space="preserve">Noise </v>
      </c>
      <c r="C609" t="str">
        <f>SUBSTITUTE(LEFT('[1]RAW DATA'!C609,FIND("|",'[1]RAW DATA'!C609,1)-1),"&amp;"," &amp; ")</f>
        <v>Electronics</v>
      </c>
      <c r="D609" s="1">
        <f>'[1]RAW DATA'!D609</f>
        <v>1599</v>
      </c>
      <c r="E609" s="1">
        <f>'[1]RAW DATA'!E609</f>
        <v>3999</v>
      </c>
      <c r="F609" s="2">
        <f>'[1]RAW DATA'!F609</f>
        <v>0.6</v>
      </c>
      <c r="G609" s="1">
        <f t="shared" si="45"/>
        <v>120985746</v>
      </c>
      <c r="H609">
        <f>'[1]RAW DATA'!G609</f>
        <v>4</v>
      </c>
      <c r="I609">
        <f>'[1]RAW DATA'!H609</f>
        <v>30254</v>
      </c>
      <c r="J609">
        <f t="shared" si="46"/>
        <v>3</v>
      </c>
      <c r="K609">
        <f t="shared" si="47"/>
        <v>1</v>
      </c>
      <c r="L609" t="str">
        <f t="shared" si="48"/>
        <v>&gt;=50%</v>
      </c>
      <c r="M609">
        <f t="shared" si="49"/>
        <v>3</v>
      </c>
    </row>
    <row r="610" spans="1:13" x14ac:dyDescent="0.25">
      <c r="A610" t="str">
        <f>'[1]RAW DATA'!A610</f>
        <v>B09YV4RG4D</v>
      </c>
      <c r="B610" t="str">
        <f>PROPER(LEFT('[1]RAW DATA'!B610,FIND(" ",'[1]RAW DATA'!B610,1)))</f>
        <v xml:space="preserve">Fire-Boltt </v>
      </c>
      <c r="C610" t="str">
        <f>SUBSTITUTE(LEFT('[1]RAW DATA'!C610,FIND("|",'[1]RAW DATA'!C610,1)-1),"&amp;"," &amp; ")</f>
        <v>Electronics</v>
      </c>
      <c r="D610" s="1">
        <f>'[1]RAW DATA'!D610</f>
        <v>1499</v>
      </c>
      <c r="E610" s="1">
        <f>'[1]RAW DATA'!E610</f>
        <v>7999</v>
      </c>
      <c r="F610" s="2">
        <f>'[1]RAW DATA'!F610</f>
        <v>0.81</v>
      </c>
      <c r="G610" s="1">
        <f t="shared" si="45"/>
        <v>181081362</v>
      </c>
      <c r="H610">
        <f>'[1]RAW DATA'!G610</f>
        <v>4.2</v>
      </c>
      <c r="I610">
        <f>'[1]RAW DATA'!H610</f>
        <v>22638</v>
      </c>
      <c r="J610">
        <f t="shared" si="46"/>
        <v>3</v>
      </c>
      <c r="K610">
        <f t="shared" si="47"/>
        <v>1</v>
      </c>
      <c r="L610" t="str">
        <f t="shared" si="48"/>
        <v>&gt;=50%</v>
      </c>
      <c r="M610">
        <f t="shared" si="49"/>
        <v>3</v>
      </c>
    </row>
    <row r="611" spans="1:13" x14ac:dyDescent="0.25">
      <c r="A611" t="str">
        <f>'[1]RAW DATA'!A611</f>
        <v>B07TCN5VR9</v>
      </c>
      <c r="B611" t="str">
        <f>PROPER(LEFT('[1]RAW DATA'!B611,FIND(" ",'[1]RAW DATA'!B611,1)))</f>
        <v xml:space="preserve">Boult </v>
      </c>
      <c r="C611" t="str">
        <f>SUBSTITUTE(LEFT('[1]RAW DATA'!C611,FIND("|",'[1]RAW DATA'!C611,1)-1),"&amp;"," &amp; ")</f>
        <v>Electronics</v>
      </c>
      <c r="D611" s="1">
        <f>'[1]RAW DATA'!D611</f>
        <v>329</v>
      </c>
      <c r="E611" s="1">
        <f>'[1]RAW DATA'!E611</f>
        <v>999</v>
      </c>
      <c r="F611" s="2">
        <f>'[1]RAW DATA'!F611</f>
        <v>0.67</v>
      </c>
      <c r="G611" s="1">
        <f t="shared" si="45"/>
        <v>76949973</v>
      </c>
      <c r="H611">
        <f>'[1]RAW DATA'!G611</f>
        <v>3.9</v>
      </c>
      <c r="I611">
        <f>'[1]RAW DATA'!H611</f>
        <v>77027</v>
      </c>
      <c r="J611">
        <f t="shared" si="46"/>
        <v>3</v>
      </c>
      <c r="K611">
        <f t="shared" si="47"/>
        <v>1</v>
      </c>
      <c r="L611" t="str">
        <f t="shared" si="48"/>
        <v>&gt;=50%</v>
      </c>
      <c r="M611">
        <f t="shared" si="49"/>
        <v>2</v>
      </c>
    </row>
    <row r="612" spans="1:13" x14ac:dyDescent="0.25">
      <c r="A612" t="str">
        <f>'[1]RAW DATA'!A612</f>
        <v>B00ZYLMQH0</v>
      </c>
      <c r="B612" t="str">
        <f>PROPER(LEFT('[1]RAW DATA'!B612,FIND(" ",'[1]RAW DATA'!B612,1)))</f>
        <v xml:space="preserve">Dell </v>
      </c>
      <c r="C612" t="str">
        <f>SUBSTITUTE(LEFT('[1]RAW DATA'!C612,FIND("|",'[1]RAW DATA'!C612,1)-1),"&amp;"," &amp; ")</f>
        <v>Computers &amp; Accessories</v>
      </c>
      <c r="D612" s="1">
        <f>'[1]RAW DATA'!D612</f>
        <v>549</v>
      </c>
      <c r="E612" s="1">
        <f>'[1]RAW DATA'!E612</f>
        <v>1799</v>
      </c>
      <c r="F612" s="2">
        <f>'[1]RAW DATA'!F612</f>
        <v>0.69</v>
      </c>
      <c r="G612" s="1">
        <f t="shared" si="45"/>
        <v>51863371</v>
      </c>
      <c r="H612">
        <f>'[1]RAW DATA'!G612</f>
        <v>4.3</v>
      </c>
      <c r="I612">
        <f>'[1]RAW DATA'!H612</f>
        <v>28829</v>
      </c>
      <c r="J612">
        <f t="shared" si="46"/>
        <v>3</v>
      </c>
      <c r="K612">
        <f t="shared" si="47"/>
        <v>1</v>
      </c>
      <c r="L612" t="str">
        <f t="shared" si="48"/>
        <v>&gt;=50%</v>
      </c>
      <c r="M612">
        <f t="shared" si="49"/>
        <v>3</v>
      </c>
    </row>
    <row r="613" spans="1:13" x14ac:dyDescent="0.25">
      <c r="A613" t="str">
        <f>'[1]RAW DATA'!A613</f>
        <v>B09YV4MW2T</v>
      </c>
      <c r="B613" t="str">
        <f>PROPER(LEFT('[1]RAW DATA'!B613,FIND(" ",'[1]RAW DATA'!B613,1)))</f>
        <v xml:space="preserve">Fire-Boltt </v>
      </c>
      <c r="C613" t="str">
        <f>SUBSTITUTE(LEFT('[1]RAW DATA'!C613,FIND("|",'[1]RAW DATA'!C613,1)-1),"&amp;"," &amp; ")</f>
        <v>Electronics</v>
      </c>
      <c r="D613" s="1">
        <f>'[1]RAW DATA'!D613</f>
        <v>2199</v>
      </c>
      <c r="E613" s="1">
        <f>'[1]RAW DATA'!E613</f>
        <v>9999</v>
      </c>
      <c r="F613" s="2">
        <f>'[1]RAW DATA'!F613</f>
        <v>0.78</v>
      </c>
      <c r="G613" s="1">
        <f t="shared" si="45"/>
        <v>294750522</v>
      </c>
      <c r="H613">
        <f>'[1]RAW DATA'!G613</f>
        <v>4.2</v>
      </c>
      <c r="I613">
        <f>'[1]RAW DATA'!H613</f>
        <v>29478</v>
      </c>
      <c r="J613">
        <f t="shared" si="46"/>
        <v>3</v>
      </c>
      <c r="K613">
        <f t="shared" si="47"/>
        <v>1</v>
      </c>
      <c r="L613" t="str">
        <f t="shared" si="48"/>
        <v>&gt;=50%</v>
      </c>
      <c r="M613">
        <f t="shared" si="49"/>
        <v>3</v>
      </c>
    </row>
    <row r="614" spans="1:13" x14ac:dyDescent="0.25">
      <c r="A614" t="str">
        <f>'[1]RAW DATA'!A614</f>
        <v>B01HJI0FS2</v>
      </c>
      <c r="B614" t="str">
        <f>PROPER(LEFT('[1]RAW DATA'!B614,FIND(" ",'[1]RAW DATA'!B614,1)))</f>
        <v xml:space="preserve">Dell </v>
      </c>
      <c r="C614" t="str">
        <f>SUBSTITUTE(LEFT('[1]RAW DATA'!C614,FIND("|",'[1]RAW DATA'!C614,1)-1),"&amp;"," &amp; ")</f>
        <v>Computers &amp; Accessories</v>
      </c>
      <c r="D614" s="1">
        <f>'[1]RAW DATA'!D614</f>
        <v>299</v>
      </c>
      <c r="E614" s="1">
        <f>'[1]RAW DATA'!E614</f>
        <v>650</v>
      </c>
      <c r="F614" s="2">
        <f>'[1]RAW DATA'!F614</f>
        <v>0.54</v>
      </c>
      <c r="G614" s="1">
        <f t="shared" si="45"/>
        <v>21564400</v>
      </c>
      <c r="H614">
        <f>'[1]RAW DATA'!G614</f>
        <v>4.5</v>
      </c>
      <c r="I614">
        <f>'[1]RAW DATA'!H614</f>
        <v>33176</v>
      </c>
      <c r="J614">
        <f t="shared" si="46"/>
        <v>3</v>
      </c>
      <c r="K614">
        <f t="shared" si="47"/>
        <v>1</v>
      </c>
      <c r="L614" t="str">
        <f t="shared" si="48"/>
        <v>&gt;=50%</v>
      </c>
      <c r="M614">
        <f t="shared" si="49"/>
        <v>3</v>
      </c>
    </row>
    <row r="615" spans="1:13" x14ac:dyDescent="0.25">
      <c r="A615" t="str">
        <f>'[1]RAW DATA'!A615</f>
        <v>B076B8G5D8</v>
      </c>
      <c r="B615" t="str">
        <f>PROPER(LEFT('[1]RAW DATA'!B615,FIND(" ",'[1]RAW DATA'!B615,1)))</f>
        <v xml:space="preserve">Boya </v>
      </c>
      <c r="C615" t="str">
        <f>SUBSTITUTE(LEFT('[1]RAW DATA'!C615,FIND("|",'[1]RAW DATA'!C615,1)-1),"&amp;"," &amp; ")</f>
        <v>MusicalInstruments</v>
      </c>
      <c r="D615" s="1">
        <f>'[1]RAW DATA'!D615</f>
        <v>798</v>
      </c>
      <c r="E615" s="1">
        <f>'[1]RAW DATA'!E615</f>
        <v>1995</v>
      </c>
      <c r="F615" s="2">
        <f>'[1]RAW DATA'!F615</f>
        <v>0.6</v>
      </c>
      <c r="G615" s="1">
        <f t="shared" si="45"/>
        <v>136984680</v>
      </c>
      <c r="H615">
        <f>'[1]RAW DATA'!G615</f>
        <v>4</v>
      </c>
      <c r="I615">
        <f>'[1]RAW DATA'!H615</f>
        <v>68664</v>
      </c>
      <c r="J615">
        <f t="shared" si="46"/>
        <v>3</v>
      </c>
      <c r="K615">
        <f t="shared" si="47"/>
        <v>1</v>
      </c>
      <c r="L615" t="str">
        <f t="shared" si="48"/>
        <v>&gt;=50%</v>
      </c>
      <c r="M615">
        <f t="shared" si="49"/>
        <v>3</v>
      </c>
    </row>
    <row r="616" spans="1:13" x14ac:dyDescent="0.25">
      <c r="A616" t="str">
        <f>'[1]RAW DATA'!A616</f>
        <v>B07JW9H4J1</v>
      </c>
      <c r="B616" t="str">
        <f>PROPER(LEFT('[1]RAW DATA'!B616,FIND(" ",'[1]RAW DATA'!B616,1)))</f>
        <v xml:space="preserve">Wayona </v>
      </c>
      <c r="C616" t="str">
        <f>SUBSTITUTE(LEFT('[1]RAW DATA'!C616,FIND("|",'[1]RAW DATA'!C616,1)-1),"&amp;"," &amp; ")</f>
        <v>Computers &amp; Accessories</v>
      </c>
      <c r="D616" s="1">
        <f>'[1]RAW DATA'!D616</f>
        <v>399</v>
      </c>
      <c r="E616" s="1">
        <f>'[1]RAW DATA'!E616</f>
        <v>1099</v>
      </c>
      <c r="F616" s="2">
        <f>'[1]RAW DATA'!F616</f>
        <v>0.64</v>
      </c>
      <c r="G616" s="1">
        <f t="shared" si="45"/>
        <v>26671631</v>
      </c>
      <c r="H616">
        <f>'[1]RAW DATA'!G616</f>
        <v>4.2</v>
      </c>
      <c r="I616">
        <f>'[1]RAW DATA'!H616</f>
        <v>24269</v>
      </c>
      <c r="J616">
        <f t="shared" si="46"/>
        <v>3</v>
      </c>
      <c r="K616">
        <f t="shared" si="47"/>
        <v>1</v>
      </c>
      <c r="L616" t="str">
        <f t="shared" si="48"/>
        <v>&gt;=50%</v>
      </c>
      <c r="M616">
        <f t="shared" si="49"/>
        <v>3</v>
      </c>
    </row>
    <row r="617" spans="1:13" x14ac:dyDescent="0.25">
      <c r="A617" t="str">
        <f>'[1]RAW DATA'!A617</f>
        <v>B014SZO90Y</v>
      </c>
      <c r="B617" t="str">
        <f>PROPER(LEFT('[1]RAW DATA'!B617,FIND(" ",'[1]RAW DATA'!B617,1)))</f>
        <v xml:space="preserve">Duracell </v>
      </c>
      <c r="C617" t="str">
        <f>SUBSTITUTE(LEFT('[1]RAW DATA'!C617,FIND("|",'[1]RAW DATA'!C617,1)-1),"&amp;"," &amp; ")</f>
        <v>Electronics</v>
      </c>
      <c r="D617" s="1">
        <f>'[1]RAW DATA'!D617</f>
        <v>266</v>
      </c>
      <c r="E617" s="1">
        <f>'[1]RAW DATA'!E617</f>
        <v>315</v>
      </c>
      <c r="F617" s="2">
        <f>'[1]RAW DATA'!F617</f>
        <v>0.16</v>
      </c>
      <c r="G617" s="1">
        <f t="shared" si="45"/>
        <v>8829450</v>
      </c>
      <c r="H617">
        <f>'[1]RAW DATA'!G617</f>
        <v>4.5</v>
      </c>
      <c r="I617">
        <f>'[1]RAW DATA'!H617</f>
        <v>28030</v>
      </c>
      <c r="J617">
        <f t="shared" si="46"/>
        <v>2</v>
      </c>
      <c r="K617">
        <f t="shared" si="47"/>
        <v>2</v>
      </c>
      <c r="L617" t="str">
        <f t="shared" si="48"/>
        <v>&lt;50%</v>
      </c>
      <c r="M617">
        <f t="shared" si="49"/>
        <v>3</v>
      </c>
    </row>
    <row r="618" spans="1:13" x14ac:dyDescent="0.25">
      <c r="A618" t="str">
        <f>'[1]RAW DATA'!A618</f>
        <v>B07KCMR8D6</v>
      </c>
      <c r="B618" t="str">
        <f>PROPER(LEFT('[1]RAW DATA'!B618,FIND(" ",'[1]RAW DATA'!B618,1)))</f>
        <v xml:space="preserve">Classmate </v>
      </c>
      <c r="C618" t="str">
        <f>SUBSTITUTE(LEFT('[1]RAW DATA'!C618,FIND("|",'[1]RAW DATA'!C618,1)-1),"&amp;"," &amp; ")</f>
        <v>OfficeProducts</v>
      </c>
      <c r="D618" s="1">
        <f>'[1]RAW DATA'!D618</f>
        <v>50</v>
      </c>
      <c r="E618" s="1">
        <f>'[1]RAW DATA'!E618</f>
        <v>50</v>
      </c>
      <c r="F618" s="2">
        <f>'[1]RAW DATA'!F618</f>
        <v>0</v>
      </c>
      <c r="G618" s="1">
        <f t="shared" si="45"/>
        <v>289600</v>
      </c>
      <c r="H618">
        <f>'[1]RAW DATA'!G618</f>
        <v>4.3</v>
      </c>
      <c r="I618">
        <f>'[1]RAW DATA'!H618</f>
        <v>5792</v>
      </c>
      <c r="J618">
        <f t="shared" si="46"/>
        <v>1</v>
      </c>
      <c r="K618">
        <f t="shared" si="47"/>
        <v>2</v>
      </c>
      <c r="L618" t="str">
        <f t="shared" si="48"/>
        <v>&lt;50%</v>
      </c>
      <c r="M618">
        <f t="shared" si="49"/>
        <v>3</v>
      </c>
    </row>
    <row r="619" spans="1:13" x14ac:dyDescent="0.25">
      <c r="A619" t="str">
        <f>'[1]RAW DATA'!A619</f>
        <v>B00N1U9AJS</v>
      </c>
      <c r="B619" t="str">
        <f>PROPER(LEFT('[1]RAW DATA'!B619,FIND(" ",'[1]RAW DATA'!B619,1)))</f>
        <v xml:space="preserve">3M </v>
      </c>
      <c r="C619" t="str">
        <f>SUBSTITUTE(LEFT('[1]RAW DATA'!C619,FIND("|",'[1]RAW DATA'!C619,1)-1),"&amp;"," &amp; ")</f>
        <v>Home &amp; Kitchen</v>
      </c>
      <c r="D619" s="1">
        <f>'[1]RAW DATA'!D619</f>
        <v>130</v>
      </c>
      <c r="E619" s="1">
        <f>'[1]RAW DATA'!E619</f>
        <v>165</v>
      </c>
      <c r="F619" s="2">
        <f>'[1]RAW DATA'!F619</f>
        <v>0.21</v>
      </c>
      <c r="G619" s="1">
        <f t="shared" si="45"/>
        <v>2438370</v>
      </c>
      <c r="H619">
        <f>'[1]RAW DATA'!G619</f>
        <v>3.9</v>
      </c>
      <c r="I619">
        <f>'[1]RAW DATA'!H619</f>
        <v>14778</v>
      </c>
      <c r="J619">
        <f t="shared" si="46"/>
        <v>1</v>
      </c>
      <c r="K619">
        <f t="shared" si="47"/>
        <v>2</v>
      </c>
      <c r="L619" t="str">
        <f t="shared" si="48"/>
        <v>&lt;50%</v>
      </c>
      <c r="M619">
        <f t="shared" si="49"/>
        <v>2</v>
      </c>
    </row>
    <row r="620" spans="1:13" x14ac:dyDescent="0.25">
      <c r="A620" t="str">
        <f>'[1]RAW DATA'!A620</f>
        <v>B07KY3FNQP</v>
      </c>
      <c r="B620" t="str">
        <f>PROPER(LEFT('[1]RAW DATA'!B620,FIND(" ",'[1]RAW DATA'!B620,1)))</f>
        <v xml:space="preserve">Boat </v>
      </c>
      <c r="C620" t="str">
        <f>SUBSTITUTE(LEFT('[1]RAW DATA'!C620,FIND("|",'[1]RAW DATA'!C620,1)-1),"&amp;"," &amp; ")</f>
        <v>Electronics</v>
      </c>
      <c r="D620" s="1">
        <f>'[1]RAW DATA'!D620</f>
        <v>449</v>
      </c>
      <c r="E620" s="1">
        <f>'[1]RAW DATA'!E620</f>
        <v>1290</v>
      </c>
      <c r="F620" s="2">
        <f>'[1]RAW DATA'!F620</f>
        <v>0.65</v>
      </c>
      <c r="G620" s="1">
        <f t="shared" si="45"/>
        <v>118383300</v>
      </c>
      <c r="H620">
        <f>'[1]RAW DATA'!G620</f>
        <v>4.0999999999999996</v>
      </c>
      <c r="I620">
        <f>'[1]RAW DATA'!H620</f>
        <v>91770</v>
      </c>
      <c r="J620">
        <f t="shared" si="46"/>
        <v>3</v>
      </c>
      <c r="K620">
        <f t="shared" si="47"/>
        <v>1</v>
      </c>
      <c r="L620" t="str">
        <f t="shared" si="48"/>
        <v>&gt;=50%</v>
      </c>
      <c r="M620">
        <f t="shared" si="49"/>
        <v>3</v>
      </c>
    </row>
    <row r="621" spans="1:13" x14ac:dyDescent="0.25">
      <c r="A621" t="str">
        <f>'[1]RAW DATA'!A621</f>
        <v>B0B3N7LR6K</v>
      </c>
      <c r="B621" t="str">
        <f>PROPER(LEFT('[1]RAW DATA'!B621,FIND(" ",'[1]RAW DATA'!B621,1)))</f>
        <v xml:space="preserve">Fire-Boltt </v>
      </c>
      <c r="C621" t="str">
        <f>SUBSTITUTE(LEFT('[1]RAW DATA'!C621,FIND("|",'[1]RAW DATA'!C621,1)-1),"&amp;"," &amp; ")</f>
        <v>Electronics</v>
      </c>
      <c r="D621" s="1">
        <f>'[1]RAW DATA'!D621</f>
        <v>3999</v>
      </c>
      <c r="E621" s="1">
        <f>'[1]RAW DATA'!E621</f>
        <v>16999</v>
      </c>
      <c r="F621" s="2">
        <f>'[1]RAW DATA'!F621</f>
        <v>0.76</v>
      </c>
      <c r="G621" s="1">
        <f t="shared" si="45"/>
        <v>291736838</v>
      </c>
      <c r="H621">
        <f>'[1]RAW DATA'!G621</f>
        <v>4.3</v>
      </c>
      <c r="I621">
        <f>'[1]RAW DATA'!H621</f>
        <v>17162</v>
      </c>
      <c r="J621">
        <f t="shared" si="46"/>
        <v>3</v>
      </c>
      <c r="K621">
        <f t="shared" si="47"/>
        <v>1</v>
      </c>
      <c r="L621" t="str">
        <f t="shared" si="48"/>
        <v>&gt;=50%</v>
      </c>
      <c r="M621">
        <f t="shared" si="49"/>
        <v>3</v>
      </c>
    </row>
    <row r="622" spans="1:13" x14ac:dyDescent="0.25">
      <c r="A622" t="str">
        <f>'[1]RAW DATA'!A622</f>
        <v>B07QZ3CZ48</v>
      </c>
      <c r="B622" t="str">
        <f>PROPER(LEFT('[1]RAW DATA'!B622,FIND(" ",'[1]RAW DATA'!B622,1)))</f>
        <v xml:space="preserve">Boat </v>
      </c>
      <c r="C622" t="str">
        <f>SUBSTITUTE(LEFT('[1]RAW DATA'!C622,FIND("|",'[1]RAW DATA'!C622,1)-1),"&amp;"," &amp; ")</f>
        <v>Electronics</v>
      </c>
      <c r="D622" s="1">
        <f>'[1]RAW DATA'!D622</f>
        <v>399</v>
      </c>
      <c r="E622" s="1">
        <f>'[1]RAW DATA'!E622</f>
        <v>1290</v>
      </c>
      <c r="F622" s="2">
        <f>'[1]RAW DATA'!F622</f>
        <v>0.69</v>
      </c>
      <c r="G622" s="1">
        <f t="shared" si="45"/>
        <v>265740</v>
      </c>
      <c r="H622">
        <f>'[1]RAW DATA'!G622</f>
        <v>4.2</v>
      </c>
      <c r="I622">
        <f>'[1]RAW DATA'!H622</f>
        <v>206</v>
      </c>
      <c r="J622">
        <f t="shared" si="46"/>
        <v>3</v>
      </c>
      <c r="K622">
        <f t="shared" si="47"/>
        <v>1</v>
      </c>
      <c r="L622" t="str">
        <f t="shared" si="48"/>
        <v>&gt;=50%</v>
      </c>
      <c r="M622">
        <f t="shared" si="49"/>
        <v>3</v>
      </c>
    </row>
    <row r="623" spans="1:13" x14ac:dyDescent="0.25">
      <c r="A623" t="str">
        <f>'[1]RAW DATA'!A623</f>
        <v>B09T3H12GV</v>
      </c>
      <c r="B623" t="str">
        <f>PROPER(LEFT('[1]RAW DATA'!B623,FIND(" ",'[1]RAW DATA'!B623,1)))</f>
        <v xml:space="preserve">Dell </v>
      </c>
      <c r="C623" t="str">
        <f>SUBSTITUTE(LEFT('[1]RAW DATA'!C623,FIND("|",'[1]RAW DATA'!C623,1)-1),"&amp;"," &amp; ")</f>
        <v>Computers &amp; Accessories</v>
      </c>
      <c r="D623" s="1">
        <f>'[1]RAW DATA'!D623</f>
        <v>1399</v>
      </c>
      <c r="E623" s="1">
        <f>'[1]RAW DATA'!E623</f>
        <v>2498</v>
      </c>
      <c r="F623" s="2">
        <f>'[1]RAW DATA'!F623</f>
        <v>0.44</v>
      </c>
      <c r="G623" s="1">
        <f t="shared" si="45"/>
        <v>84225066</v>
      </c>
      <c r="H623">
        <f>'[1]RAW DATA'!G623</f>
        <v>4.2</v>
      </c>
      <c r="I623">
        <f>'[1]RAW DATA'!H623</f>
        <v>33717</v>
      </c>
      <c r="J623">
        <f t="shared" si="46"/>
        <v>3</v>
      </c>
      <c r="K623">
        <f t="shared" si="47"/>
        <v>2</v>
      </c>
      <c r="L623" t="str">
        <f t="shared" si="48"/>
        <v>&lt;50%</v>
      </c>
      <c r="M623">
        <f t="shared" si="49"/>
        <v>3</v>
      </c>
    </row>
    <row r="624" spans="1:13" x14ac:dyDescent="0.25">
      <c r="A624" t="str">
        <f>'[1]RAW DATA'!A624</f>
        <v>B098NS6PVG</v>
      </c>
      <c r="B624" t="str">
        <f>PROPER(LEFT('[1]RAW DATA'!B624,FIND(" ",'[1]RAW DATA'!B624,1)))</f>
        <v xml:space="preserve">Ambrane </v>
      </c>
      <c r="C624" t="str">
        <f>SUBSTITUTE(LEFT('[1]RAW DATA'!C624,FIND("|",'[1]RAW DATA'!C624,1)-1),"&amp;"," &amp; ")</f>
        <v>Computers &amp; Accessories</v>
      </c>
      <c r="D624" s="1">
        <f>'[1]RAW DATA'!D624</f>
        <v>199</v>
      </c>
      <c r="E624" s="1">
        <f>'[1]RAW DATA'!E624</f>
        <v>349</v>
      </c>
      <c r="F624" s="2">
        <f>'[1]RAW DATA'!F624</f>
        <v>0.43</v>
      </c>
      <c r="G624" s="1">
        <f t="shared" si="45"/>
        <v>15353906</v>
      </c>
      <c r="H624">
        <f>'[1]RAW DATA'!G624</f>
        <v>4</v>
      </c>
      <c r="I624">
        <f>'[1]RAW DATA'!H624</f>
        <v>43994</v>
      </c>
      <c r="J624">
        <f t="shared" si="46"/>
        <v>2</v>
      </c>
      <c r="K624">
        <f t="shared" si="47"/>
        <v>2</v>
      </c>
      <c r="L624" t="str">
        <f t="shared" si="48"/>
        <v>&lt;50%</v>
      </c>
      <c r="M624">
        <f t="shared" si="49"/>
        <v>3</v>
      </c>
    </row>
    <row r="625" spans="1:13" x14ac:dyDescent="0.25">
      <c r="A625" t="str">
        <f>'[1]RAW DATA'!A625</f>
        <v>B096MSW6CT</v>
      </c>
      <c r="B625" t="str">
        <f>PROPER(LEFT('[1]RAW DATA'!B625,FIND(" ",'[1]RAW DATA'!B625,1)))</f>
        <v xml:space="preserve">Sounce </v>
      </c>
      <c r="C625" t="str">
        <f>SUBSTITUTE(LEFT('[1]RAW DATA'!C625,FIND("|",'[1]RAW DATA'!C625,1)-1),"&amp;"," &amp; ")</f>
        <v>Computers &amp; Accessories</v>
      </c>
      <c r="D625" s="1">
        <f>'[1]RAW DATA'!D625</f>
        <v>199</v>
      </c>
      <c r="E625" s="1">
        <f>'[1]RAW DATA'!E625</f>
        <v>999</v>
      </c>
      <c r="F625" s="2">
        <f>'[1]RAW DATA'!F625</f>
        <v>0.8</v>
      </c>
      <c r="G625" s="1">
        <f t="shared" si="45"/>
        <v>7920072</v>
      </c>
      <c r="H625">
        <f>'[1]RAW DATA'!G625</f>
        <v>3.9</v>
      </c>
      <c r="I625">
        <f>'[1]RAW DATA'!H625</f>
        <v>7928</v>
      </c>
      <c r="J625">
        <f t="shared" si="46"/>
        <v>3</v>
      </c>
      <c r="K625">
        <f t="shared" si="47"/>
        <v>1</v>
      </c>
      <c r="L625" t="str">
        <f t="shared" si="48"/>
        <v>&gt;=50%</v>
      </c>
      <c r="M625">
        <f t="shared" si="49"/>
        <v>2</v>
      </c>
    </row>
    <row r="626" spans="1:13" x14ac:dyDescent="0.25">
      <c r="A626" t="str">
        <f>'[1]RAW DATA'!A626</f>
        <v>B09ZQK9X8G</v>
      </c>
      <c r="B626" t="str">
        <f>PROPER(LEFT('[1]RAW DATA'!B626,FIND(" ",'[1]RAW DATA'!B626,1)))</f>
        <v xml:space="preserve">Noise </v>
      </c>
      <c r="C626" t="str">
        <f>SUBSTITUTE(LEFT('[1]RAW DATA'!C626,FIND("|",'[1]RAW DATA'!C626,1)-1),"&amp;"," &amp; ")</f>
        <v>Electronics</v>
      </c>
      <c r="D626" s="1">
        <f>'[1]RAW DATA'!D626</f>
        <v>2998</v>
      </c>
      <c r="E626" s="1">
        <f>'[1]RAW DATA'!E626</f>
        <v>5999</v>
      </c>
      <c r="F626" s="2">
        <f>'[1]RAW DATA'!F626</f>
        <v>0.5</v>
      </c>
      <c r="G626" s="1">
        <f t="shared" si="45"/>
        <v>31068821</v>
      </c>
      <c r="H626">
        <f>'[1]RAW DATA'!G626</f>
        <v>4.0999999999999996</v>
      </c>
      <c r="I626">
        <f>'[1]RAW DATA'!H626</f>
        <v>5179</v>
      </c>
      <c r="J626">
        <f t="shared" si="46"/>
        <v>3</v>
      </c>
      <c r="K626">
        <f t="shared" si="47"/>
        <v>1</v>
      </c>
      <c r="L626" t="str">
        <f t="shared" si="48"/>
        <v>&gt;=50%</v>
      </c>
      <c r="M626">
        <f t="shared" si="49"/>
        <v>3</v>
      </c>
    </row>
    <row r="627" spans="1:13" x14ac:dyDescent="0.25">
      <c r="A627" t="str">
        <f>'[1]RAW DATA'!A627</f>
        <v>B08ZJDWTJ1</v>
      </c>
      <c r="B627" t="str">
        <f>PROPER(LEFT('[1]RAW DATA'!B627,FIND(" ",'[1]RAW DATA'!B627,1)))</f>
        <v xml:space="preserve">Seagate </v>
      </c>
      <c r="C627" t="str">
        <f>SUBSTITUTE(LEFT('[1]RAW DATA'!C627,FIND("|",'[1]RAW DATA'!C627,1)-1),"&amp;"," &amp; ")</f>
        <v>Computers &amp; Accessories</v>
      </c>
      <c r="D627" s="1">
        <f>'[1]RAW DATA'!D627</f>
        <v>4098</v>
      </c>
      <c r="E627" s="1">
        <f>'[1]RAW DATA'!E627</f>
        <v>4999</v>
      </c>
      <c r="F627" s="2">
        <f>'[1]RAW DATA'!F627</f>
        <v>0.18</v>
      </c>
      <c r="G627" s="1">
        <f t="shared" si="45"/>
        <v>253999190</v>
      </c>
      <c r="H627">
        <f>'[1]RAW DATA'!G627</f>
        <v>4.5</v>
      </c>
      <c r="I627">
        <f>'[1]RAW DATA'!H627</f>
        <v>50810</v>
      </c>
      <c r="J627">
        <f t="shared" si="46"/>
        <v>3</v>
      </c>
      <c r="K627">
        <f t="shared" si="47"/>
        <v>2</v>
      </c>
      <c r="L627" t="str">
        <f t="shared" si="48"/>
        <v>&lt;50%</v>
      </c>
      <c r="M627">
        <f t="shared" si="49"/>
        <v>3</v>
      </c>
    </row>
    <row r="628" spans="1:13" x14ac:dyDescent="0.25">
      <c r="A628" t="str">
        <f>'[1]RAW DATA'!A628</f>
        <v>B08FTFXNNB</v>
      </c>
      <c r="B628" t="str">
        <f>PROPER(LEFT('[1]RAW DATA'!B628,FIND(" ",'[1]RAW DATA'!B628,1)))</f>
        <v xml:space="preserve">Hp </v>
      </c>
      <c r="C628" t="str">
        <f>SUBSTITUTE(LEFT('[1]RAW DATA'!C628,FIND("|",'[1]RAW DATA'!C628,1)-1),"&amp;"," &amp; ")</f>
        <v>Electronics</v>
      </c>
      <c r="D628" s="1">
        <f>'[1]RAW DATA'!D628</f>
        <v>499</v>
      </c>
      <c r="E628" s="1">
        <f>'[1]RAW DATA'!E628</f>
        <v>1999</v>
      </c>
      <c r="F628" s="2">
        <f>'[1]RAW DATA'!F628</f>
        <v>0.75</v>
      </c>
      <c r="G628" s="1">
        <f t="shared" si="45"/>
        <v>6734631</v>
      </c>
      <c r="H628">
        <f>'[1]RAW DATA'!G628</f>
        <v>3.7</v>
      </c>
      <c r="I628">
        <f>'[1]RAW DATA'!H628</f>
        <v>3369</v>
      </c>
      <c r="J628">
        <f t="shared" si="46"/>
        <v>3</v>
      </c>
      <c r="K628">
        <f t="shared" si="47"/>
        <v>1</v>
      </c>
      <c r="L628" t="str">
        <f t="shared" si="48"/>
        <v>&gt;=50%</v>
      </c>
      <c r="M628">
        <f t="shared" si="49"/>
        <v>2</v>
      </c>
    </row>
    <row r="629" spans="1:13" x14ac:dyDescent="0.25">
      <c r="A629" t="str">
        <f>'[1]RAW DATA'!A629</f>
        <v>B08YDFX7Y1</v>
      </c>
      <c r="B629" t="str">
        <f>PROPER(LEFT('[1]RAW DATA'!B629,FIND(" ",'[1]RAW DATA'!B629,1)))</f>
        <v xml:space="preserve">Zebronics </v>
      </c>
      <c r="C629" t="str">
        <f>SUBSTITUTE(LEFT('[1]RAW DATA'!C629,FIND("|",'[1]RAW DATA'!C629,1)-1),"&amp;"," &amp; ")</f>
        <v>Computers &amp; Accessories</v>
      </c>
      <c r="D629" s="1">
        <f>'[1]RAW DATA'!D629</f>
        <v>299</v>
      </c>
      <c r="E629" s="1">
        <f>'[1]RAW DATA'!E629</f>
        <v>449</v>
      </c>
      <c r="F629" s="2">
        <f>'[1]RAW DATA'!F629</f>
        <v>0.33</v>
      </c>
      <c r="G629" s="1">
        <f t="shared" si="45"/>
        <v>5310323</v>
      </c>
      <c r="H629">
        <f>'[1]RAW DATA'!G629</f>
        <v>3.5</v>
      </c>
      <c r="I629">
        <f>'[1]RAW DATA'!H629</f>
        <v>11827</v>
      </c>
      <c r="J629">
        <f t="shared" si="46"/>
        <v>2</v>
      </c>
      <c r="K629">
        <f t="shared" si="47"/>
        <v>2</v>
      </c>
      <c r="L629" t="str">
        <f t="shared" si="48"/>
        <v>&lt;50%</v>
      </c>
      <c r="M629">
        <f t="shared" si="49"/>
        <v>2</v>
      </c>
    </row>
    <row r="630" spans="1:13" x14ac:dyDescent="0.25">
      <c r="A630" t="str">
        <f>'[1]RAW DATA'!A630</f>
        <v>B08HDJ86NZ</v>
      </c>
      <c r="B630" t="str">
        <f>PROPER(LEFT('[1]RAW DATA'!B630,FIND(" ",'[1]RAW DATA'!B630,1)))</f>
        <v xml:space="preserve">Boat </v>
      </c>
      <c r="C630" t="str">
        <f>SUBSTITUTE(LEFT('[1]RAW DATA'!C630,FIND("|",'[1]RAW DATA'!C630,1)-1),"&amp;"," &amp; ")</f>
        <v>Computers &amp; Accessories</v>
      </c>
      <c r="D630" s="1">
        <f>'[1]RAW DATA'!D630</f>
        <v>329</v>
      </c>
      <c r="E630" s="1">
        <f>'[1]RAW DATA'!E630</f>
        <v>699</v>
      </c>
      <c r="F630" s="2">
        <f>'[1]RAW DATA'!F630</f>
        <v>0.53</v>
      </c>
      <c r="G630" s="1">
        <f t="shared" si="45"/>
        <v>65960436</v>
      </c>
      <c r="H630">
        <f>'[1]RAW DATA'!G630</f>
        <v>4.2</v>
      </c>
      <c r="I630">
        <f>'[1]RAW DATA'!H630</f>
        <v>94364</v>
      </c>
      <c r="J630">
        <f t="shared" si="46"/>
        <v>3</v>
      </c>
      <c r="K630">
        <f t="shared" si="47"/>
        <v>1</v>
      </c>
      <c r="L630" t="str">
        <f t="shared" si="48"/>
        <v>&gt;=50%</v>
      </c>
      <c r="M630">
        <f t="shared" si="49"/>
        <v>3</v>
      </c>
    </row>
    <row r="631" spans="1:13" x14ac:dyDescent="0.25">
      <c r="A631" t="str">
        <f>'[1]RAW DATA'!A631</f>
        <v>B087FXHB6J</v>
      </c>
      <c r="B631" t="str">
        <f>PROPER(LEFT('[1]RAW DATA'!B631,FIND(" ",'[1]RAW DATA'!B631,1)))</f>
        <v xml:space="preserve">Zebronics </v>
      </c>
      <c r="C631" t="str">
        <f>SUBSTITUTE(LEFT('[1]RAW DATA'!C631,FIND("|",'[1]RAW DATA'!C631,1)-1),"&amp;"," &amp; ")</f>
        <v>Computers &amp; Accessories</v>
      </c>
      <c r="D631" s="1">
        <f>'[1]RAW DATA'!D631</f>
        <v>699</v>
      </c>
      <c r="E631" s="1">
        <f>'[1]RAW DATA'!E631</f>
        <v>999</v>
      </c>
      <c r="F631" s="2">
        <f>'[1]RAW DATA'!F631</f>
        <v>0.3</v>
      </c>
      <c r="G631" s="1">
        <f t="shared" si="45"/>
        <v>15279705</v>
      </c>
      <c r="H631">
        <f>'[1]RAW DATA'!G631</f>
        <v>3.5</v>
      </c>
      <c r="I631">
        <f>'[1]RAW DATA'!H631</f>
        <v>15295</v>
      </c>
      <c r="J631">
        <f t="shared" si="46"/>
        <v>3</v>
      </c>
      <c r="K631">
        <f t="shared" si="47"/>
        <v>2</v>
      </c>
      <c r="L631" t="str">
        <f t="shared" si="48"/>
        <v>&lt;50%</v>
      </c>
      <c r="M631">
        <f t="shared" si="49"/>
        <v>2</v>
      </c>
    </row>
    <row r="632" spans="1:13" x14ac:dyDescent="0.25">
      <c r="A632" t="str">
        <f>'[1]RAW DATA'!A632</f>
        <v>B07N42JB4S</v>
      </c>
      <c r="B632" t="str">
        <f>PROPER(LEFT('[1]RAW DATA'!B632,FIND(" ",'[1]RAW DATA'!B632,1)))</f>
        <v xml:space="preserve">Syvo </v>
      </c>
      <c r="C632" t="str">
        <f>SUBSTITUTE(LEFT('[1]RAW DATA'!C632,FIND("|",'[1]RAW DATA'!C632,1)-1),"&amp;"," &amp; ")</f>
        <v>Electronics</v>
      </c>
      <c r="D632" s="1">
        <f>'[1]RAW DATA'!D632</f>
        <v>799</v>
      </c>
      <c r="E632" s="1">
        <f>'[1]RAW DATA'!E632</f>
        <v>3990</v>
      </c>
      <c r="F632" s="2">
        <f>'[1]RAW DATA'!F632</f>
        <v>0.8</v>
      </c>
      <c r="G632" s="1">
        <f t="shared" si="45"/>
        <v>108284610</v>
      </c>
      <c r="H632">
        <f>'[1]RAW DATA'!G632</f>
        <v>4.3</v>
      </c>
      <c r="I632">
        <f>'[1]RAW DATA'!H632</f>
        <v>27139</v>
      </c>
      <c r="J632">
        <f t="shared" si="46"/>
        <v>3</v>
      </c>
      <c r="K632">
        <f t="shared" si="47"/>
        <v>1</v>
      </c>
      <c r="L632" t="str">
        <f t="shared" si="48"/>
        <v>&gt;=50%</v>
      </c>
      <c r="M632">
        <f t="shared" si="49"/>
        <v>3</v>
      </c>
    </row>
    <row r="633" spans="1:13" x14ac:dyDescent="0.25">
      <c r="A633" t="str">
        <f>'[1]RAW DATA'!A633</f>
        <v>B0B31BYXQQ</v>
      </c>
      <c r="B633" t="str">
        <f>PROPER(LEFT('[1]RAW DATA'!B633,FIND(" ",'[1]RAW DATA'!B633,1)))</f>
        <v xml:space="preserve">Boult </v>
      </c>
      <c r="C633" t="str">
        <f>SUBSTITUTE(LEFT('[1]RAW DATA'!C633,FIND("|",'[1]RAW DATA'!C633,1)-1),"&amp;"," &amp; ")</f>
        <v>Electronics</v>
      </c>
      <c r="D633" s="1">
        <f>'[1]RAW DATA'!D633</f>
        <v>1399</v>
      </c>
      <c r="E633" s="1">
        <f>'[1]RAW DATA'!E633</f>
        <v>5499</v>
      </c>
      <c r="F633" s="2">
        <f>'[1]RAW DATA'!F633</f>
        <v>0.75</v>
      </c>
      <c r="G633" s="1">
        <f t="shared" si="45"/>
        <v>52262496</v>
      </c>
      <c r="H633">
        <f>'[1]RAW DATA'!G633</f>
        <v>3.9</v>
      </c>
      <c r="I633">
        <f>'[1]RAW DATA'!H633</f>
        <v>9504</v>
      </c>
      <c r="J633">
        <f t="shared" si="46"/>
        <v>3</v>
      </c>
      <c r="K633">
        <f t="shared" si="47"/>
        <v>1</v>
      </c>
      <c r="L633" t="str">
        <f t="shared" si="48"/>
        <v>&gt;=50%</v>
      </c>
      <c r="M633">
        <f t="shared" si="49"/>
        <v>2</v>
      </c>
    </row>
    <row r="634" spans="1:13" x14ac:dyDescent="0.25">
      <c r="A634" t="str">
        <f>'[1]RAW DATA'!A634</f>
        <v>B08CF3B7N1</v>
      </c>
      <c r="B634" t="str">
        <f>PROPER(LEFT('[1]RAW DATA'!B634,FIND(" ",'[1]RAW DATA'!B634,1)))</f>
        <v xml:space="preserve">Portronics </v>
      </c>
      <c r="C634" t="str">
        <f>SUBSTITUTE(LEFT('[1]RAW DATA'!C634,FIND("|",'[1]RAW DATA'!C634,1)-1),"&amp;"," &amp; ")</f>
        <v>Computers &amp; Accessories</v>
      </c>
      <c r="D634" s="1">
        <f>'[1]RAW DATA'!D634</f>
        <v>154</v>
      </c>
      <c r="E634" s="1">
        <f>'[1]RAW DATA'!E634</f>
        <v>399</v>
      </c>
      <c r="F634" s="2">
        <f>'[1]RAW DATA'!F634</f>
        <v>0.61</v>
      </c>
      <c r="G634" s="1">
        <f t="shared" si="45"/>
        <v>6745095</v>
      </c>
      <c r="H634">
        <f>'[1]RAW DATA'!G634</f>
        <v>4.2</v>
      </c>
      <c r="I634">
        <f>'[1]RAW DATA'!H634</f>
        <v>16905</v>
      </c>
      <c r="J634">
        <f t="shared" si="46"/>
        <v>2</v>
      </c>
      <c r="K634">
        <f t="shared" si="47"/>
        <v>1</v>
      </c>
      <c r="L634" t="str">
        <f t="shared" si="48"/>
        <v>&gt;=50%</v>
      </c>
      <c r="M634">
        <f t="shared" si="49"/>
        <v>3</v>
      </c>
    </row>
    <row r="635" spans="1:13" x14ac:dyDescent="0.25">
      <c r="A635" t="str">
        <f>'[1]RAW DATA'!A635</f>
        <v>B07SLMR1K6</v>
      </c>
      <c r="B635" t="str">
        <f>PROPER(LEFT('[1]RAW DATA'!B635,FIND(" ",'[1]RAW DATA'!B635,1)))</f>
        <v xml:space="preserve">Sandisk </v>
      </c>
      <c r="C635" t="str">
        <f>SUBSTITUTE(LEFT('[1]RAW DATA'!C635,FIND("|",'[1]RAW DATA'!C635,1)-1),"&amp;"," &amp; ")</f>
        <v>Computers &amp; Accessories</v>
      </c>
      <c r="D635" s="1">
        <f>'[1]RAW DATA'!D635</f>
        <v>519</v>
      </c>
      <c r="E635" s="1">
        <f>'[1]RAW DATA'!E635</f>
        <v>1350</v>
      </c>
      <c r="F635" s="2">
        <f>'[1]RAW DATA'!F635</f>
        <v>0.62</v>
      </c>
      <c r="G635" s="1">
        <f t="shared" si="45"/>
        <v>40578300</v>
      </c>
      <c r="H635">
        <f>'[1]RAW DATA'!G635</f>
        <v>4.3</v>
      </c>
      <c r="I635">
        <f>'[1]RAW DATA'!H635</f>
        <v>30058</v>
      </c>
      <c r="J635">
        <f t="shared" si="46"/>
        <v>3</v>
      </c>
      <c r="K635">
        <f t="shared" si="47"/>
        <v>1</v>
      </c>
      <c r="L635" t="str">
        <f t="shared" si="48"/>
        <v>&gt;=50%</v>
      </c>
      <c r="M635">
        <f t="shared" si="49"/>
        <v>3</v>
      </c>
    </row>
    <row r="636" spans="1:13" x14ac:dyDescent="0.25">
      <c r="A636" t="str">
        <f>'[1]RAW DATA'!A636</f>
        <v>B09MQSCJQ1</v>
      </c>
      <c r="B636" t="str">
        <f>PROPER(LEFT('[1]RAW DATA'!B636,FIND(" ",'[1]RAW DATA'!B636,1)))</f>
        <v xml:space="preserve">Boat </v>
      </c>
      <c r="C636" t="str">
        <f>SUBSTITUTE(LEFT('[1]RAW DATA'!C636,FIND("|",'[1]RAW DATA'!C636,1)-1),"&amp;"," &amp; ")</f>
        <v>Electronics</v>
      </c>
      <c r="D636" s="1">
        <f>'[1]RAW DATA'!D636</f>
        <v>2299</v>
      </c>
      <c r="E636" s="1">
        <f>'[1]RAW DATA'!E636</f>
        <v>7990</v>
      </c>
      <c r="F636" s="2">
        <f>'[1]RAW DATA'!F636</f>
        <v>0.71</v>
      </c>
      <c r="G636" s="1">
        <f t="shared" si="45"/>
        <v>556255810</v>
      </c>
      <c r="H636">
        <f>'[1]RAW DATA'!G636</f>
        <v>4.2</v>
      </c>
      <c r="I636">
        <f>'[1]RAW DATA'!H636</f>
        <v>69619</v>
      </c>
      <c r="J636">
        <f t="shared" si="46"/>
        <v>3</v>
      </c>
      <c r="K636">
        <f t="shared" si="47"/>
        <v>1</v>
      </c>
      <c r="L636" t="str">
        <f t="shared" si="48"/>
        <v>&gt;=50%</v>
      </c>
      <c r="M636">
        <f t="shared" si="49"/>
        <v>3</v>
      </c>
    </row>
    <row r="637" spans="1:13" x14ac:dyDescent="0.25">
      <c r="A637" t="str">
        <f>'[1]RAW DATA'!A637</f>
        <v>B094YFFSMY</v>
      </c>
      <c r="B637" t="str">
        <f>PROPER(LEFT('[1]RAW DATA'!B637,FIND(" ",'[1]RAW DATA'!B637,1)))</f>
        <v xml:space="preserve">Tygot </v>
      </c>
      <c r="C637" t="str">
        <f>SUBSTITUTE(LEFT('[1]RAW DATA'!C637,FIND("|",'[1]RAW DATA'!C637,1)-1),"&amp;"," &amp; ")</f>
        <v>Electronics</v>
      </c>
      <c r="D637" s="1">
        <f>'[1]RAW DATA'!D637</f>
        <v>399</v>
      </c>
      <c r="E637" s="1">
        <f>'[1]RAW DATA'!E637</f>
        <v>1999</v>
      </c>
      <c r="F637" s="2">
        <f>'[1]RAW DATA'!F637</f>
        <v>0.8</v>
      </c>
      <c r="G637" s="1">
        <f t="shared" si="45"/>
        <v>6760618</v>
      </c>
      <c r="H637">
        <f>'[1]RAW DATA'!G637</f>
        <v>4</v>
      </c>
      <c r="I637">
        <f>'[1]RAW DATA'!H637</f>
        <v>3382</v>
      </c>
      <c r="J637">
        <f t="shared" si="46"/>
        <v>3</v>
      </c>
      <c r="K637">
        <f t="shared" si="47"/>
        <v>1</v>
      </c>
      <c r="L637" t="str">
        <f t="shared" si="48"/>
        <v>&gt;=50%</v>
      </c>
      <c r="M637">
        <f t="shared" si="49"/>
        <v>3</v>
      </c>
    </row>
    <row r="638" spans="1:13" x14ac:dyDescent="0.25">
      <c r="A638" t="str">
        <f>'[1]RAW DATA'!A638</f>
        <v>B092X94QNQ</v>
      </c>
      <c r="B638" t="str">
        <f>PROPER(LEFT('[1]RAW DATA'!B638,FIND(" ",'[1]RAW DATA'!B638,1)))</f>
        <v xml:space="preserve">Boat </v>
      </c>
      <c r="C638" t="str">
        <f>SUBSTITUTE(LEFT('[1]RAW DATA'!C638,FIND("|",'[1]RAW DATA'!C638,1)-1),"&amp;"," &amp; ")</f>
        <v>Electronics</v>
      </c>
      <c r="D638" s="1">
        <f>'[1]RAW DATA'!D638</f>
        <v>1499</v>
      </c>
      <c r="E638" s="1">
        <f>'[1]RAW DATA'!E638</f>
        <v>3990</v>
      </c>
      <c r="F638" s="2">
        <f>'[1]RAW DATA'!F638</f>
        <v>0.62</v>
      </c>
      <c r="G638" s="1">
        <f t="shared" si="45"/>
        <v>438357360</v>
      </c>
      <c r="H638">
        <f>'[1]RAW DATA'!G638</f>
        <v>4.0999999999999996</v>
      </c>
      <c r="I638">
        <f>'[1]RAW DATA'!H638</f>
        <v>109864</v>
      </c>
      <c r="J638">
        <f t="shared" si="46"/>
        <v>3</v>
      </c>
      <c r="K638">
        <f t="shared" si="47"/>
        <v>1</v>
      </c>
      <c r="L638" t="str">
        <f t="shared" si="48"/>
        <v>&gt;=50%</v>
      </c>
      <c r="M638">
        <f t="shared" si="49"/>
        <v>3</v>
      </c>
    </row>
    <row r="639" spans="1:13" x14ac:dyDescent="0.25">
      <c r="A639" t="str">
        <f>'[1]RAW DATA'!A639</f>
        <v>B0846D5CBP</v>
      </c>
      <c r="B639" t="str">
        <f>PROPER(LEFT('[1]RAW DATA'!B639,FIND(" ",'[1]RAW DATA'!B639,1)))</f>
        <v xml:space="preserve">Casio </v>
      </c>
      <c r="C639" t="str">
        <f>SUBSTITUTE(LEFT('[1]RAW DATA'!C639,FIND("|",'[1]RAW DATA'!C639,1)-1),"&amp;"," &amp; ")</f>
        <v>OfficeProducts</v>
      </c>
      <c r="D639" s="1">
        <f>'[1]RAW DATA'!D639</f>
        <v>1295</v>
      </c>
      <c r="E639" s="1">
        <f>'[1]RAW DATA'!E639</f>
        <v>1295</v>
      </c>
      <c r="F639" s="2">
        <f>'[1]RAW DATA'!F639</f>
        <v>0</v>
      </c>
      <c r="G639" s="1">
        <f t="shared" si="45"/>
        <v>7459200</v>
      </c>
      <c r="H639">
        <f>'[1]RAW DATA'!G639</f>
        <v>4.5</v>
      </c>
      <c r="I639">
        <f>'[1]RAW DATA'!H639</f>
        <v>5760</v>
      </c>
      <c r="J639">
        <f t="shared" si="46"/>
        <v>3</v>
      </c>
      <c r="K639">
        <f t="shared" si="47"/>
        <v>2</v>
      </c>
      <c r="L639" t="str">
        <f t="shared" si="48"/>
        <v>&lt;50%</v>
      </c>
      <c r="M639">
        <f t="shared" si="49"/>
        <v>3</v>
      </c>
    </row>
    <row r="640" spans="1:13" x14ac:dyDescent="0.25">
      <c r="A640" t="str">
        <f>'[1]RAW DATA'!A640</f>
        <v>B00KXULGJQ</v>
      </c>
      <c r="B640" t="str">
        <f>PROPER(LEFT('[1]RAW DATA'!B640,FIND(" ",'[1]RAW DATA'!B640,1)))</f>
        <v xml:space="preserve">Tp-Link </v>
      </c>
      <c r="C640" t="str">
        <f>SUBSTITUTE(LEFT('[1]RAW DATA'!C640,FIND("|",'[1]RAW DATA'!C640,1)-1),"&amp;"," &amp; ")</f>
        <v>Computers &amp; Accessories</v>
      </c>
      <c r="D640" s="1">
        <f>'[1]RAW DATA'!D640</f>
        <v>1889</v>
      </c>
      <c r="E640" s="1">
        <f>'[1]RAW DATA'!E640</f>
        <v>5499</v>
      </c>
      <c r="F640" s="2">
        <f>'[1]RAW DATA'!F640</f>
        <v>0.66</v>
      </c>
      <c r="G640" s="1">
        <f t="shared" si="45"/>
        <v>272480949</v>
      </c>
      <c r="H640">
        <f>'[1]RAW DATA'!G640</f>
        <v>4.2</v>
      </c>
      <c r="I640">
        <f>'[1]RAW DATA'!H640</f>
        <v>49551</v>
      </c>
      <c r="J640">
        <f t="shared" si="46"/>
        <v>3</v>
      </c>
      <c r="K640">
        <f t="shared" si="47"/>
        <v>1</v>
      </c>
      <c r="L640" t="str">
        <f t="shared" si="48"/>
        <v>&gt;=50%</v>
      </c>
      <c r="M640">
        <f t="shared" si="49"/>
        <v>3</v>
      </c>
    </row>
    <row r="641" spans="1:13" x14ac:dyDescent="0.25">
      <c r="A641" t="str">
        <f>'[1]RAW DATA'!A641</f>
        <v>B08H9Z3XQW</v>
      </c>
      <c r="B641" t="str">
        <f>PROPER(LEFT('[1]RAW DATA'!B641,FIND(" ",'[1]RAW DATA'!B641,1)))</f>
        <v xml:space="preserve">Boat </v>
      </c>
      <c r="C641" t="str">
        <f>SUBSTITUTE(LEFT('[1]RAW DATA'!C641,FIND("|",'[1]RAW DATA'!C641,1)-1),"&amp;"," &amp; ")</f>
        <v>Electronics</v>
      </c>
      <c r="D641" s="1">
        <f>'[1]RAW DATA'!D641</f>
        <v>455</v>
      </c>
      <c r="E641" s="1">
        <f>'[1]RAW DATA'!E641</f>
        <v>1490</v>
      </c>
      <c r="F641" s="2">
        <f>'[1]RAW DATA'!F641</f>
        <v>0.69</v>
      </c>
      <c r="G641" s="1">
        <f t="shared" si="45"/>
        <v>240898730</v>
      </c>
      <c r="H641">
        <f>'[1]RAW DATA'!G641</f>
        <v>4.0999999999999996</v>
      </c>
      <c r="I641">
        <f>'[1]RAW DATA'!H641</f>
        <v>161677</v>
      </c>
      <c r="J641">
        <f t="shared" si="46"/>
        <v>3</v>
      </c>
      <c r="K641">
        <f t="shared" si="47"/>
        <v>1</v>
      </c>
      <c r="L641" t="str">
        <f t="shared" si="48"/>
        <v>&gt;=50%</v>
      </c>
      <c r="M641">
        <f t="shared" si="49"/>
        <v>3</v>
      </c>
    </row>
    <row r="642" spans="1:13" x14ac:dyDescent="0.25">
      <c r="A642" t="str">
        <f>'[1]RAW DATA'!A642</f>
        <v>B08LPJZSSW</v>
      </c>
      <c r="B642" t="str">
        <f>PROPER(LEFT('[1]RAW DATA'!B642,FIND(" ",'[1]RAW DATA'!B642,1)))</f>
        <v xml:space="preserve">Digitek¬Æ </v>
      </c>
      <c r="C642" t="str">
        <f>SUBSTITUTE(LEFT('[1]RAW DATA'!C642,FIND("|",'[1]RAW DATA'!C642,1)-1),"&amp;"," &amp; ")</f>
        <v>Electronics</v>
      </c>
      <c r="D642" s="1">
        <f>'[1]RAW DATA'!D642</f>
        <v>399</v>
      </c>
      <c r="E642" s="1">
        <f>'[1]RAW DATA'!E642</f>
        <v>995</v>
      </c>
      <c r="F642" s="2">
        <f>'[1]RAW DATA'!F642</f>
        <v>0.6</v>
      </c>
      <c r="G642" s="1">
        <f t="shared" si="45"/>
        <v>21265140</v>
      </c>
      <c r="H642">
        <f>'[1]RAW DATA'!G642</f>
        <v>3.9</v>
      </c>
      <c r="I642">
        <f>'[1]RAW DATA'!H642</f>
        <v>21372</v>
      </c>
      <c r="J642">
        <f t="shared" si="46"/>
        <v>3</v>
      </c>
      <c r="K642">
        <f t="shared" si="47"/>
        <v>1</v>
      </c>
      <c r="L642" t="str">
        <f t="shared" si="48"/>
        <v>&gt;=50%</v>
      </c>
      <c r="M642">
        <f t="shared" si="49"/>
        <v>2</v>
      </c>
    </row>
    <row r="643" spans="1:13" x14ac:dyDescent="0.25">
      <c r="A643" t="str">
        <f>'[1]RAW DATA'!A643</f>
        <v>B09MT84WV5</v>
      </c>
      <c r="B643" t="str">
        <f>PROPER(LEFT('[1]RAW DATA'!B643,FIND(" ",'[1]RAW DATA'!B643,1)))</f>
        <v xml:space="preserve">Samsung </v>
      </c>
      <c r="C643" t="str">
        <f>SUBSTITUTE(LEFT('[1]RAW DATA'!C643,FIND("|",'[1]RAW DATA'!C643,1)-1),"&amp;"," &amp; ")</f>
        <v>Electronics</v>
      </c>
      <c r="D643" s="1">
        <f>'[1]RAW DATA'!D643</f>
        <v>1059</v>
      </c>
      <c r="E643" s="1">
        <f>'[1]RAW DATA'!E643</f>
        <v>3999</v>
      </c>
      <c r="F643" s="2">
        <f>'[1]RAW DATA'!F643</f>
        <v>0.74</v>
      </c>
      <c r="G643" s="1">
        <f t="shared" ref="G643:G706" si="50">E643*I643</f>
        <v>559999965</v>
      </c>
      <c r="H643">
        <f>'[1]RAW DATA'!G643</f>
        <v>4.3</v>
      </c>
      <c r="I643">
        <f>'[1]RAW DATA'!H643</f>
        <v>140035</v>
      </c>
      <c r="J643">
        <f t="shared" ref="J643:J706" si="51">IF(E643&lt;200,1,IF(E643&lt;=500,2,IF(E643&gt;500,3,3)))</f>
        <v>3</v>
      </c>
      <c r="K643">
        <f t="shared" ref="K643:K706" si="52">IF(F643&gt;=50%,1,IF(F643&lt;50%,2,0))</f>
        <v>1</v>
      </c>
      <c r="L643" t="str">
        <f t="shared" ref="L643:L706" si="53">IF(K643=1,"&gt;=50%","&lt;50%")</f>
        <v>&gt;=50%</v>
      </c>
      <c r="M643">
        <f t="shared" ref="M643:M706" si="54">IF(H643&lt;=2.9,1,IF(H643&lt;=3.9,2,IF(H643&lt;=4.9,3,IF(H643=5,4," "))))</f>
        <v>3</v>
      </c>
    </row>
    <row r="644" spans="1:13" x14ac:dyDescent="0.25">
      <c r="A644" t="str">
        <f>'[1]RAW DATA'!A644</f>
        <v>B08Y1TFSP6</v>
      </c>
      <c r="B644" t="str">
        <f>PROPER(LEFT('[1]RAW DATA'!B644,FIND(" ",'[1]RAW DATA'!B644,1)))</f>
        <v xml:space="preserve">Ptron </v>
      </c>
      <c r="C644" t="str">
        <f>SUBSTITUTE(LEFT('[1]RAW DATA'!C644,FIND("|",'[1]RAW DATA'!C644,1)-1),"&amp;"," &amp; ")</f>
        <v>Computers &amp; Accessories</v>
      </c>
      <c r="D644" s="1">
        <f>'[1]RAW DATA'!D644</f>
        <v>149</v>
      </c>
      <c r="E644" s="1">
        <f>'[1]RAW DATA'!E644</f>
        <v>1000</v>
      </c>
      <c r="F644" s="2">
        <f>'[1]RAW DATA'!F644</f>
        <v>0.85</v>
      </c>
      <c r="G644" s="1">
        <f t="shared" si="50"/>
        <v>24870000</v>
      </c>
      <c r="H644">
        <f>'[1]RAW DATA'!G644</f>
        <v>3.9</v>
      </c>
      <c r="I644">
        <f>'[1]RAW DATA'!H644</f>
        <v>24870</v>
      </c>
      <c r="J644">
        <f t="shared" si="51"/>
        <v>3</v>
      </c>
      <c r="K644">
        <f t="shared" si="52"/>
        <v>1</v>
      </c>
      <c r="L644" t="str">
        <f t="shared" si="53"/>
        <v>&gt;=50%</v>
      </c>
      <c r="M644">
        <f t="shared" si="54"/>
        <v>2</v>
      </c>
    </row>
    <row r="645" spans="1:13" x14ac:dyDescent="0.25">
      <c r="A645" t="str">
        <f>'[1]RAW DATA'!A645</f>
        <v>B08CYPB15D</v>
      </c>
      <c r="B645" t="str">
        <f>PROPER(LEFT('[1]RAW DATA'!B645,FIND(" ",'[1]RAW DATA'!B645,1)))</f>
        <v xml:space="preserve">Hp </v>
      </c>
      <c r="C645" t="str">
        <f>SUBSTITUTE(LEFT('[1]RAW DATA'!C645,FIND("|",'[1]RAW DATA'!C645,1)-1),"&amp;"," &amp; ")</f>
        <v>Computers &amp; Accessories</v>
      </c>
      <c r="D645" s="1">
        <f>'[1]RAW DATA'!D645</f>
        <v>717</v>
      </c>
      <c r="E645" s="1">
        <f>'[1]RAW DATA'!E645</f>
        <v>761</v>
      </c>
      <c r="F645" s="2">
        <f>'[1]RAW DATA'!F645</f>
        <v>0.06</v>
      </c>
      <c r="G645" s="1">
        <f t="shared" si="50"/>
        <v>5478439</v>
      </c>
      <c r="H645">
        <f>'[1]RAW DATA'!G645</f>
        <v>4</v>
      </c>
      <c r="I645">
        <f>'[1]RAW DATA'!H645</f>
        <v>7199</v>
      </c>
      <c r="J645">
        <f t="shared" si="51"/>
        <v>3</v>
      </c>
      <c r="K645">
        <f t="shared" si="52"/>
        <v>2</v>
      </c>
      <c r="L645" t="str">
        <f t="shared" si="53"/>
        <v>&lt;50%</v>
      </c>
      <c r="M645">
        <f t="shared" si="54"/>
        <v>3</v>
      </c>
    </row>
    <row r="646" spans="1:13" x14ac:dyDescent="0.25">
      <c r="A646" t="str">
        <f>'[1]RAW DATA'!A646</f>
        <v>B085HY1DGR</v>
      </c>
      <c r="B646" t="str">
        <f>PROPER(LEFT('[1]RAW DATA'!B646,FIND(" ",'[1]RAW DATA'!B646,1)))</f>
        <v xml:space="preserve">Sounce </v>
      </c>
      <c r="C646" t="str">
        <f>SUBSTITUTE(LEFT('[1]RAW DATA'!C646,FIND("|",'[1]RAW DATA'!C646,1)-1),"&amp;"," &amp; ")</f>
        <v>Computers &amp; Accessories</v>
      </c>
      <c r="D646" s="1">
        <f>'[1]RAW DATA'!D646</f>
        <v>99</v>
      </c>
      <c r="E646" s="1">
        <f>'[1]RAW DATA'!E646</f>
        <v>999</v>
      </c>
      <c r="F646" s="2">
        <f>'[1]RAW DATA'!F646</f>
        <v>0.9</v>
      </c>
      <c r="G646" s="1">
        <f t="shared" si="50"/>
        <v>1394604</v>
      </c>
      <c r="H646">
        <f>'[1]RAW DATA'!G646</f>
        <v>4</v>
      </c>
      <c r="I646">
        <f>'[1]RAW DATA'!H646</f>
        <v>1396</v>
      </c>
      <c r="J646">
        <f t="shared" si="51"/>
        <v>3</v>
      </c>
      <c r="K646">
        <f t="shared" si="52"/>
        <v>1</v>
      </c>
      <c r="L646" t="str">
        <f t="shared" si="53"/>
        <v>&gt;=50%</v>
      </c>
      <c r="M646">
        <f t="shared" si="54"/>
        <v>3</v>
      </c>
    </row>
    <row r="647" spans="1:13" x14ac:dyDescent="0.25">
      <c r="A647" t="str">
        <f>'[1]RAW DATA'!A647</f>
        <v>B00MFPCY5C</v>
      </c>
      <c r="B647" t="str">
        <f>PROPER(LEFT('[1]RAW DATA'!B647,FIND(" ",'[1]RAW DATA'!B647,1)))</f>
        <v xml:space="preserve">Gizga </v>
      </c>
      <c r="C647" t="str">
        <f>SUBSTITUTE(LEFT('[1]RAW DATA'!C647,FIND("|",'[1]RAW DATA'!C647,1)-1),"&amp;"," &amp; ")</f>
        <v>Computers &amp; Accessories</v>
      </c>
      <c r="D647" s="1">
        <f>'[1]RAW DATA'!D647</f>
        <v>39</v>
      </c>
      <c r="E647" s="1">
        <f>'[1]RAW DATA'!E647</f>
        <v>299</v>
      </c>
      <c r="F647" s="2">
        <f>'[1]RAW DATA'!F647</f>
        <v>0.87</v>
      </c>
      <c r="G647" s="1">
        <f t="shared" si="50"/>
        <v>4554667</v>
      </c>
      <c r="H647">
        <f>'[1]RAW DATA'!G647</f>
        <v>3.5</v>
      </c>
      <c r="I647">
        <f>'[1]RAW DATA'!H647</f>
        <v>15233</v>
      </c>
      <c r="J647">
        <f t="shared" si="51"/>
        <v>2</v>
      </c>
      <c r="K647">
        <f t="shared" si="52"/>
        <v>1</v>
      </c>
      <c r="L647" t="str">
        <f t="shared" si="53"/>
        <v>&gt;=50%</v>
      </c>
      <c r="M647">
        <f t="shared" si="54"/>
        <v>2</v>
      </c>
    </row>
    <row r="648" spans="1:13" x14ac:dyDescent="0.25">
      <c r="A648" t="str">
        <f>'[1]RAW DATA'!A648</f>
        <v>B07JJFSG2B</v>
      </c>
      <c r="B648" t="str">
        <f>PROPER(LEFT('[1]RAW DATA'!B648,FIND(" ",'[1]RAW DATA'!B648,1)))</f>
        <v xml:space="preserve">Sandisk </v>
      </c>
      <c r="C648" t="str">
        <f>SUBSTITUTE(LEFT('[1]RAW DATA'!C648,FIND("|",'[1]RAW DATA'!C648,1)-1),"&amp;"," &amp; ")</f>
        <v>Computers &amp; Accessories</v>
      </c>
      <c r="D648" s="1">
        <f>'[1]RAW DATA'!D648</f>
        <v>889</v>
      </c>
      <c r="E648" s="1">
        <f>'[1]RAW DATA'!E648</f>
        <v>2500</v>
      </c>
      <c r="F648" s="2">
        <f>'[1]RAW DATA'!F648</f>
        <v>0.64</v>
      </c>
      <c r="G648" s="1">
        <f t="shared" si="50"/>
        <v>139367500</v>
      </c>
      <c r="H648">
        <f>'[1]RAW DATA'!G648</f>
        <v>4.3</v>
      </c>
      <c r="I648">
        <f>'[1]RAW DATA'!H648</f>
        <v>55747</v>
      </c>
      <c r="J648">
        <f t="shared" si="51"/>
        <v>3</v>
      </c>
      <c r="K648">
        <f t="shared" si="52"/>
        <v>1</v>
      </c>
      <c r="L648" t="str">
        <f t="shared" si="53"/>
        <v>&gt;=50%</v>
      </c>
      <c r="M648">
        <f t="shared" si="54"/>
        <v>3</v>
      </c>
    </row>
    <row r="649" spans="1:13" x14ac:dyDescent="0.25">
      <c r="A649" t="str">
        <f>'[1]RAW DATA'!A649</f>
        <v>B09NR6G588</v>
      </c>
      <c r="B649" t="str">
        <f>PROPER(LEFT('[1]RAW DATA'!B649,FIND(" ",'[1]RAW DATA'!B649,1)))</f>
        <v xml:space="preserve">Boult </v>
      </c>
      <c r="C649" t="str">
        <f>SUBSTITUTE(LEFT('[1]RAW DATA'!C649,FIND("|",'[1]RAW DATA'!C649,1)-1),"&amp;"," &amp; ")</f>
        <v>Electronics</v>
      </c>
      <c r="D649" s="1">
        <f>'[1]RAW DATA'!D649</f>
        <v>1199</v>
      </c>
      <c r="E649" s="1">
        <f>'[1]RAW DATA'!E649</f>
        <v>4999</v>
      </c>
      <c r="F649" s="2">
        <f>'[1]RAW DATA'!F649</f>
        <v>0.76</v>
      </c>
      <c r="G649" s="1">
        <f t="shared" si="50"/>
        <v>74790039</v>
      </c>
      <c r="H649">
        <f>'[1]RAW DATA'!G649</f>
        <v>3.8</v>
      </c>
      <c r="I649">
        <f>'[1]RAW DATA'!H649</f>
        <v>14961</v>
      </c>
      <c r="J649">
        <f t="shared" si="51"/>
        <v>3</v>
      </c>
      <c r="K649">
        <f t="shared" si="52"/>
        <v>1</v>
      </c>
      <c r="L649" t="str">
        <f t="shared" si="53"/>
        <v>&gt;=50%</v>
      </c>
      <c r="M649">
        <f t="shared" si="54"/>
        <v>2</v>
      </c>
    </row>
    <row r="650" spans="1:13" x14ac:dyDescent="0.25">
      <c r="A650" t="str">
        <f>'[1]RAW DATA'!A650</f>
        <v>B07JPX9CR7</v>
      </c>
      <c r="B650" t="str">
        <f>PROPER(LEFT('[1]RAW DATA'!B650,FIND(" ",'[1]RAW DATA'!B650,1)))</f>
        <v xml:space="preserve">Dell </v>
      </c>
      <c r="C650" t="str">
        <f>SUBSTITUTE(LEFT('[1]RAW DATA'!C650,FIND("|",'[1]RAW DATA'!C650,1)-1),"&amp;"," &amp; ")</f>
        <v>Computers &amp; Accessories</v>
      </c>
      <c r="D650" s="1">
        <f>'[1]RAW DATA'!D650</f>
        <v>569</v>
      </c>
      <c r="E650" s="1">
        <f>'[1]RAW DATA'!E650</f>
        <v>1299</v>
      </c>
      <c r="F650" s="2">
        <f>'[1]RAW DATA'!F650</f>
        <v>0.56000000000000005</v>
      </c>
      <c r="G650" s="1">
        <f t="shared" si="50"/>
        <v>12048225</v>
      </c>
      <c r="H650">
        <f>'[1]RAW DATA'!G650</f>
        <v>4.4000000000000004</v>
      </c>
      <c r="I650">
        <f>'[1]RAW DATA'!H650</f>
        <v>9275</v>
      </c>
      <c r="J650">
        <f t="shared" si="51"/>
        <v>3</v>
      </c>
      <c r="K650">
        <f t="shared" si="52"/>
        <v>1</v>
      </c>
      <c r="L650" t="str">
        <f t="shared" si="53"/>
        <v>&gt;=50%</v>
      </c>
      <c r="M650">
        <f t="shared" si="54"/>
        <v>3</v>
      </c>
    </row>
    <row r="651" spans="1:13" x14ac:dyDescent="0.25">
      <c r="A651" t="str">
        <f>'[1]RAW DATA'!A651</f>
        <v>B08D11DZ2W</v>
      </c>
      <c r="B651" t="str">
        <f>PROPER(LEFT('[1]RAW DATA'!B651,FIND(" ",'[1]RAW DATA'!B651,1)))</f>
        <v xml:space="preserve">Boult </v>
      </c>
      <c r="C651" t="str">
        <f>SUBSTITUTE(LEFT('[1]RAW DATA'!C651,FIND("|",'[1]RAW DATA'!C651,1)-1),"&amp;"," &amp; ")</f>
        <v>Electronics</v>
      </c>
      <c r="D651" s="1">
        <f>'[1]RAW DATA'!D651</f>
        <v>1499</v>
      </c>
      <c r="E651" s="1">
        <f>'[1]RAW DATA'!E651</f>
        <v>8999</v>
      </c>
      <c r="F651" s="2">
        <f>'[1]RAW DATA'!F651</f>
        <v>0.83</v>
      </c>
      <c r="G651" s="1">
        <f t="shared" si="50"/>
        <v>254887676</v>
      </c>
      <c r="H651">
        <f>'[1]RAW DATA'!G651</f>
        <v>3.7</v>
      </c>
      <c r="I651">
        <f>'[1]RAW DATA'!H651</f>
        <v>28324</v>
      </c>
      <c r="J651">
        <f t="shared" si="51"/>
        <v>3</v>
      </c>
      <c r="K651">
        <f t="shared" si="52"/>
        <v>1</v>
      </c>
      <c r="L651" t="str">
        <f t="shared" si="53"/>
        <v>&gt;=50%</v>
      </c>
      <c r="M651">
        <f t="shared" si="54"/>
        <v>2</v>
      </c>
    </row>
    <row r="652" spans="1:13" x14ac:dyDescent="0.25">
      <c r="A652" t="str">
        <f>'[1]RAW DATA'!A652</f>
        <v>B07Q7561HD</v>
      </c>
      <c r="B652" t="str">
        <f>PROPER(LEFT('[1]RAW DATA'!B652,FIND(" ",'[1]RAW DATA'!B652,1)))</f>
        <v xml:space="preserve">Eveready </v>
      </c>
      <c r="C652" t="str">
        <f>SUBSTITUTE(LEFT('[1]RAW DATA'!C652,FIND("|",'[1]RAW DATA'!C652,1)-1),"&amp;"," &amp; ")</f>
        <v>Electronics</v>
      </c>
      <c r="D652" s="1">
        <f>'[1]RAW DATA'!D652</f>
        <v>149</v>
      </c>
      <c r="E652" s="1">
        <f>'[1]RAW DATA'!E652</f>
        <v>180</v>
      </c>
      <c r="F652" s="2">
        <f>'[1]RAW DATA'!F652</f>
        <v>0.17</v>
      </c>
      <c r="G652" s="1">
        <f t="shared" si="50"/>
        <v>115920</v>
      </c>
      <c r="H652">
        <f>'[1]RAW DATA'!G652</f>
        <v>4.4000000000000004</v>
      </c>
      <c r="I652">
        <f>'[1]RAW DATA'!H652</f>
        <v>644</v>
      </c>
      <c r="J652">
        <f t="shared" si="51"/>
        <v>1</v>
      </c>
      <c r="K652">
        <f t="shared" si="52"/>
        <v>2</v>
      </c>
      <c r="L652" t="str">
        <f t="shared" si="53"/>
        <v>&lt;50%</v>
      </c>
      <c r="M652">
        <f t="shared" si="54"/>
        <v>3</v>
      </c>
    </row>
    <row r="653" spans="1:13" x14ac:dyDescent="0.25">
      <c r="A653" t="str">
        <f>'[1]RAW DATA'!A653</f>
        <v>B0819HZPXL</v>
      </c>
      <c r="B653" t="str">
        <f>PROPER(LEFT('[1]RAW DATA'!B653,FIND(" ",'[1]RAW DATA'!B653,1)))</f>
        <v xml:space="preserve">Zebronics </v>
      </c>
      <c r="C653" t="str">
        <f>SUBSTITUTE(LEFT('[1]RAW DATA'!C653,FIND("|",'[1]RAW DATA'!C653,1)-1),"&amp;"," &amp; ")</f>
        <v>Computers &amp; Accessories</v>
      </c>
      <c r="D653" s="1">
        <f>'[1]RAW DATA'!D653</f>
        <v>399</v>
      </c>
      <c r="E653" s="1">
        <f>'[1]RAW DATA'!E653</f>
        <v>549</v>
      </c>
      <c r="F653" s="2">
        <f>'[1]RAW DATA'!F653</f>
        <v>0.27</v>
      </c>
      <c r="G653" s="1">
        <f t="shared" si="50"/>
        <v>9958311</v>
      </c>
      <c r="H653">
        <f>'[1]RAW DATA'!G653</f>
        <v>4.4000000000000004</v>
      </c>
      <c r="I653">
        <f>'[1]RAW DATA'!H653</f>
        <v>18139</v>
      </c>
      <c r="J653">
        <f t="shared" si="51"/>
        <v>3</v>
      </c>
      <c r="K653">
        <f t="shared" si="52"/>
        <v>2</v>
      </c>
      <c r="L653" t="str">
        <f t="shared" si="53"/>
        <v>&lt;50%</v>
      </c>
      <c r="M653">
        <f t="shared" si="54"/>
        <v>3</v>
      </c>
    </row>
    <row r="654" spans="1:13" x14ac:dyDescent="0.25">
      <c r="A654" t="str">
        <f>'[1]RAW DATA'!A654</f>
        <v>B00LXTFMRS</v>
      </c>
      <c r="B654" t="str">
        <f>PROPER(LEFT('[1]RAW DATA'!B654,FIND(" ",'[1]RAW DATA'!B654,1)))</f>
        <v xml:space="preserve">Pidilite </v>
      </c>
      <c r="C654" t="str">
        <f>SUBSTITUTE(LEFT('[1]RAW DATA'!C654,FIND("|",'[1]RAW DATA'!C654,1)-1),"&amp;"," &amp; ")</f>
        <v>Home &amp; Kitchen</v>
      </c>
      <c r="D654" s="1">
        <f>'[1]RAW DATA'!D654</f>
        <v>191</v>
      </c>
      <c r="E654" s="1">
        <f>'[1]RAW DATA'!E654</f>
        <v>225</v>
      </c>
      <c r="F654" s="2">
        <f>'[1]RAW DATA'!F654</f>
        <v>0.15</v>
      </c>
      <c r="G654" s="1">
        <f t="shared" si="50"/>
        <v>1620675</v>
      </c>
      <c r="H654">
        <f>'[1]RAW DATA'!G654</f>
        <v>4.4000000000000004</v>
      </c>
      <c r="I654">
        <f>'[1]RAW DATA'!H654</f>
        <v>7203</v>
      </c>
      <c r="J654">
        <f t="shared" si="51"/>
        <v>2</v>
      </c>
      <c r="K654">
        <f t="shared" si="52"/>
        <v>2</v>
      </c>
      <c r="L654" t="str">
        <f t="shared" si="53"/>
        <v>&lt;50%</v>
      </c>
      <c r="M654">
        <f t="shared" si="54"/>
        <v>3</v>
      </c>
    </row>
    <row r="655" spans="1:13" x14ac:dyDescent="0.25">
      <c r="A655" t="str">
        <f>'[1]RAW DATA'!A655</f>
        <v>B0B9LDCX89</v>
      </c>
      <c r="B655" t="str">
        <f>PROPER(LEFT('[1]RAW DATA'!B655,FIND(" ",'[1]RAW DATA'!B655,1)))</f>
        <v xml:space="preserve">Striff </v>
      </c>
      <c r="C655" t="str">
        <f>SUBSTITUTE(LEFT('[1]RAW DATA'!C655,FIND("|",'[1]RAW DATA'!C655,1)-1),"&amp;"," &amp; ")</f>
        <v>Computers &amp; Accessories</v>
      </c>
      <c r="D655" s="1">
        <f>'[1]RAW DATA'!D655</f>
        <v>129</v>
      </c>
      <c r="E655" s="1">
        <f>'[1]RAW DATA'!E655</f>
        <v>999</v>
      </c>
      <c r="F655" s="2">
        <f>'[1]RAW DATA'!F655</f>
        <v>0.87</v>
      </c>
      <c r="G655" s="1">
        <f t="shared" si="50"/>
        <v>490509</v>
      </c>
      <c r="H655">
        <f>'[1]RAW DATA'!G655</f>
        <v>4.2</v>
      </c>
      <c r="I655">
        <f>'[1]RAW DATA'!H655</f>
        <v>491</v>
      </c>
      <c r="J655">
        <f t="shared" si="51"/>
        <v>3</v>
      </c>
      <c r="K655">
        <f t="shared" si="52"/>
        <v>1</v>
      </c>
      <c r="L655" t="str">
        <f t="shared" si="53"/>
        <v>&gt;=50%</v>
      </c>
      <c r="M655">
        <f t="shared" si="54"/>
        <v>3</v>
      </c>
    </row>
    <row r="656" spans="1:13" x14ac:dyDescent="0.25">
      <c r="A656" t="str">
        <f>'[1]RAW DATA'!A656</f>
        <v>B0765B3TH7</v>
      </c>
      <c r="B656" t="str">
        <f>PROPER(LEFT('[1]RAW DATA'!B656,FIND(" ",'[1]RAW DATA'!B656,1)))</f>
        <v xml:space="preserve">Gizga </v>
      </c>
      <c r="C656" t="str">
        <f>SUBSTITUTE(LEFT('[1]RAW DATA'!C656,FIND("|",'[1]RAW DATA'!C656,1)-1),"&amp;"," &amp; ")</f>
        <v>Computers &amp; Accessories</v>
      </c>
      <c r="D656" s="1">
        <f>'[1]RAW DATA'!D656</f>
        <v>199</v>
      </c>
      <c r="E656" s="1">
        <f>'[1]RAW DATA'!E656</f>
        <v>599</v>
      </c>
      <c r="F656" s="2">
        <f>'[1]RAW DATA'!F656</f>
        <v>0.67</v>
      </c>
      <c r="G656" s="1">
        <f t="shared" si="50"/>
        <v>8127232</v>
      </c>
      <c r="H656">
        <f>'[1]RAW DATA'!G656</f>
        <v>4.5</v>
      </c>
      <c r="I656">
        <f>'[1]RAW DATA'!H656</f>
        <v>13568</v>
      </c>
      <c r="J656">
        <f t="shared" si="51"/>
        <v>3</v>
      </c>
      <c r="K656">
        <f t="shared" si="52"/>
        <v>1</v>
      </c>
      <c r="L656" t="str">
        <f t="shared" si="53"/>
        <v>&gt;=50%</v>
      </c>
      <c r="M656">
        <f t="shared" si="54"/>
        <v>3</v>
      </c>
    </row>
    <row r="657" spans="1:13" x14ac:dyDescent="0.25">
      <c r="A657" t="str">
        <f>'[1]RAW DATA'!A657</f>
        <v>B0B1F6GQPS</v>
      </c>
      <c r="B657" t="str">
        <f>PROPER(LEFT('[1]RAW DATA'!B657,FIND(" ",'[1]RAW DATA'!B657,1)))</f>
        <v xml:space="preserve">Boult </v>
      </c>
      <c r="C657" t="str">
        <f>SUBSTITUTE(LEFT('[1]RAW DATA'!C657,FIND("|",'[1]RAW DATA'!C657,1)-1),"&amp;"," &amp; ")</f>
        <v>Electronics</v>
      </c>
      <c r="D657" s="1">
        <f>'[1]RAW DATA'!D657</f>
        <v>999</v>
      </c>
      <c r="E657" s="1">
        <f>'[1]RAW DATA'!E657</f>
        <v>4499</v>
      </c>
      <c r="F657" s="2">
        <f>'[1]RAW DATA'!F657</f>
        <v>0.78</v>
      </c>
      <c r="G657" s="1">
        <f t="shared" si="50"/>
        <v>15251610</v>
      </c>
      <c r="H657">
        <f>'[1]RAW DATA'!G657</f>
        <v>3.8</v>
      </c>
      <c r="I657">
        <f>'[1]RAW DATA'!H657</f>
        <v>3390</v>
      </c>
      <c r="J657">
        <f t="shared" si="51"/>
        <v>3</v>
      </c>
      <c r="K657">
        <f t="shared" si="52"/>
        <v>1</v>
      </c>
      <c r="L657" t="str">
        <f t="shared" si="53"/>
        <v>&gt;=50%</v>
      </c>
      <c r="M657">
        <f t="shared" si="54"/>
        <v>2</v>
      </c>
    </row>
    <row r="658" spans="1:13" x14ac:dyDescent="0.25">
      <c r="A658" t="str">
        <f>'[1]RAW DATA'!A658</f>
        <v>B07LG59NPV</v>
      </c>
      <c r="B658" t="str">
        <f>PROPER(LEFT('[1]RAW DATA'!B658,FIND(" ",'[1]RAW DATA'!B658,1)))</f>
        <v xml:space="preserve">Boult </v>
      </c>
      <c r="C658" t="str">
        <f>SUBSTITUTE(LEFT('[1]RAW DATA'!C658,FIND("|",'[1]RAW DATA'!C658,1)-1),"&amp;"," &amp; ")</f>
        <v>Electronics</v>
      </c>
      <c r="D658" s="1">
        <f>'[1]RAW DATA'!D658</f>
        <v>899</v>
      </c>
      <c r="E658" s="1">
        <f>'[1]RAW DATA'!E658</f>
        <v>4499</v>
      </c>
      <c r="F658" s="2">
        <f>'[1]RAW DATA'!F658</f>
        <v>0.8</v>
      </c>
      <c r="G658" s="1">
        <f t="shared" si="50"/>
        <v>463630948</v>
      </c>
      <c r="H658">
        <f>'[1]RAW DATA'!G658</f>
        <v>3.8</v>
      </c>
      <c r="I658">
        <f>'[1]RAW DATA'!H658</f>
        <v>103052</v>
      </c>
      <c r="J658">
        <f t="shared" si="51"/>
        <v>3</v>
      </c>
      <c r="K658">
        <f t="shared" si="52"/>
        <v>1</v>
      </c>
      <c r="L658" t="str">
        <f t="shared" si="53"/>
        <v>&gt;=50%</v>
      </c>
      <c r="M658">
        <f t="shared" si="54"/>
        <v>2</v>
      </c>
    </row>
    <row r="659" spans="1:13" x14ac:dyDescent="0.25">
      <c r="A659" t="str">
        <f>'[1]RAW DATA'!A659</f>
        <v>B07RD611Z8</v>
      </c>
      <c r="B659" t="str">
        <f>PROPER(LEFT('[1]RAW DATA'!B659,FIND(" ",'[1]RAW DATA'!B659,1)))</f>
        <v xml:space="preserve">Ambrane </v>
      </c>
      <c r="C659" t="str">
        <f>SUBSTITUTE(LEFT('[1]RAW DATA'!C659,FIND("|",'[1]RAW DATA'!C659,1)-1),"&amp;"," &amp; ")</f>
        <v>Electronics</v>
      </c>
      <c r="D659" s="1">
        <f>'[1]RAW DATA'!D659</f>
        <v>1799</v>
      </c>
      <c r="E659" s="1">
        <f>'[1]RAW DATA'!E659</f>
        <v>2499</v>
      </c>
      <c r="F659" s="2">
        <f>'[1]RAW DATA'!F659</f>
        <v>0.28000000000000003</v>
      </c>
      <c r="G659" s="1">
        <f t="shared" si="50"/>
        <v>46676322</v>
      </c>
      <c r="H659">
        <f>'[1]RAW DATA'!G659</f>
        <v>4.0999999999999996</v>
      </c>
      <c r="I659">
        <f>'[1]RAW DATA'!H659</f>
        <v>18678</v>
      </c>
      <c r="J659">
        <f t="shared" si="51"/>
        <v>3</v>
      </c>
      <c r="K659">
        <f t="shared" si="52"/>
        <v>2</v>
      </c>
      <c r="L659" t="str">
        <f t="shared" si="53"/>
        <v>&lt;50%</v>
      </c>
      <c r="M659">
        <f t="shared" si="54"/>
        <v>3</v>
      </c>
    </row>
    <row r="660" spans="1:13" x14ac:dyDescent="0.25">
      <c r="A660" t="str">
        <f>'[1]RAW DATA'!A660</f>
        <v>B08WRWPM22</v>
      </c>
      <c r="B660" t="str">
        <f>PROPER(LEFT('[1]RAW DATA'!B660,FIND(" ",'[1]RAW DATA'!B660,1)))</f>
        <v xml:space="preserve">Boat </v>
      </c>
      <c r="C660" t="str">
        <f>SUBSTITUTE(LEFT('[1]RAW DATA'!C660,FIND("|",'[1]RAW DATA'!C660,1)-1),"&amp;"," &amp; ")</f>
        <v>Computers &amp; Accessories</v>
      </c>
      <c r="D660" s="1">
        <f>'[1]RAW DATA'!D660</f>
        <v>176.63</v>
      </c>
      <c r="E660" s="1">
        <f>'[1]RAW DATA'!E660</f>
        <v>499</v>
      </c>
      <c r="F660" s="2">
        <f>'[1]RAW DATA'!F660</f>
        <v>0.65</v>
      </c>
      <c r="G660" s="1">
        <f t="shared" si="50"/>
        <v>7579311</v>
      </c>
      <c r="H660">
        <f>'[1]RAW DATA'!G660</f>
        <v>4.0999999999999996</v>
      </c>
      <c r="I660">
        <f>'[1]RAW DATA'!H660</f>
        <v>15189</v>
      </c>
      <c r="J660">
        <f t="shared" si="51"/>
        <v>2</v>
      </c>
      <c r="K660">
        <f t="shared" si="52"/>
        <v>1</v>
      </c>
      <c r="L660" t="str">
        <f t="shared" si="53"/>
        <v>&gt;=50%</v>
      </c>
      <c r="M660">
        <f t="shared" si="54"/>
        <v>3</v>
      </c>
    </row>
    <row r="661" spans="1:13" x14ac:dyDescent="0.25">
      <c r="A661" t="str">
        <f>'[1]RAW DATA'!A661</f>
        <v>B00AXHBBXU</v>
      </c>
      <c r="B661" t="str">
        <f>PROPER(LEFT('[1]RAW DATA'!B661,FIND(" ",'[1]RAW DATA'!B661,1)))</f>
        <v xml:space="preserve">Casio </v>
      </c>
      <c r="C661" t="str">
        <f>SUBSTITUTE(LEFT('[1]RAW DATA'!C661,FIND("|",'[1]RAW DATA'!C661,1)-1),"&amp;"," &amp; ")</f>
        <v>OfficeProducts</v>
      </c>
      <c r="D661" s="1">
        <f>'[1]RAW DATA'!D661</f>
        <v>522</v>
      </c>
      <c r="E661" s="1">
        <f>'[1]RAW DATA'!E661</f>
        <v>550</v>
      </c>
      <c r="F661" s="2">
        <f>'[1]RAW DATA'!F661</f>
        <v>0.05</v>
      </c>
      <c r="G661" s="1">
        <f t="shared" si="50"/>
        <v>6698450</v>
      </c>
      <c r="H661">
        <f>'[1]RAW DATA'!G661</f>
        <v>4.4000000000000004</v>
      </c>
      <c r="I661">
        <f>'[1]RAW DATA'!H661</f>
        <v>12179</v>
      </c>
      <c r="J661">
        <f t="shared" si="51"/>
        <v>3</v>
      </c>
      <c r="K661">
        <f t="shared" si="52"/>
        <v>2</v>
      </c>
      <c r="L661" t="str">
        <f t="shared" si="53"/>
        <v>&lt;50%</v>
      </c>
      <c r="M661">
        <f t="shared" si="54"/>
        <v>3</v>
      </c>
    </row>
    <row r="662" spans="1:13" x14ac:dyDescent="0.25">
      <c r="A662" t="str">
        <f>'[1]RAW DATA'!A662</f>
        <v>B08MCD9JFY</v>
      </c>
      <c r="B662" t="str">
        <f>PROPER(LEFT('[1]RAW DATA'!B662,FIND(" ",'[1]RAW DATA'!B662,1)))</f>
        <v xml:space="preserve">Tygot </v>
      </c>
      <c r="C662" t="str">
        <f>SUBSTITUTE(LEFT('[1]RAW DATA'!C662,FIND("|",'[1]RAW DATA'!C662,1)-1),"&amp;"," &amp; ")</f>
        <v>Electronics</v>
      </c>
      <c r="D662" s="1">
        <f>'[1]RAW DATA'!D662</f>
        <v>799</v>
      </c>
      <c r="E662" s="1">
        <f>'[1]RAW DATA'!E662</f>
        <v>1999</v>
      </c>
      <c r="F662" s="2">
        <f>'[1]RAW DATA'!F662</f>
        <v>0.6</v>
      </c>
      <c r="G662" s="1">
        <f t="shared" si="50"/>
        <v>25903042</v>
      </c>
      <c r="H662">
        <f>'[1]RAW DATA'!G662</f>
        <v>3.8</v>
      </c>
      <c r="I662">
        <f>'[1]RAW DATA'!H662</f>
        <v>12958</v>
      </c>
      <c r="J662">
        <f t="shared" si="51"/>
        <v>3</v>
      </c>
      <c r="K662">
        <f t="shared" si="52"/>
        <v>1</v>
      </c>
      <c r="L662" t="str">
        <f t="shared" si="53"/>
        <v>&gt;=50%</v>
      </c>
      <c r="M662">
        <f t="shared" si="54"/>
        <v>2</v>
      </c>
    </row>
    <row r="663" spans="1:13" x14ac:dyDescent="0.25">
      <c r="A663" t="str">
        <f>'[1]RAW DATA'!A663</f>
        <v>B083RCTXLL</v>
      </c>
      <c r="B663" t="str">
        <f>PROPER(LEFT('[1]RAW DATA'!B663,FIND(" ",'[1]RAW DATA'!B663,1)))</f>
        <v xml:space="preserve">Hp </v>
      </c>
      <c r="C663" t="str">
        <f>SUBSTITUTE(LEFT('[1]RAW DATA'!C663,FIND("|",'[1]RAW DATA'!C663,1)-1),"&amp;"," &amp; ")</f>
        <v>Computers &amp; Accessories</v>
      </c>
      <c r="D663" s="1">
        <f>'[1]RAW DATA'!D663</f>
        <v>681</v>
      </c>
      <c r="E663" s="1">
        <f>'[1]RAW DATA'!E663</f>
        <v>1199</v>
      </c>
      <c r="F663" s="2">
        <f>'[1]RAW DATA'!F663</f>
        <v>0.43</v>
      </c>
      <c r="G663" s="1">
        <f t="shared" si="50"/>
        <v>9901342</v>
      </c>
      <c r="H663">
        <f>'[1]RAW DATA'!G663</f>
        <v>4.2</v>
      </c>
      <c r="I663">
        <f>'[1]RAW DATA'!H663</f>
        <v>8258</v>
      </c>
      <c r="J663">
        <f t="shared" si="51"/>
        <v>3</v>
      </c>
      <c r="K663">
        <f t="shared" si="52"/>
        <v>2</v>
      </c>
      <c r="L663" t="str">
        <f t="shared" si="53"/>
        <v>&lt;50%</v>
      </c>
      <c r="M663">
        <f t="shared" si="54"/>
        <v>3</v>
      </c>
    </row>
    <row r="664" spans="1:13" x14ac:dyDescent="0.25">
      <c r="A664" t="str">
        <f>'[1]RAW DATA'!A664</f>
        <v>B08HLZ28QC</v>
      </c>
      <c r="B664" t="str">
        <f>PROPER(LEFT('[1]RAW DATA'!B664,FIND(" ",'[1]RAW DATA'!B664,1)))</f>
        <v xml:space="preserve">Oakter </v>
      </c>
      <c r="C664" t="str">
        <f>SUBSTITUTE(LEFT('[1]RAW DATA'!C664,FIND("|",'[1]RAW DATA'!C664,1)-1),"&amp;"," &amp; ")</f>
        <v>Computers &amp; Accessories</v>
      </c>
      <c r="D664" s="1">
        <f>'[1]RAW DATA'!D664</f>
        <v>1199</v>
      </c>
      <c r="E664" s="1">
        <f>'[1]RAW DATA'!E664</f>
        <v>3490</v>
      </c>
      <c r="F664" s="2">
        <f>'[1]RAW DATA'!F664</f>
        <v>0.66</v>
      </c>
      <c r="G664" s="1">
        <f t="shared" si="50"/>
        <v>40888840</v>
      </c>
      <c r="H664">
        <f>'[1]RAW DATA'!G664</f>
        <v>4.0999999999999996</v>
      </c>
      <c r="I664">
        <f>'[1]RAW DATA'!H664</f>
        <v>11716</v>
      </c>
      <c r="J664">
        <f t="shared" si="51"/>
        <v>3</v>
      </c>
      <c r="K664">
        <f t="shared" si="52"/>
        <v>1</v>
      </c>
      <c r="L664" t="str">
        <f t="shared" si="53"/>
        <v>&gt;=50%</v>
      </c>
      <c r="M664">
        <f t="shared" si="54"/>
        <v>3</v>
      </c>
    </row>
    <row r="665" spans="1:13" x14ac:dyDescent="0.25">
      <c r="A665" t="str">
        <f>'[1]RAW DATA'!A665</f>
        <v>B07GVR9TG7</v>
      </c>
      <c r="B665" t="str">
        <f>PROPER(LEFT('[1]RAW DATA'!B665,FIND(" ",'[1]RAW DATA'!B665,1)))</f>
        <v xml:space="preserve">Tp-Link </v>
      </c>
      <c r="C665" t="str">
        <f>SUBSTITUTE(LEFT('[1]RAW DATA'!C665,FIND("|",'[1]RAW DATA'!C665,1)-1),"&amp;"," &amp; ")</f>
        <v>Computers &amp; Accessories</v>
      </c>
      <c r="D665" s="1">
        <f>'[1]RAW DATA'!D665</f>
        <v>2499</v>
      </c>
      <c r="E665" s="1">
        <f>'[1]RAW DATA'!E665</f>
        <v>4999</v>
      </c>
      <c r="F665" s="2">
        <f>'[1]RAW DATA'!F665</f>
        <v>0.5</v>
      </c>
      <c r="G665" s="1">
        <f t="shared" si="50"/>
        <v>175084976</v>
      </c>
      <c r="H665">
        <f>'[1]RAW DATA'!G665</f>
        <v>4.4000000000000004</v>
      </c>
      <c r="I665">
        <f>'[1]RAW DATA'!H665</f>
        <v>35024</v>
      </c>
      <c r="J665">
        <f t="shared" si="51"/>
        <v>3</v>
      </c>
      <c r="K665">
        <f t="shared" si="52"/>
        <v>1</v>
      </c>
      <c r="L665" t="str">
        <f t="shared" si="53"/>
        <v>&gt;=50%</v>
      </c>
      <c r="M665">
        <f t="shared" si="54"/>
        <v>3</v>
      </c>
    </row>
    <row r="666" spans="1:13" x14ac:dyDescent="0.25">
      <c r="A666" t="str">
        <f>'[1]RAW DATA'!A666</f>
        <v>B0856HY85J</v>
      </c>
      <c r="B666" t="str">
        <f>PROPER(LEFT('[1]RAW DATA'!B666,FIND(" ",'[1]RAW DATA'!B666,1)))</f>
        <v xml:space="preserve">Boat </v>
      </c>
      <c r="C666" t="str">
        <f>SUBSTITUTE(LEFT('[1]RAW DATA'!C666,FIND("|",'[1]RAW DATA'!C666,1)-1),"&amp;"," &amp; ")</f>
        <v>Electronics</v>
      </c>
      <c r="D666" s="1">
        <f>'[1]RAW DATA'!D666</f>
        <v>1799</v>
      </c>
      <c r="E666" s="1">
        <f>'[1]RAW DATA'!E666</f>
        <v>4999</v>
      </c>
      <c r="F666" s="2">
        <f>'[1]RAW DATA'!F666</f>
        <v>0.64</v>
      </c>
      <c r="G666" s="1">
        <f t="shared" si="50"/>
        <v>275904808</v>
      </c>
      <c r="H666">
        <f>'[1]RAW DATA'!G666</f>
        <v>4.0999999999999996</v>
      </c>
      <c r="I666">
        <f>'[1]RAW DATA'!H666</f>
        <v>55192</v>
      </c>
      <c r="J666">
        <f t="shared" si="51"/>
        <v>3</v>
      </c>
      <c r="K666">
        <f t="shared" si="52"/>
        <v>1</v>
      </c>
      <c r="L666" t="str">
        <f t="shared" si="53"/>
        <v>&gt;=50%</v>
      </c>
      <c r="M666">
        <f t="shared" si="54"/>
        <v>3</v>
      </c>
    </row>
    <row r="667" spans="1:13" x14ac:dyDescent="0.25">
      <c r="A667" t="str">
        <f>'[1]RAW DATA'!A667</f>
        <v>B07CD2BN46</v>
      </c>
      <c r="B667" t="str">
        <f>PROPER(LEFT('[1]RAW DATA'!B667,FIND(" ",'[1]RAW DATA'!B667,1)))</f>
        <v xml:space="preserve">Xiaomi </v>
      </c>
      <c r="C667" t="str">
        <f>SUBSTITUTE(LEFT('[1]RAW DATA'!C667,FIND("|",'[1]RAW DATA'!C667,1)-1),"&amp;"," &amp; ")</f>
        <v>Electronics</v>
      </c>
      <c r="D667" s="1">
        <f>'[1]RAW DATA'!D667</f>
        <v>429</v>
      </c>
      <c r="E667" s="1">
        <f>'[1]RAW DATA'!E667</f>
        <v>599</v>
      </c>
      <c r="F667" s="2">
        <f>'[1]RAW DATA'!F667</f>
        <v>0.28000000000000003</v>
      </c>
      <c r="G667" s="1">
        <f t="shared" si="50"/>
        <v>71560134</v>
      </c>
      <c r="H667">
        <f>'[1]RAW DATA'!G667</f>
        <v>4.0999999999999996</v>
      </c>
      <c r="I667">
        <f>'[1]RAW DATA'!H667</f>
        <v>119466</v>
      </c>
      <c r="J667">
        <f t="shared" si="51"/>
        <v>3</v>
      </c>
      <c r="K667">
        <f t="shared" si="52"/>
        <v>2</v>
      </c>
      <c r="L667" t="str">
        <f t="shared" si="53"/>
        <v>&lt;50%</v>
      </c>
      <c r="M667">
        <f t="shared" si="54"/>
        <v>3</v>
      </c>
    </row>
    <row r="668" spans="1:13" x14ac:dyDescent="0.25">
      <c r="A668" t="str">
        <f>'[1]RAW DATA'!A668</f>
        <v>B07PLHTTB4</v>
      </c>
      <c r="B668" t="str">
        <f>PROPER(LEFT('[1]RAW DATA'!B668,FIND(" ",'[1]RAW DATA'!B668,1)))</f>
        <v xml:space="preserve">Zodo </v>
      </c>
      <c r="C668" t="str">
        <f>SUBSTITUTE(LEFT('[1]RAW DATA'!C668,FIND("|",'[1]RAW DATA'!C668,1)-1),"&amp;"," &amp; ")</f>
        <v>Computers &amp; Accessories</v>
      </c>
      <c r="D668" s="1">
        <f>'[1]RAW DATA'!D668</f>
        <v>100</v>
      </c>
      <c r="E668" s="1">
        <f>'[1]RAW DATA'!E668</f>
        <v>499</v>
      </c>
      <c r="F668" s="2">
        <f>'[1]RAW DATA'!F668</f>
        <v>0.8</v>
      </c>
      <c r="G668" s="1">
        <f t="shared" si="50"/>
        <v>4809362</v>
      </c>
      <c r="H668">
        <f>'[1]RAW DATA'!G668</f>
        <v>3.5</v>
      </c>
      <c r="I668">
        <f>'[1]RAW DATA'!H668</f>
        <v>9638</v>
      </c>
      <c r="J668">
        <f t="shared" si="51"/>
        <v>2</v>
      </c>
      <c r="K668">
        <f t="shared" si="52"/>
        <v>1</v>
      </c>
      <c r="L668" t="str">
        <f t="shared" si="53"/>
        <v>&gt;=50%</v>
      </c>
      <c r="M668">
        <f t="shared" si="54"/>
        <v>2</v>
      </c>
    </row>
    <row r="669" spans="1:13" x14ac:dyDescent="0.25">
      <c r="A669" t="str">
        <f>'[1]RAW DATA'!A669</f>
        <v>B077T3BG5L</v>
      </c>
      <c r="B669" t="str">
        <f>PROPER(LEFT('[1]RAW DATA'!B669,FIND(" ",'[1]RAW DATA'!B669,1)))</f>
        <v xml:space="preserve">Zebronics </v>
      </c>
      <c r="C669" t="str">
        <f>SUBSTITUTE(LEFT('[1]RAW DATA'!C669,FIND("|",'[1]RAW DATA'!C669,1)-1),"&amp;"," &amp; ")</f>
        <v>Computers &amp; Accessories</v>
      </c>
      <c r="D669" s="1">
        <f>'[1]RAW DATA'!D669</f>
        <v>329</v>
      </c>
      <c r="E669" s="1">
        <f>'[1]RAW DATA'!E669</f>
        <v>399</v>
      </c>
      <c r="F669" s="2">
        <f>'[1]RAW DATA'!F669</f>
        <v>0.18</v>
      </c>
      <c r="G669" s="1">
        <f t="shared" si="50"/>
        <v>13460265</v>
      </c>
      <c r="H669">
        <f>'[1]RAW DATA'!G669</f>
        <v>3.6</v>
      </c>
      <c r="I669">
        <f>'[1]RAW DATA'!H669</f>
        <v>33735</v>
      </c>
      <c r="J669">
        <f t="shared" si="51"/>
        <v>2</v>
      </c>
      <c r="K669">
        <f t="shared" si="52"/>
        <v>2</v>
      </c>
      <c r="L669" t="str">
        <f t="shared" si="53"/>
        <v>&lt;50%</v>
      </c>
      <c r="M669">
        <f t="shared" si="54"/>
        <v>2</v>
      </c>
    </row>
    <row r="670" spans="1:13" x14ac:dyDescent="0.25">
      <c r="A670" t="str">
        <f>'[1]RAW DATA'!A670</f>
        <v>B08DDRGWTJ</v>
      </c>
      <c r="B670" t="str">
        <f>PROPER(LEFT('[1]RAW DATA'!B670,FIND(" ",'[1]RAW DATA'!B670,1)))</f>
        <v xml:space="preserve">Mi </v>
      </c>
      <c r="C670" t="str">
        <f>SUBSTITUTE(LEFT('[1]RAW DATA'!C670,FIND("|",'[1]RAW DATA'!C670,1)-1),"&amp;"," &amp; ")</f>
        <v>Computers &amp; Accessories</v>
      </c>
      <c r="D670" s="1">
        <f>'[1]RAW DATA'!D670</f>
        <v>229</v>
      </c>
      <c r="E670" s="1">
        <f>'[1]RAW DATA'!E670</f>
        <v>299</v>
      </c>
      <c r="F670" s="2">
        <f>'[1]RAW DATA'!F670</f>
        <v>0.23</v>
      </c>
      <c r="G670" s="1">
        <f t="shared" si="50"/>
        <v>9092889</v>
      </c>
      <c r="H670">
        <f>'[1]RAW DATA'!G670</f>
        <v>4.3</v>
      </c>
      <c r="I670">
        <f>'[1]RAW DATA'!H670</f>
        <v>30411</v>
      </c>
      <c r="J670">
        <f t="shared" si="51"/>
        <v>2</v>
      </c>
      <c r="K670">
        <f t="shared" si="52"/>
        <v>2</v>
      </c>
      <c r="L670" t="str">
        <f t="shared" si="53"/>
        <v>&lt;50%</v>
      </c>
      <c r="M670">
        <f t="shared" si="54"/>
        <v>3</v>
      </c>
    </row>
    <row r="671" spans="1:13" x14ac:dyDescent="0.25">
      <c r="A671" t="str">
        <f>'[1]RAW DATA'!A671</f>
        <v>B079Y6JZC8</v>
      </c>
      <c r="B671" t="str">
        <f>PROPER(LEFT('[1]RAW DATA'!B671,FIND(" ",'[1]RAW DATA'!B671,1)))</f>
        <v xml:space="preserve">Zebronics </v>
      </c>
      <c r="C671" t="str">
        <f>SUBSTITUTE(LEFT('[1]RAW DATA'!C671,FIND("|",'[1]RAW DATA'!C671,1)-1),"&amp;"," &amp; ")</f>
        <v>Computers &amp; Accessories</v>
      </c>
      <c r="D671" s="1">
        <f>'[1]RAW DATA'!D671</f>
        <v>139</v>
      </c>
      <c r="E671" s="1">
        <f>'[1]RAW DATA'!E671</f>
        <v>299</v>
      </c>
      <c r="F671" s="2">
        <f>'[1]RAW DATA'!F671</f>
        <v>0.54</v>
      </c>
      <c r="G671" s="1">
        <f t="shared" si="50"/>
        <v>910156</v>
      </c>
      <c r="H671">
        <f>'[1]RAW DATA'!G671</f>
        <v>3.8</v>
      </c>
      <c r="I671">
        <f>'[1]RAW DATA'!H671</f>
        <v>3044</v>
      </c>
      <c r="J671">
        <f t="shared" si="51"/>
        <v>2</v>
      </c>
      <c r="K671">
        <f t="shared" si="52"/>
        <v>1</v>
      </c>
      <c r="L671" t="str">
        <f t="shared" si="53"/>
        <v>&gt;=50%</v>
      </c>
      <c r="M671">
        <f t="shared" si="54"/>
        <v>2</v>
      </c>
    </row>
    <row r="672" spans="1:13" x14ac:dyDescent="0.25">
      <c r="A672" t="str">
        <f>'[1]RAW DATA'!A672</f>
        <v>B0856HNMR7</v>
      </c>
      <c r="B672" t="str">
        <f>PROPER(LEFT('[1]RAW DATA'!B672,FIND(" ",'[1]RAW DATA'!B672,1)))</f>
        <v xml:space="preserve">Boat </v>
      </c>
      <c r="C672" t="str">
        <f>SUBSTITUTE(LEFT('[1]RAW DATA'!C672,FIND("|",'[1]RAW DATA'!C672,1)-1),"&amp;"," &amp; ")</f>
        <v>Electronics</v>
      </c>
      <c r="D672" s="1">
        <f>'[1]RAW DATA'!D672</f>
        <v>1199</v>
      </c>
      <c r="E672" s="1">
        <f>'[1]RAW DATA'!E672</f>
        <v>2499</v>
      </c>
      <c r="F672" s="2">
        <f>'[1]RAW DATA'!F672</f>
        <v>0.52</v>
      </c>
      <c r="G672" s="1">
        <f t="shared" si="50"/>
        <v>83926416</v>
      </c>
      <c r="H672">
        <f>'[1]RAW DATA'!G672</f>
        <v>4</v>
      </c>
      <c r="I672">
        <f>'[1]RAW DATA'!H672</f>
        <v>33584</v>
      </c>
      <c r="J672">
        <f t="shared" si="51"/>
        <v>3</v>
      </c>
      <c r="K672">
        <f t="shared" si="52"/>
        <v>1</v>
      </c>
      <c r="L672" t="str">
        <f t="shared" si="53"/>
        <v>&gt;=50%</v>
      </c>
      <c r="M672">
        <f t="shared" si="54"/>
        <v>3</v>
      </c>
    </row>
    <row r="673" spans="1:13" x14ac:dyDescent="0.25">
      <c r="A673" t="str">
        <f>'[1]RAW DATA'!A673</f>
        <v>B0B12K5BPM</v>
      </c>
      <c r="B673" t="str">
        <f>PROPER(LEFT('[1]RAW DATA'!B673,FIND(" ",'[1]RAW DATA'!B673,1)))</f>
        <v xml:space="preserve">Zebronics </v>
      </c>
      <c r="C673" t="str">
        <f>SUBSTITUTE(LEFT('[1]RAW DATA'!C673,FIND("|",'[1]RAW DATA'!C673,1)-1),"&amp;"," &amp; ")</f>
        <v>Electronics</v>
      </c>
      <c r="D673" s="1">
        <f>'[1]RAW DATA'!D673</f>
        <v>1049</v>
      </c>
      <c r="E673" s="1">
        <f>'[1]RAW DATA'!E673</f>
        <v>2299</v>
      </c>
      <c r="F673" s="2">
        <f>'[1]RAW DATA'!F673</f>
        <v>0.54</v>
      </c>
      <c r="G673" s="1">
        <f t="shared" si="50"/>
        <v>4089921</v>
      </c>
      <c r="H673">
        <f>'[1]RAW DATA'!G673</f>
        <v>3.9</v>
      </c>
      <c r="I673">
        <f>'[1]RAW DATA'!H673</f>
        <v>1779</v>
      </c>
      <c r="J673">
        <f t="shared" si="51"/>
        <v>3</v>
      </c>
      <c r="K673">
        <f t="shared" si="52"/>
        <v>1</v>
      </c>
      <c r="L673" t="str">
        <f t="shared" si="53"/>
        <v>&gt;=50%</v>
      </c>
      <c r="M673">
        <f t="shared" si="54"/>
        <v>2</v>
      </c>
    </row>
    <row r="674" spans="1:13" x14ac:dyDescent="0.25">
      <c r="A674" t="str">
        <f>'[1]RAW DATA'!A674</f>
        <v>B08MTCKDYN</v>
      </c>
      <c r="B674" t="str">
        <f>PROPER(LEFT('[1]RAW DATA'!B674,FIND(" ",'[1]RAW DATA'!B674,1)))</f>
        <v xml:space="preserve">Gizga </v>
      </c>
      <c r="C674" t="str">
        <f>SUBSTITUTE(LEFT('[1]RAW DATA'!C674,FIND("|",'[1]RAW DATA'!C674,1)-1),"&amp;"," &amp; ")</f>
        <v>Electronics</v>
      </c>
      <c r="D674" s="1">
        <f>'[1]RAW DATA'!D674</f>
        <v>119</v>
      </c>
      <c r="E674" s="1">
        <f>'[1]RAW DATA'!E674</f>
        <v>299</v>
      </c>
      <c r="F674" s="2">
        <f>'[1]RAW DATA'!F674</f>
        <v>0.6</v>
      </c>
      <c r="G674" s="1">
        <f t="shared" si="50"/>
        <v>1793701</v>
      </c>
      <c r="H674">
        <f>'[1]RAW DATA'!G674</f>
        <v>4.0999999999999996</v>
      </c>
      <c r="I674">
        <f>'[1]RAW DATA'!H674</f>
        <v>5999</v>
      </c>
      <c r="J674">
        <f t="shared" si="51"/>
        <v>2</v>
      </c>
      <c r="K674">
        <f t="shared" si="52"/>
        <v>1</v>
      </c>
      <c r="L674" t="str">
        <f t="shared" si="53"/>
        <v>&gt;=50%</v>
      </c>
      <c r="M674">
        <f t="shared" si="54"/>
        <v>3</v>
      </c>
    </row>
    <row r="675" spans="1:13" x14ac:dyDescent="0.25">
      <c r="A675" t="str">
        <f>'[1]RAW DATA'!A675</f>
        <v>B08CF3D7QR</v>
      </c>
      <c r="B675" t="str">
        <f>PROPER(LEFT('[1]RAW DATA'!B675,FIND(" ",'[1]RAW DATA'!B675,1)))</f>
        <v xml:space="preserve">Portronics </v>
      </c>
      <c r="C675" t="str">
        <f>SUBSTITUTE(LEFT('[1]RAW DATA'!C675,FIND("|",'[1]RAW DATA'!C675,1)-1),"&amp;"," &amp; ")</f>
        <v>Computers &amp; Accessories</v>
      </c>
      <c r="D675" s="1">
        <f>'[1]RAW DATA'!D675</f>
        <v>154</v>
      </c>
      <c r="E675" s="1">
        <f>'[1]RAW DATA'!E675</f>
        <v>339</v>
      </c>
      <c r="F675" s="2">
        <f>'[1]RAW DATA'!F675</f>
        <v>0.55000000000000004</v>
      </c>
      <c r="G675" s="1">
        <f t="shared" si="50"/>
        <v>4539549</v>
      </c>
      <c r="H675">
        <f>'[1]RAW DATA'!G675</f>
        <v>4.3</v>
      </c>
      <c r="I675">
        <f>'[1]RAW DATA'!H675</f>
        <v>13391</v>
      </c>
      <c r="J675">
        <f t="shared" si="51"/>
        <v>2</v>
      </c>
      <c r="K675">
        <f t="shared" si="52"/>
        <v>1</v>
      </c>
      <c r="L675" t="str">
        <f t="shared" si="53"/>
        <v>&gt;=50%</v>
      </c>
      <c r="M675">
        <f t="shared" si="54"/>
        <v>3</v>
      </c>
    </row>
    <row r="676" spans="1:13" x14ac:dyDescent="0.25">
      <c r="A676" t="str">
        <f>'[1]RAW DATA'!A676</f>
        <v>B00LVMTA2A</v>
      </c>
      <c r="B676" t="str">
        <f>PROPER(LEFT('[1]RAW DATA'!B676,FIND(" ",'[1]RAW DATA'!B676,1)))</f>
        <v xml:space="preserve">Panasonic </v>
      </c>
      <c r="C676" t="str">
        <f>SUBSTITUTE(LEFT('[1]RAW DATA'!C676,FIND("|",'[1]RAW DATA'!C676,1)-1),"&amp;"," &amp; ")</f>
        <v>Electronics</v>
      </c>
      <c r="D676" s="1">
        <f>'[1]RAW DATA'!D676</f>
        <v>225</v>
      </c>
      <c r="E676" s="1">
        <f>'[1]RAW DATA'!E676</f>
        <v>250</v>
      </c>
      <c r="F676" s="2">
        <f>'[1]RAW DATA'!F676</f>
        <v>0.1</v>
      </c>
      <c r="G676" s="1">
        <f t="shared" si="50"/>
        <v>6639000</v>
      </c>
      <c r="H676">
        <f>'[1]RAW DATA'!G676</f>
        <v>4.4000000000000004</v>
      </c>
      <c r="I676">
        <f>'[1]RAW DATA'!H676</f>
        <v>26556</v>
      </c>
      <c r="J676">
        <f t="shared" si="51"/>
        <v>2</v>
      </c>
      <c r="K676">
        <f t="shared" si="52"/>
        <v>2</v>
      </c>
      <c r="L676" t="str">
        <f t="shared" si="53"/>
        <v>&lt;50%</v>
      </c>
      <c r="M676">
        <f t="shared" si="54"/>
        <v>3</v>
      </c>
    </row>
    <row r="677" spans="1:13" x14ac:dyDescent="0.25">
      <c r="A677" t="str">
        <f>'[1]RAW DATA'!A677</f>
        <v>B07TR5HSR9</v>
      </c>
      <c r="B677" t="str">
        <f>PROPER(LEFT('[1]RAW DATA'!B677,FIND(" ",'[1]RAW DATA'!B677,1)))</f>
        <v xml:space="preserve">Memeho¬Æ </v>
      </c>
      <c r="C677" t="str">
        <f>SUBSTITUTE(LEFT('[1]RAW DATA'!C677,FIND("|",'[1]RAW DATA'!C677,1)-1),"&amp;"," &amp; ")</f>
        <v>Computers &amp; Accessories</v>
      </c>
      <c r="D677" s="1">
        <f>'[1]RAW DATA'!D677</f>
        <v>656</v>
      </c>
      <c r="E677" s="1">
        <f>'[1]RAW DATA'!E677</f>
        <v>1499</v>
      </c>
      <c r="F677" s="2">
        <f>'[1]RAW DATA'!F677</f>
        <v>0.56000000000000005</v>
      </c>
      <c r="G677" s="1">
        <f t="shared" si="50"/>
        <v>38828597</v>
      </c>
      <c r="H677">
        <f>'[1]RAW DATA'!G677</f>
        <v>4.3</v>
      </c>
      <c r="I677">
        <f>'[1]RAW DATA'!H677</f>
        <v>25903</v>
      </c>
      <c r="J677">
        <f t="shared" si="51"/>
        <v>3</v>
      </c>
      <c r="K677">
        <f t="shared" si="52"/>
        <v>1</v>
      </c>
      <c r="L677" t="str">
        <f t="shared" si="53"/>
        <v>&gt;=50%</v>
      </c>
      <c r="M677">
        <f t="shared" si="54"/>
        <v>3</v>
      </c>
    </row>
    <row r="678" spans="1:13" x14ac:dyDescent="0.25">
      <c r="A678" t="str">
        <f>'[1]RAW DATA'!A678</f>
        <v>B0819ZZK5K</v>
      </c>
      <c r="B678" t="str">
        <f>PROPER(LEFT('[1]RAW DATA'!B678,FIND(" ",'[1]RAW DATA'!B678,1)))</f>
        <v xml:space="preserve">Sandisk </v>
      </c>
      <c r="C678" t="str">
        <f>SUBSTITUTE(LEFT('[1]RAW DATA'!C678,FIND("|",'[1]RAW DATA'!C678,1)-1),"&amp;"," &amp; ")</f>
        <v>Computers &amp; Accessories</v>
      </c>
      <c r="D678" s="1">
        <f>'[1]RAW DATA'!D678</f>
        <v>1109</v>
      </c>
      <c r="E678" s="1">
        <f>'[1]RAW DATA'!E678</f>
        <v>2800</v>
      </c>
      <c r="F678" s="2">
        <f>'[1]RAW DATA'!F678</f>
        <v>0.6</v>
      </c>
      <c r="G678" s="1">
        <f t="shared" si="50"/>
        <v>149699200</v>
      </c>
      <c r="H678">
        <f>'[1]RAW DATA'!G678</f>
        <v>4.3</v>
      </c>
      <c r="I678">
        <f>'[1]RAW DATA'!H678</f>
        <v>53464</v>
      </c>
      <c r="J678">
        <f t="shared" si="51"/>
        <v>3</v>
      </c>
      <c r="K678">
        <f t="shared" si="52"/>
        <v>1</v>
      </c>
      <c r="L678" t="str">
        <f t="shared" si="53"/>
        <v>&gt;=50%</v>
      </c>
      <c r="M678">
        <f t="shared" si="54"/>
        <v>3</v>
      </c>
    </row>
    <row r="679" spans="1:13" x14ac:dyDescent="0.25">
      <c r="A679" t="str">
        <f>'[1]RAW DATA'!A679</f>
        <v>B096VF5YYF</v>
      </c>
      <c r="B679" t="str">
        <f>PROPER(LEFT('[1]RAW DATA'!B679,FIND(" ",'[1]RAW DATA'!B679,1)))</f>
        <v xml:space="preserve">Boat </v>
      </c>
      <c r="C679" t="str">
        <f>SUBSTITUTE(LEFT('[1]RAW DATA'!C679,FIND("|",'[1]RAW DATA'!C679,1)-1),"&amp;"," &amp; ")</f>
        <v>Electronics</v>
      </c>
      <c r="D679" s="1">
        <f>'[1]RAW DATA'!D679</f>
        <v>2999</v>
      </c>
      <c r="E679" s="1">
        <f>'[1]RAW DATA'!E679</f>
        <v>7990</v>
      </c>
      <c r="F679" s="2">
        <f>'[1]RAW DATA'!F679</f>
        <v>0.62</v>
      </c>
      <c r="G679" s="1">
        <f t="shared" si="50"/>
        <v>387099520</v>
      </c>
      <c r="H679">
        <f>'[1]RAW DATA'!G679</f>
        <v>4.0999999999999996</v>
      </c>
      <c r="I679">
        <f>'[1]RAW DATA'!H679</f>
        <v>48448</v>
      </c>
      <c r="J679">
        <f t="shared" si="51"/>
        <v>3</v>
      </c>
      <c r="K679">
        <f t="shared" si="52"/>
        <v>1</v>
      </c>
      <c r="L679" t="str">
        <f t="shared" si="53"/>
        <v>&gt;=50%</v>
      </c>
      <c r="M679">
        <f t="shared" si="54"/>
        <v>3</v>
      </c>
    </row>
    <row r="680" spans="1:13" x14ac:dyDescent="0.25">
      <c r="A680" t="str">
        <f>'[1]RAW DATA'!A680</f>
        <v>B08QJJCY2Q</v>
      </c>
      <c r="B680" t="str">
        <f>PROPER(LEFT('[1]RAW DATA'!B680,FIND(" ",'[1]RAW DATA'!B680,1)))</f>
        <v xml:space="preserve">Tizum </v>
      </c>
      <c r="C680" t="str">
        <f>SUBSTITUTE(LEFT('[1]RAW DATA'!C680,FIND("|",'[1]RAW DATA'!C680,1)-1),"&amp;"," &amp; ")</f>
        <v>Computers &amp; Accessories</v>
      </c>
      <c r="D680" s="1">
        <f>'[1]RAW DATA'!D680</f>
        <v>169</v>
      </c>
      <c r="E680" s="1">
        <f>'[1]RAW DATA'!E680</f>
        <v>299</v>
      </c>
      <c r="F680" s="2">
        <f>'[1]RAW DATA'!F680</f>
        <v>0.43</v>
      </c>
      <c r="G680" s="1">
        <f t="shared" si="50"/>
        <v>1547624</v>
      </c>
      <c r="H680">
        <f>'[1]RAW DATA'!G680</f>
        <v>4.4000000000000004</v>
      </c>
      <c r="I680">
        <f>'[1]RAW DATA'!H680</f>
        <v>5176</v>
      </c>
      <c r="J680">
        <f t="shared" si="51"/>
        <v>2</v>
      </c>
      <c r="K680">
        <f t="shared" si="52"/>
        <v>2</v>
      </c>
      <c r="L680" t="str">
        <f t="shared" si="53"/>
        <v>&lt;50%</v>
      </c>
      <c r="M680">
        <f t="shared" si="54"/>
        <v>3</v>
      </c>
    </row>
    <row r="681" spans="1:13" x14ac:dyDescent="0.25">
      <c r="A681" t="str">
        <f>'[1]RAW DATA'!A681</f>
        <v>B07L5L4GTB</v>
      </c>
      <c r="B681" t="str">
        <f>PROPER(LEFT('[1]RAW DATA'!B681,FIND(" ",'[1]RAW DATA'!B681,1)))</f>
        <v xml:space="preserve">Epson </v>
      </c>
      <c r="C681" t="str">
        <f>SUBSTITUTE(LEFT('[1]RAW DATA'!C681,FIND("|",'[1]RAW DATA'!C681,1)-1),"&amp;"," &amp; ")</f>
        <v>Computers &amp; Accessories</v>
      </c>
      <c r="D681" s="1">
        <f>'[1]RAW DATA'!D681</f>
        <v>309</v>
      </c>
      <c r="E681" s="1">
        <f>'[1]RAW DATA'!E681</f>
        <v>404</v>
      </c>
      <c r="F681" s="2">
        <f>'[1]RAW DATA'!F681</f>
        <v>0.24</v>
      </c>
      <c r="G681" s="1">
        <f t="shared" si="50"/>
        <v>3480056</v>
      </c>
      <c r="H681">
        <f>'[1]RAW DATA'!G681</f>
        <v>4.4000000000000004</v>
      </c>
      <c r="I681">
        <f>'[1]RAW DATA'!H681</f>
        <v>8614</v>
      </c>
      <c r="J681">
        <f t="shared" si="51"/>
        <v>2</v>
      </c>
      <c r="K681">
        <f t="shared" si="52"/>
        <v>2</v>
      </c>
      <c r="L681" t="str">
        <f t="shared" si="53"/>
        <v>&lt;50%</v>
      </c>
      <c r="M681">
        <f t="shared" si="54"/>
        <v>3</v>
      </c>
    </row>
    <row r="682" spans="1:13" x14ac:dyDescent="0.25">
      <c r="A682" t="str">
        <f>'[1]RAW DATA'!A682</f>
        <v>B07L8KNP5F</v>
      </c>
      <c r="B682" t="str">
        <f>PROPER(LEFT('[1]RAW DATA'!B682,FIND(" ",'[1]RAW DATA'!B682,1)))</f>
        <v xml:space="preserve">Zebronics </v>
      </c>
      <c r="C682" t="str">
        <f>SUBSTITUTE(LEFT('[1]RAW DATA'!C682,FIND("|",'[1]RAW DATA'!C682,1)-1),"&amp;"," &amp; ")</f>
        <v>Electronics</v>
      </c>
      <c r="D682" s="1">
        <f>'[1]RAW DATA'!D682</f>
        <v>599</v>
      </c>
      <c r="E682" s="1">
        <f>'[1]RAW DATA'!E682</f>
        <v>1399</v>
      </c>
      <c r="F682" s="2">
        <f>'[1]RAW DATA'!F682</f>
        <v>0.56999999999999995</v>
      </c>
      <c r="G682" s="1">
        <f t="shared" si="50"/>
        <v>83976374</v>
      </c>
      <c r="H682">
        <f>'[1]RAW DATA'!G682</f>
        <v>3.8</v>
      </c>
      <c r="I682">
        <f>'[1]RAW DATA'!H682</f>
        <v>60026</v>
      </c>
      <c r="J682">
        <f t="shared" si="51"/>
        <v>3</v>
      </c>
      <c r="K682">
        <f t="shared" si="52"/>
        <v>1</v>
      </c>
      <c r="L682" t="str">
        <f t="shared" si="53"/>
        <v>&gt;=50%</v>
      </c>
      <c r="M682">
        <f t="shared" si="54"/>
        <v>2</v>
      </c>
    </row>
    <row r="683" spans="1:13" x14ac:dyDescent="0.25">
      <c r="A683" t="str">
        <f>'[1]RAW DATA'!A683</f>
        <v>B08CF4SCNP</v>
      </c>
      <c r="B683" t="str">
        <f>PROPER(LEFT('[1]RAW DATA'!B683,FIND(" ",'[1]RAW DATA'!B683,1)))</f>
        <v xml:space="preserve">Quantum </v>
      </c>
      <c r="C683" t="str">
        <f>SUBSTITUTE(LEFT('[1]RAW DATA'!C683,FIND("|",'[1]RAW DATA'!C683,1)-1),"&amp;"," &amp; ")</f>
        <v>Computers &amp; Accessories</v>
      </c>
      <c r="D683" s="1">
        <f>'[1]RAW DATA'!D683</f>
        <v>299</v>
      </c>
      <c r="E683" s="1">
        <f>'[1]RAW DATA'!E683</f>
        <v>599</v>
      </c>
      <c r="F683" s="2">
        <f>'[1]RAW DATA'!F683</f>
        <v>0.5</v>
      </c>
      <c r="G683" s="1">
        <f t="shared" si="50"/>
        <v>1836534</v>
      </c>
      <c r="H683">
        <f>'[1]RAW DATA'!G683</f>
        <v>3.8</v>
      </c>
      <c r="I683">
        <f>'[1]RAW DATA'!H683</f>
        <v>3066</v>
      </c>
      <c r="J683">
        <f t="shared" si="51"/>
        <v>3</v>
      </c>
      <c r="K683">
        <f t="shared" si="52"/>
        <v>1</v>
      </c>
      <c r="L683" t="str">
        <f t="shared" si="53"/>
        <v>&gt;=50%</v>
      </c>
      <c r="M683">
        <f t="shared" si="54"/>
        <v>2</v>
      </c>
    </row>
    <row r="684" spans="1:13" x14ac:dyDescent="0.25">
      <c r="A684" t="str">
        <f>'[1]RAW DATA'!A684</f>
        <v>B09XX51X2G</v>
      </c>
      <c r="B684" t="str">
        <f>PROPER(LEFT('[1]RAW DATA'!B684,FIND(" ",'[1]RAW DATA'!B684,1)))</f>
        <v xml:space="preserve">Striff </v>
      </c>
      <c r="C684" t="str">
        <f>SUBSTITUTE(LEFT('[1]RAW DATA'!C684,FIND("|",'[1]RAW DATA'!C684,1)-1),"&amp;"," &amp; ")</f>
        <v>Computers &amp; Accessories</v>
      </c>
      <c r="D684" s="1">
        <f>'[1]RAW DATA'!D684</f>
        <v>449</v>
      </c>
      <c r="E684" s="1">
        <f>'[1]RAW DATA'!E684</f>
        <v>999</v>
      </c>
      <c r="F684" s="2">
        <f>'[1]RAW DATA'!F684</f>
        <v>0.55000000000000004</v>
      </c>
      <c r="G684" s="1">
        <f t="shared" si="50"/>
        <v>2099898</v>
      </c>
      <c r="H684">
        <f>'[1]RAW DATA'!G684</f>
        <v>4</v>
      </c>
      <c r="I684">
        <f>'[1]RAW DATA'!H684</f>
        <v>2102</v>
      </c>
      <c r="J684">
        <f t="shared" si="51"/>
        <v>3</v>
      </c>
      <c r="K684">
        <f t="shared" si="52"/>
        <v>1</v>
      </c>
      <c r="L684" t="str">
        <f t="shared" si="53"/>
        <v>&gt;=50%</v>
      </c>
      <c r="M684">
        <f t="shared" si="54"/>
        <v>3</v>
      </c>
    </row>
    <row r="685" spans="1:13" x14ac:dyDescent="0.25">
      <c r="A685" t="str">
        <f>'[1]RAW DATA'!A685</f>
        <v>B01M72LILF</v>
      </c>
      <c r="B685" t="str">
        <f>PROPER(LEFT('[1]RAW DATA'!B685,FIND(" ",'[1]RAW DATA'!B685,1)))</f>
        <v xml:space="preserve">Logitech </v>
      </c>
      <c r="C685" t="str">
        <f>SUBSTITUTE(LEFT('[1]RAW DATA'!C685,FIND("|",'[1]RAW DATA'!C685,1)-1),"&amp;"," &amp; ")</f>
        <v>Computers &amp; Accessories</v>
      </c>
      <c r="D685" s="1">
        <f>'[1]RAW DATA'!D685</f>
        <v>799</v>
      </c>
      <c r="E685" s="1">
        <f>'[1]RAW DATA'!E685</f>
        <v>1295</v>
      </c>
      <c r="F685" s="2">
        <f>'[1]RAW DATA'!F685</f>
        <v>0.38</v>
      </c>
      <c r="G685" s="1">
        <f t="shared" si="50"/>
        <v>45133340</v>
      </c>
      <c r="H685">
        <f>'[1]RAW DATA'!G685</f>
        <v>4.4000000000000004</v>
      </c>
      <c r="I685">
        <f>'[1]RAW DATA'!H685</f>
        <v>34852</v>
      </c>
      <c r="J685">
        <f t="shared" si="51"/>
        <v>3</v>
      </c>
      <c r="K685">
        <f t="shared" si="52"/>
        <v>2</v>
      </c>
      <c r="L685" t="str">
        <f t="shared" si="53"/>
        <v>&lt;50%</v>
      </c>
      <c r="M685">
        <f t="shared" si="54"/>
        <v>3</v>
      </c>
    </row>
    <row r="686" spans="1:13" x14ac:dyDescent="0.25">
      <c r="A686" t="str">
        <f>'[1]RAW DATA'!A686</f>
        <v>B07KSMBL2H</v>
      </c>
      <c r="B686" t="str">
        <f>PROPER(LEFT('[1]RAW DATA'!B686,FIND(" ",'[1]RAW DATA'!B686,1)))</f>
        <v xml:space="preserve">Amazonbasics </v>
      </c>
      <c r="C686" t="str">
        <f>SUBSTITUTE(LEFT('[1]RAW DATA'!C686,FIND("|",'[1]RAW DATA'!C686,1)-1),"&amp;"," &amp; ")</f>
        <v>Electronics</v>
      </c>
      <c r="D686" s="1">
        <f>'[1]RAW DATA'!D686</f>
        <v>219</v>
      </c>
      <c r="E686" s="1">
        <f>'[1]RAW DATA'!E686</f>
        <v>700</v>
      </c>
      <c r="F686" s="2">
        <f>'[1]RAW DATA'!F686</f>
        <v>0.69</v>
      </c>
      <c r="G686" s="1">
        <f t="shared" si="50"/>
        <v>298880400</v>
      </c>
      <c r="H686">
        <f>'[1]RAW DATA'!G686</f>
        <v>4.4000000000000004</v>
      </c>
      <c r="I686">
        <f>'[1]RAW DATA'!H686</f>
        <v>426972</v>
      </c>
      <c r="J686">
        <f t="shared" si="51"/>
        <v>3</v>
      </c>
      <c r="K686">
        <f t="shared" si="52"/>
        <v>1</v>
      </c>
      <c r="L686" t="str">
        <f t="shared" si="53"/>
        <v>&gt;=50%</v>
      </c>
      <c r="M686">
        <f t="shared" si="54"/>
        <v>3</v>
      </c>
    </row>
    <row r="687" spans="1:13" x14ac:dyDescent="0.25">
      <c r="A687" t="str">
        <f>'[1]RAW DATA'!A687</f>
        <v>B00LZLQ624</v>
      </c>
      <c r="B687" t="str">
        <f>PROPER(LEFT('[1]RAW DATA'!B687,FIND(" ",'[1]RAW DATA'!B687,1)))</f>
        <v xml:space="preserve">Classmate </v>
      </c>
      <c r="C687" t="str">
        <f>SUBSTITUTE(LEFT('[1]RAW DATA'!C687,FIND("|",'[1]RAW DATA'!C687,1)-1),"&amp;"," &amp; ")</f>
        <v>OfficeProducts</v>
      </c>
      <c r="D687" s="1">
        <f>'[1]RAW DATA'!D687</f>
        <v>157</v>
      </c>
      <c r="E687" s="1">
        <f>'[1]RAW DATA'!E687</f>
        <v>160</v>
      </c>
      <c r="F687" s="2">
        <f>'[1]RAW DATA'!F687</f>
        <v>0.02</v>
      </c>
      <c r="G687" s="1">
        <f t="shared" si="50"/>
        <v>1378880</v>
      </c>
      <c r="H687">
        <f>'[1]RAW DATA'!G687</f>
        <v>4.5</v>
      </c>
      <c r="I687">
        <f>'[1]RAW DATA'!H687</f>
        <v>8618</v>
      </c>
      <c r="J687">
        <f t="shared" si="51"/>
        <v>1</v>
      </c>
      <c r="K687">
        <f t="shared" si="52"/>
        <v>2</v>
      </c>
      <c r="L687" t="str">
        <f t="shared" si="53"/>
        <v>&lt;50%</v>
      </c>
      <c r="M687">
        <f t="shared" si="54"/>
        <v>3</v>
      </c>
    </row>
    <row r="688" spans="1:13" x14ac:dyDescent="0.25">
      <c r="A688" t="str">
        <f>'[1]RAW DATA'!A688</f>
        <v>B07DJLFMPS</v>
      </c>
      <c r="B688" t="str">
        <f>PROPER(LEFT('[1]RAW DATA'!B688,FIND(" ",'[1]RAW DATA'!B688,1)))</f>
        <v xml:space="preserve">Hp </v>
      </c>
      <c r="C688" t="str">
        <f>SUBSTITUTE(LEFT('[1]RAW DATA'!C688,FIND("|",'[1]RAW DATA'!C688,1)-1),"&amp;"," &amp; ")</f>
        <v>Electronics</v>
      </c>
      <c r="D688" s="1">
        <f>'[1]RAW DATA'!D688</f>
        <v>369</v>
      </c>
      <c r="E688" s="1">
        <f>'[1]RAW DATA'!E688</f>
        <v>1600</v>
      </c>
      <c r="F688" s="2">
        <f>'[1]RAW DATA'!F688</f>
        <v>0.77</v>
      </c>
      <c r="G688" s="1">
        <f t="shared" si="50"/>
        <v>52200000</v>
      </c>
      <c r="H688">
        <f>'[1]RAW DATA'!G688</f>
        <v>4</v>
      </c>
      <c r="I688">
        <f>'[1]RAW DATA'!H688</f>
        <v>32625</v>
      </c>
      <c r="J688">
        <f t="shared" si="51"/>
        <v>3</v>
      </c>
      <c r="K688">
        <f t="shared" si="52"/>
        <v>1</v>
      </c>
      <c r="L688" t="str">
        <f t="shared" si="53"/>
        <v>&gt;=50%</v>
      </c>
      <c r="M688">
        <f t="shared" si="54"/>
        <v>3</v>
      </c>
    </row>
    <row r="689" spans="1:13" x14ac:dyDescent="0.25">
      <c r="A689" t="str">
        <f>'[1]RAW DATA'!A689</f>
        <v>B09GB5B4BK</v>
      </c>
      <c r="B689" t="str">
        <f>PROPER(LEFT('[1]RAW DATA'!B689,FIND(" ",'[1]RAW DATA'!B689,1)))</f>
        <v xml:space="preserve">Hp </v>
      </c>
      <c r="C689" t="str">
        <f>SUBSTITUTE(LEFT('[1]RAW DATA'!C689,FIND("|",'[1]RAW DATA'!C689,1)-1),"&amp;"," &amp; ")</f>
        <v>Computers &amp; Accessories</v>
      </c>
      <c r="D689" s="1">
        <f>'[1]RAW DATA'!D689</f>
        <v>599</v>
      </c>
      <c r="E689" s="1">
        <f>'[1]RAW DATA'!E689</f>
        <v>899</v>
      </c>
      <c r="F689" s="2">
        <f>'[1]RAW DATA'!F689</f>
        <v>0.33</v>
      </c>
      <c r="G689" s="1">
        <f t="shared" si="50"/>
        <v>3612182</v>
      </c>
      <c r="H689">
        <f>'[1]RAW DATA'!G689</f>
        <v>4</v>
      </c>
      <c r="I689">
        <f>'[1]RAW DATA'!H689</f>
        <v>4018</v>
      </c>
      <c r="J689">
        <f t="shared" si="51"/>
        <v>3</v>
      </c>
      <c r="K689">
        <f t="shared" si="52"/>
        <v>2</v>
      </c>
      <c r="L689" t="str">
        <f t="shared" si="53"/>
        <v>&lt;50%</v>
      </c>
      <c r="M689">
        <f t="shared" si="54"/>
        <v>3</v>
      </c>
    </row>
    <row r="690" spans="1:13" x14ac:dyDescent="0.25">
      <c r="A690" t="str">
        <f>'[1]RAW DATA'!A690</f>
        <v>B015ZXUDD0</v>
      </c>
      <c r="B690" t="str">
        <f>PROPER(LEFT('[1]RAW DATA'!B690,FIND(" ",'[1]RAW DATA'!B690,1)))</f>
        <v xml:space="preserve">Duracell </v>
      </c>
      <c r="C690" t="str">
        <f>SUBSTITUTE(LEFT('[1]RAW DATA'!C690,FIND("|",'[1]RAW DATA'!C690,1)-1),"&amp;"," &amp; ")</f>
        <v>Electronics</v>
      </c>
      <c r="D690" s="1">
        <f>'[1]RAW DATA'!D690</f>
        <v>479</v>
      </c>
      <c r="E690" s="1">
        <f>'[1]RAW DATA'!E690</f>
        <v>599</v>
      </c>
      <c r="F690" s="2">
        <f>'[1]RAW DATA'!F690</f>
        <v>0.2</v>
      </c>
      <c r="G690" s="1">
        <f t="shared" si="50"/>
        <v>7000513</v>
      </c>
      <c r="H690">
        <f>'[1]RAW DATA'!G690</f>
        <v>4.3</v>
      </c>
      <c r="I690">
        <f>'[1]RAW DATA'!H690</f>
        <v>11687</v>
      </c>
      <c r="J690">
        <f t="shared" si="51"/>
        <v>3</v>
      </c>
      <c r="K690">
        <f t="shared" si="52"/>
        <v>2</v>
      </c>
      <c r="L690" t="str">
        <f t="shared" si="53"/>
        <v>&lt;50%</v>
      </c>
      <c r="M690">
        <f t="shared" si="54"/>
        <v>3</v>
      </c>
    </row>
    <row r="691" spans="1:13" x14ac:dyDescent="0.25">
      <c r="A691" t="str">
        <f>'[1]RAW DATA'!A691</f>
        <v>B085DTN6R2</v>
      </c>
      <c r="B691" t="str">
        <f>PROPER(LEFT('[1]RAW DATA'!B691,FIND(" ",'[1]RAW DATA'!B691,1)))</f>
        <v xml:space="preserve">Portronics </v>
      </c>
      <c r="C691" t="str">
        <f>SUBSTITUTE(LEFT('[1]RAW DATA'!C691,FIND("|",'[1]RAW DATA'!C691,1)-1),"&amp;"," &amp; ")</f>
        <v>Computers &amp; Accessories</v>
      </c>
      <c r="D691" s="1">
        <f>'[1]RAW DATA'!D691</f>
        <v>350</v>
      </c>
      <c r="E691" s="1">
        <f>'[1]RAW DATA'!E691</f>
        <v>899</v>
      </c>
      <c r="F691" s="2">
        <f>'[1]RAW DATA'!F691</f>
        <v>0.61</v>
      </c>
      <c r="G691" s="1">
        <f t="shared" si="50"/>
        <v>2033538</v>
      </c>
      <c r="H691">
        <f>'[1]RAW DATA'!G691</f>
        <v>4.2</v>
      </c>
      <c r="I691">
        <f>'[1]RAW DATA'!H691</f>
        <v>2262</v>
      </c>
      <c r="J691">
        <f t="shared" si="51"/>
        <v>3</v>
      </c>
      <c r="K691">
        <f t="shared" si="52"/>
        <v>1</v>
      </c>
      <c r="L691" t="str">
        <f t="shared" si="53"/>
        <v>&gt;=50%</v>
      </c>
      <c r="M691">
        <f t="shared" si="54"/>
        <v>3</v>
      </c>
    </row>
    <row r="692" spans="1:13" x14ac:dyDescent="0.25">
      <c r="A692" t="str">
        <f>'[1]RAW DATA'!A692</f>
        <v>B09PL79D2X</v>
      </c>
      <c r="B692" t="str">
        <f>PROPER(LEFT('[1]RAW DATA'!B692,FIND(" ",'[1]RAW DATA'!B692,1)))</f>
        <v xml:space="preserve">Boat </v>
      </c>
      <c r="C692" t="str">
        <f>SUBSTITUTE(LEFT('[1]RAW DATA'!C692,FIND("|",'[1]RAW DATA'!C692,1)-1),"&amp;"," &amp; ")</f>
        <v>Electronics</v>
      </c>
      <c r="D692" s="1">
        <f>'[1]RAW DATA'!D692</f>
        <v>1598</v>
      </c>
      <c r="E692" s="1">
        <f>'[1]RAW DATA'!E692</f>
        <v>2990</v>
      </c>
      <c r="F692" s="2">
        <f>'[1]RAW DATA'!F692</f>
        <v>0.47</v>
      </c>
      <c r="G692" s="1">
        <f t="shared" si="50"/>
        <v>32934850</v>
      </c>
      <c r="H692">
        <f>'[1]RAW DATA'!G692</f>
        <v>3.8</v>
      </c>
      <c r="I692">
        <f>'[1]RAW DATA'!H692</f>
        <v>11015</v>
      </c>
      <c r="J692">
        <f t="shared" si="51"/>
        <v>3</v>
      </c>
      <c r="K692">
        <f t="shared" si="52"/>
        <v>2</v>
      </c>
      <c r="L692" t="str">
        <f t="shared" si="53"/>
        <v>&lt;50%</v>
      </c>
      <c r="M692">
        <f t="shared" si="54"/>
        <v>2</v>
      </c>
    </row>
    <row r="693" spans="1:13" x14ac:dyDescent="0.25">
      <c r="A693" t="str">
        <f>'[1]RAW DATA'!A693</f>
        <v>B098K3H92Z</v>
      </c>
      <c r="B693" t="str">
        <f>PROPER(LEFT('[1]RAW DATA'!B693,FIND(" ",'[1]RAW DATA'!B693,1)))</f>
        <v xml:space="preserve">Tp-Link </v>
      </c>
      <c r="C693" t="str">
        <f>SUBSTITUTE(LEFT('[1]RAW DATA'!C693,FIND("|",'[1]RAW DATA'!C693,1)-1),"&amp;"," &amp; ")</f>
        <v>Computers &amp; Accessories</v>
      </c>
      <c r="D693" s="1">
        <f>'[1]RAW DATA'!D693</f>
        <v>599</v>
      </c>
      <c r="E693" s="1">
        <f>'[1]RAW DATA'!E693</f>
        <v>899</v>
      </c>
      <c r="F693" s="2">
        <f>'[1]RAW DATA'!F693</f>
        <v>0.33</v>
      </c>
      <c r="G693" s="1">
        <f t="shared" si="50"/>
        <v>85509284</v>
      </c>
      <c r="H693">
        <f>'[1]RAW DATA'!G693</f>
        <v>4.3</v>
      </c>
      <c r="I693">
        <f>'[1]RAW DATA'!H693</f>
        <v>95116</v>
      </c>
      <c r="J693">
        <f t="shared" si="51"/>
        <v>3</v>
      </c>
      <c r="K693">
        <f t="shared" si="52"/>
        <v>2</v>
      </c>
      <c r="L693" t="str">
        <f t="shared" si="53"/>
        <v>&lt;50%</v>
      </c>
      <c r="M693">
        <f t="shared" si="54"/>
        <v>3</v>
      </c>
    </row>
    <row r="694" spans="1:13" x14ac:dyDescent="0.25">
      <c r="A694" t="str">
        <f>'[1]RAW DATA'!A694</f>
        <v>B09KLVMZ3B</v>
      </c>
      <c r="B694" t="str">
        <f>PROPER(LEFT('[1]RAW DATA'!B694,FIND(" ",'[1]RAW DATA'!B694,1)))</f>
        <v xml:space="preserve">Portronics </v>
      </c>
      <c r="C694" t="str">
        <f>SUBSTITUTE(LEFT('[1]RAW DATA'!C694,FIND("|",'[1]RAW DATA'!C694,1)-1),"&amp;"," &amp; ")</f>
        <v>Computers &amp; Accessories</v>
      </c>
      <c r="D694" s="1">
        <f>'[1]RAW DATA'!D694</f>
        <v>159</v>
      </c>
      <c r="E694" s="1">
        <f>'[1]RAW DATA'!E694</f>
        <v>399</v>
      </c>
      <c r="F694" s="2">
        <f>'[1]RAW DATA'!F694</f>
        <v>0.6</v>
      </c>
      <c r="G694" s="1">
        <f t="shared" si="50"/>
        <v>1902432</v>
      </c>
      <c r="H694">
        <f>'[1]RAW DATA'!G694</f>
        <v>4.0999999999999996</v>
      </c>
      <c r="I694">
        <f>'[1]RAW DATA'!H694</f>
        <v>4768</v>
      </c>
      <c r="J694">
        <f t="shared" si="51"/>
        <v>2</v>
      </c>
      <c r="K694">
        <f t="shared" si="52"/>
        <v>1</v>
      </c>
      <c r="L694" t="str">
        <f t="shared" si="53"/>
        <v>&gt;=50%</v>
      </c>
      <c r="M694">
        <f t="shared" si="54"/>
        <v>3</v>
      </c>
    </row>
    <row r="695" spans="1:13" x14ac:dyDescent="0.25">
      <c r="A695" t="str">
        <f>'[1]RAW DATA'!A695</f>
        <v>B084PJSSQ1</v>
      </c>
      <c r="B695" t="str">
        <f>PROPER(LEFT('[1]RAW DATA'!B695,FIND(" ",'[1]RAW DATA'!B695,1)))</f>
        <v xml:space="preserve">Sandisk </v>
      </c>
      <c r="C695" t="str">
        <f>SUBSTITUTE(LEFT('[1]RAW DATA'!C695,FIND("|",'[1]RAW DATA'!C695,1)-1),"&amp;"," &amp; ")</f>
        <v>Computers &amp; Accessories</v>
      </c>
      <c r="D695" s="1">
        <f>'[1]RAW DATA'!D695</f>
        <v>1299</v>
      </c>
      <c r="E695" s="1">
        <f>'[1]RAW DATA'!E695</f>
        <v>3000</v>
      </c>
      <c r="F695" s="2">
        <f>'[1]RAW DATA'!F695</f>
        <v>0.56999999999999995</v>
      </c>
      <c r="G695" s="1">
        <f t="shared" si="50"/>
        <v>69066000</v>
      </c>
      <c r="H695">
        <f>'[1]RAW DATA'!G695</f>
        <v>4.3</v>
      </c>
      <c r="I695">
        <f>'[1]RAW DATA'!H695</f>
        <v>23022</v>
      </c>
      <c r="J695">
        <f t="shared" si="51"/>
        <v>3</v>
      </c>
      <c r="K695">
        <f t="shared" si="52"/>
        <v>1</v>
      </c>
      <c r="L695" t="str">
        <f t="shared" si="53"/>
        <v>&gt;=50%</v>
      </c>
      <c r="M695">
        <f t="shared" si="54"/>
        <v>3</v>
      </c>
    </row>
    <row r="696" spans="1:13" x14ac:dyDescent="0.25">
      <c r="A696" t="str">
        <f>'[1]RAW DATA'!A696</f>
        <v>B097R25DP7</v>
      </c>
      <c r="B696" t="str">
        <f>PROPER(LEFT('[1]RAW DATA'!B696,FIND(" ",'[1]RAW DATA'!B696,1)))</f>
        <v xml:space="preserve">Noise </v>
      </c>
      <c r="C696" t="str">
        <f>SUBSTITUTE(LEFT('[1]RAW DATA'!C696,FIND("|",'[1]RAW DATA'!C696,1)-1),"&amp;"," &amp; ")</f>
        <v>Electronics</v>
      </c>
      <c r="D696" s="1">
        <f>'[1]RAW DATA'!D696</f>
        <v>1599</v>
      </c>
      <c r="E696" s="1">
        <f>'[1]RAW DATA'!E696</f>
        <v>4999</v>
      </c>
      <c r="F696" s="2">
        <f>'[1]RAW DATA'!F696</f>
        <v>0.68</v>
      </c>
      <c r="G696" s="1">
        <f t="shared" si="50"/>
        <v>339687049</v>
      </c>
      <c r="H696">
        <f>'[1]RAW DATA'!G696</f>
        <v>4</v>
      </c>
      <c r="I696">
        <f>'[1]RAW DATA'!H696</f>
        <v>67951</v>
      </c>
      <c r="J696">
        <f t="shared" si="51"/>
        <v>3</v>
      </c>
      <c r="K696">
        <f t="shared" si="52"/>
        <v>1</v>
      </c>
      <c r="L696" t="str">
        <f t="shared" si="53"/>
        <v>&gt;=50%</v>
      </c>
      <c r="M696">
        <f t="shared" si="54"/>
        <v>3</v>
      </c>
    </row>
    <row r="697" spans="1:13" x14ac:dyDescent="0.25">
      <c r="A697" t="str">
        <f>'[1]RAW DATA'!A697</f>
        <v>B097C564GC</v>
      </c>
      <c r="B697" t="str">
        <f>PROPER(LEFT('[1]RAW DATA'!B697,FIND(" ",'[1]RAW DATA'!B697,1)))</f>
        <v xml:space="preserve">Rts </v>
      </c>
      <c r="C697" t="str">
        <f>SUBSTITUTE(LEFT('[1]RAW DATA'!C697,FIND("|",'[1]RAW DATA'!C697,1)-1),"&amp;"," &amp; ")</f>
        <v>Computers &amp; Accessories</v>
      </c>
      <c r="D697" s="1">
        <f>'[1]RAW DATA'!D697</f>
        <v>294</v>
      </c>
      <c r="E697" s="1">
        <f>'[1]RAW DATA'!E697</f>
        <v>4999</v>
      </c>
      <c r="F697" s="2">
        <f>'[1]RAW DATA'!F697</f>
        <v>0.94</v>
      </c>
      <c r="G697" s="1">
        <f t="shared" si="50"/>
        <v>22125574</v>
      </c>
      <c r="H697">
        <f>'[1]RAW DATA'!G697</f>
        <v>4.3</v>
      </c>
      <c r="I697">
        <f>'[1]RAW DATA'!H697</f>
        <v>4426</v>
      </c>
      <c r="J697">
        <f t="shared" si="51"/>
        <v>3</v>
      </c>
      <c r="K697">
        <f t="shared" si="52"/>
        <v>1</v>
      </c>
      <c r="L697" t="str">
        <f t="shared" si="53"/>
        <v>&gt;=50%</v>
      </c>
      <c r="M697">
        <f t="shared" si="54"/>
        <v>3</v>
      </c>
    </row>
    <row r="698" spans="1:13" x14ac:dyDescent="0.25">
      <c r="A698" t="str">
        <f>'[1]RAW DATA'!A698</f>
        <v>B08CYNJ5KY</v>
      </c>
      <c r="B698" t="str">
        <f>PROPER(LEFT('[1]RAW DATA'!B698,FIND(" ",'[1]RAW DATA'!B698,1)))</f>
        <v xml:space="preserve">Hp </v>
      </c>
      <c r="C698" t="str">
        <f>SUBSTITUTE(LEFT('[1]RAW DATA'!C698,FIND("|",'[1]RAW DATA'!C698,1)-1),"&amp;"," &amp; ")</f>
        <v>Computers &amp; Accessories</v>
      </c>
      <c r="D698" s="1">
        <f>'[1]RAW DATA'!D698</f>
        <v>828</v>
      </c>
      <c r="E698" s="1">
        <f>'[1]RAW DATA'!E698</f>
        <v>861</v>
      </c>
      <c r="F698" s="2">
        <f>'[1]RAW DATA'!F698</f>
        <v>0.04</v>
      </c>
      <c r="G698" s="1">
        <f t="shared" si="50"/>
        <v>3932187</v>
      </c>
      <c r="H698">
        <f>'[1]RAW DATA'!G698</f>
        <v>4.2</v>
      </c>
      <c r="I698">
        <f>'[1]RAW DATA'!H698</f>
        <v>4567</v>
      </c>
      <c r="J698">
        <f t="shared" si="51"/>
        <v>3</v>
      </c>
      <c r="K698">
        <f t="shared" si="52"/>
        <v>2</v>
      </c>
      <c r="L698" t="str">
        <f t="shared" si="53"/>
        <v>&lt;50%</v>
      </c>
      <c r="M698">
        <f t="shared" si="54"/>
        <v>3</v>
      </c>
    </row>
    <row r="699" spans="1:13" x14ac:dyDescent="0.25">
      <c r="A699" t="str">
        <f>'[1]RAW DATA'!A699</f>
        <v>B00Y4ORQ46</v>
      </c>
      <c r="B699" t="str">
        <f>PROPER(LEFT('[1]RAW DATA'!B699,FIND(" ",'[1]RAW DATA'!B699,1)))</f>
        <v xml:space="preserve">Logitech </v>
      </c>
      <c r="C699" t="str">
        <f>SUBSTITUTE(LEFT('[1]RAW DATA'!C699,FIND("|",'[1]RAW DATA'!C699,1)-1),"&amp;"," &amp; ")</f>
        <v>Electronics</v>
      </c>
      <c r="D699" s="1">
        <f>'[1]RAW DATA'!D699</f>
        <v>745</v>
      </c>
      <c r="E699" s="1">
        <f>'[1]RAW DATA'!E699</f>
        <v>795</v>
      </c>
      <c r="F699" s="2">
        <f>'[1]RAW DATA'!F699</f>
        <v>0.06</v>
      </c>
      <c r="G699" s="1">
        <f t="shared" si="50"/>
        <v>10968615</v>
      </c>
      <c r="H699">
        <f>'[1]RAW DATA'!G699</f>
        <v>4</v>
      </c>
      <c r="I699">
        <f>'[1]RAW DATA'!H699</f>
        <v>13797</v>
      </c>
      <c r="J699">
        <f t="shared" si="51"/>
        <v>3</v>
      </c>
      <c r="K699">
        <f t="shared" si="52"/>
        <v>2</v>
      </c>
      <c r="L699" t="str">
        <f t="shared" si="53"/>
        <v>&lt;50%</v>
      </c>
      <c r="M699">
        <f t="shared" si="54"/>
        <v>3</v>
      </c>
    </row>
    <row r="700" spans="1:13" x14ac:dyDescent="0.25">
      <c r="A700" t="str">
        <f>'[1]RAW DATA'!A700</f>
        <v>B074CWD7MS</v>
      </c>
      <c r="B700" t="str">
        <f>PROPER(LEFT('[1]RAW DATA'!B700,FIND(" ",'[1]RAW DATA'!B700,1)))</f>
        <v xml:space="preserve">Digitek </v>
      </c>
      <c r="C700" t="str">
        <f>SUBSTITUTE(LEFT('[1]RAW DATA'!C700,FIND("|",'[1]RAW DATA'!C700,1)-1),"&amp;"," &amp; ")</f>
        <v>Electronics</v>
      </c>
      <c r="D700" s="1">
        <f>'[1]RAW DATA'!D700</f>
        <v>1549</v>
      </c>
      <c r="E700" s="1">
        <f>'[1]RAW DATA'!E700</f>
        <v>2495</v>
      </c>
      <c r="F700" s="2">
        <f>'[1]RAW DATA'!F700</f>
        <v>0.38</v>
      </c>
      <c r="G700" s="1">
        <f t="shared" si="50"/>
        <v>37766815</v>
      </c>
      <c r="H700">
        <f>'[1]RAW DATA'!G700</f>
        <v>4.4000000000000004</v>
      </c>
      <c r="I700">
        <f>'[1]RAW DATA'!H700</f>
        <v>15137</v>
      </c>
      <c r="J700">
        <f t="shared" si="51"/>
        <v>3</v>
      </c>
      <c r="K700">
        <f t="shared" si="52"/>
        <v>2</v>
      </c>
      <c r="L700" t="str">
        <f t="shared" si="53"/>
        <v>&lt;50%</v>
      </c>
      <c r="M700">
        <f t="shared" si="54"/>
        <v>3</v>
      </c>
    </row>
    <row r="701" spans="1:13" x14ac:dyDescent="0.25">
      <c r="A701" t="str">
        <f>'[1]RAW DATA'!A701</f>
        <v>B083342NKJ</v>
      </c>
      <c r="B701" t="str">
        <f>PROPER(LEFT('[1]RAW DATA'!B701,FIND(" ",'[1]RAW DATA'!B701,1)))</f>
        <v xml:space="preserve">Mi </v>
      </c>
      <c r="C701" t="str">
        <f>SUBSTITUTE(LEFT('[1]RAW DATA'!C701,FIND("|",'[1]RAW DATA'!C701,1)-1),"&amp;"," &amp; ")</f>
        <v>Computers &amp; Accessories</v>
      </c>
      <c r="D701" s="1">
        <f>'[1]RAW DATA'!D701</f>
        <v>349</v>
      </c>
      <c r="E701" s="1">
        <f>'[1]RAW DATA'!E701</f>
        <v>399</v>
      </c>
      <c r="F701" s="2">
        <f>'[1]RAW DATA'!F701</f>
        <v>0.13</v>
      </c>
      <c r="G701" s="1">
        <f t="shared" si="50"/>
        <v>7484043</v>
      </c>
      <c r="H701">
        <f>'[1]RAW DATA'!G701</f>
        <v>4.4000000000000004</v>
      </c>
      <c r="I701">
        <f>'[1]RAW DATA'!H701</f>
        <v>18757</v>
      </c>
      <c r="J701">
        <f t="shared" si="51"/>
        <v>2</v>
      </c>
      <c r="K701">
        <f t="shared" si="52"/>
        <v>2</v>
      </c>
      <c r="L701" t="str">
        <f t="shared" si="53"/>
        <v>&lt;50%</v>
      </c>
      <c r="M701">
        <f t="shared" si="54"/>
        <v>3</v>
      </c>
    </row>
    <row r="702" spans="1:13" x14ac:dyDescent="0.25">
      <c r="A702" t="str">
        <f>'[1]RAW DATA'!A702</f>
        <v>B09C6HXFC1</v>
      </c>
      <c r="B702" t="str">
        <f>PROPER(LEFT('[1]RAW DATA'!B702,FIND(" ",'[1]RAW DATA'!B702,1)))</f>
        <v xml:space="preserve">Duracell </v>
      </c>
      <c r="C702" t="str">
        <f>SUBSTITUTE(LEFT('[1]RAW DATA'!C702,FIND("|",'[1]RAW DATA'!C702,1)-1),"&amp;"," &amp; ")</f>
        <v>Computers &amp; Accessories</v>
      </c>
      <c r="D702" s="1">
        <f>'[1]RAW DATA'!D702</f>
        <v>970</v>
      </c>
      <c r="E702" s="1">
        <f>'[1]RAW DATA'!E702</f>
        <v>1799</v>
      </c>
      <c r="F702" s="2">
        <f>'[1]RAW DATA'!F702</f>
        <v>0.46</v>
      </c>
      <c r="G702" s="1">
        <f t="shared" si="50"/>
        <v>1466185</v>
      </c>
      <c r="H702">
        <f>'[1]RAW DATA'!G702</f>
        <v>4.5</v>
      </c>
      <c r="I702">
        <f>'[1]RAW DATA'!H702</f>
        <v>815</v>
      </c>
      <c r="J702">
        <f t="shared" si="51"/>
        <v>3</v>
      </c>
      <c r="K702">
        <f t="shared" si="52"/>
        <v>2</v>
      </c>
      <c r="L702" t="str">
        <f t="shared" si="53"/>
        <v>&lt;50%</v>
      </c>
      <c r="M702">
        <f t="shared" si="54"/>
        <v>3</v>
      </c>
    </row>
    <row r="703" spans="1:13" x14ac:dyDescent="0.25">
      <c r="A703" t="str">
        <f>'[1]RAW DATA'!A703</f>
        <v>B00A0VCJPI</v>
      </c>
      <c r="B703" t="str">
        <f>PROPER(LEFT('[1]RAW DATA'!B703,FIND(" ",'[1]RAW DATA'!B703,1)))</f>
        <v xml:space="preserve">Tp-Link </v>
      </c>
      <c r="C703" t="str">
        <f>SUBSTITUTE(LEFT('[1]RAW DATA'!C703,FIND("|",'[1]RAW DATA'!C703,1)-1),"&amp;"," &amp; ")</f>
        <v>Computers &amp; Accessories</v>
      </c>
      <c r="D703" s="1">
        <f>'[1]RAW DATA'!D703</f>
        <v>1469</v>
      </c>
      <c r="E703" s="1">
        <f>'[1]RAW DATA'!E703</f>
        <v>2499</v>
      </c>
      <c r="F703" s="2">
        <f>'[1]RAW DATA'!F703</f>
        <v>0.41</v>
      </c>
      <c r="G703" s="1">
        <f t="shared" si="50"/>
        <v>391438362</v>
      </c>
      <c r="H703">
        <f>'[1]RAW DATA'!G703</f>
        <v>4.2</v>
      </c>
      <c r="I703">
        <f>'[1]RAW DATA'!H703</f>
        <v>156638</v>
      </c>
      <c r="J703">
        <f t="shared" si="51"/>
        <v>3</v>
      </c>
      <c r="K703">
        <f t="shared" si="52"/>
        <v>2</v>
      </c>
      <c r="L703" t="str">
        <f t="shared" si="53"/>
        <v>&lt;50%</v>
      </c>
      <c r="M703">
        <f t="shared" si="54"/>
        <v>3</v>
      </c>
    </row>
    <row r="704" spans="1:13" x14ac:dyDescent="0.25">
      <c r="A704" t="str">
        <f>'[1]RAW DATA'!A704</f>
        <v>B00UGZWM2I</v>
      </c>
      <c r="B704" t="str">
        <f>PROPER(LEFT('[1]RAW DATA'!B704,FIND(" ",'[1]RAW DATA'!B704,1)))</f>
        <v xml:space="preserve">Coi </v>
      </c>
      <c r="C704" t="str">
        <f>SUBSTITUTE(LEFT('[1]RAW DATA'!C704,FIND("|",'[1]RAW DATA'!C704,1)-1),"&amp;"," &amp; ")</f>
        <v>OfficeProducts</v>
      </c>
      <c r="D704" s="1">
        <f>'[1]RAW DATA'!D704</f>
        <v>198</v>
      </c>
      <c r="E704" s="1">
        <f>'[1]RAW DATA'!E704</f>
        <v>800</v>
      </c>
      <c r="F704" s="2">
        <f>'[1]RAW DATA'!F704</f>
        <v>0.75</v>
      </c>
      <c r="G704" s="1">
        <f t="shared" si="50"/>
        <v>7475200</v>
      </c>
      <c r="H704">
        <f>'[1]RAW DATA'!G704</f>
        <v>4.0999999999999996</v>
      </c>
      <c r="I704">
        <f>'[1]RAW DATA'!H704</f>
        <v>9344</v>
      </c>
      <c r="J704">
        <f t="shared" si="51"/>
        <v>3</v>
      </c>
      <c r="K704">
        <f t="shared" si="52"/>
        <v>1</v>
      </c>
      <c r="L704" t="str">
        <f t="shared" si="53"/>
        <v>&gt;=50%</v>
      </c>
      <c r="M704">
        <f t="shared" si="54"/>
        <v>3</v>
      </c>
    </row>
    <row r="705" spans="1:13" x14ac:dyDescent="0.25">
      <c r="A705" t="str">
        <f>'[1]RAW DATA'!A705</f>
        <v>B00R1P3B4O</v>
      </c>
      <c r="B705" t="str">
        <f>PROPER(LEFT('[1]RAW DATA'!B705,FIND(" ",'[1]RAW DATA'!B705,1)))</f>
        <v xml:space="preserve">Fujifilm </v>
      </c>
      <c r="C705" t="str">
        <f>SUBSTITUTE(LEFT('[1]RAW DATA'!C705,FIND("|",'[1]RAW DATA'!C705,1)-1),"&amp;"," &amp; ")</f>
        <v>Electronics</v>
      </c>
      <c r="D705" s="1">
        <f>'[1]RAW DATA'!D705</f>
        <v>549</v>
      </c>
      <c r="E705" s="1">
        <f>'[1]RAW DATA'!E705</f>
        <v>549</v>
      </c>
      <c r="F705" s="2">
        <f>'[1]RAW DATA'!F705</f>
        <v>0</v>
      </c>
      <c r="G705" s="1">
        <f t="shared" si="50"/>
        <v>2676375</v>
      </c>
      <c r="H705">
        <f>'[1]RAW DATA'!G705</f>
        <v>4.5</v>
      </c>
      <c r="I705">
        <f>'[1]RAW DATA'!H705</f>
        <v>4875</v>
      </c>
      <c r="J705">
        <f t="shared" si="51"/>
        <v>3</v>
      </c>
      <c r="K705">
        <f t="shared" si="52"/>
        <v>2</v>
      </c>
      <c r="L705" t="str">
        <f t="shared" si="53"/>
        <v>&lt;50%</v>
      </c>
      <c r="M705">
        <f t="shared" si="54"/>
        <v>3</v>
      </c>
    </row>
    <row r="706" spans="1:13" x14ac:dyDescent="0.25">
      <c r="A706" t="str">
        <f>'[1]RAW DATA'!A706</f>
        <v>B0B3MWYCHQ</v>
      </c>
      <c r="B706" t="str">
        <f>PROPER(LEFT('[1]RAW DATA'!B706,FIND(" ",'[1]RAW DATA'!B706,1)))</f>
        <v xml:space="preserve">Fire-Boltt </v>
      </c>
      <c r="C706" t="str">
        <f>SUBSTITUTE(LEFT('[1]RAW DATA'!C706,FIND("|",'[1]RAW DATA'!C706,1)-1),"&amp;"," &amp; ")</f>
        <v>Electronics</v>
      </c>
      <c r="D706" s="1">
        <f>'[1]RAW DATA'!D706</f>
        <v>2999</v>
      </c>
      <c r="E706" s="1">
        <f>'[1]RAW DATA'!E706</f>
        <v>9999</v>
      </c>
      <c r="F706" s="2">
        <f>'[1]RAW DATA'!F706</f>
        <v>0.7</v>
      </c>
      <c r="G706" s="1">
        <f t="shared" si="50"/>
        <v>208789119</v>
      </c>
      <c r="H706">
        <f>'[1]RAW DATA'!G706</f>
        <v>4.2</v>
      </c>
      <c r="I706">
        <f>'[1]RAW DATA'!H706</f>
        <v>20881</v>
      </c>
      <c r="J706">
        <f t="shared" si="51"/>
        <v>3</v>
      </c>
      <c r="K706">
        <f t="shared" si="52"/>
        <v>1</v>
      </c>
      <c r="L706" t="str">
        <f t="shared" si="53"/>
        <v>&gt;=50%</v>
      </c>
      <c r="M706">
        <f t="shared" si="54"/>
        <v>3</v>
      </c>
    </row>
    <row r="707" spans="1:13" x14ac:dyDescent="0.25">
      <c r="A707" t="str">
        <f>'[1]RAW DATA'!A707</f>
        <v>B09DG9VNWB</v>
      </c>
      <c r="B707" t="str">
        <f>PROPER(LEFT('[1]RAW DATA'!B707,FIND(" ",'[1]RAW DATA'!B707,1)))</f>
        <v xml:space="preserve">Samsung </v>
      </c>
      <c r="C707" t="str">
        <f>SUBSTITUTE(LEFT('[1]RAW DATA'!C707,FIND("|",'[1]RAW DATA'!C707,1)-1),"&amp;"," &amp; ")</f>
        <v>Electronics</v>
      </c>
      <c r="D707" s="1">
        <f>'[1]RAW DATA'!D707</f>
        <v>12000</v>
      </c>
      <c r="E707" s="1">
        <f>'[1]RAW DATA'!E707</f>
        <v>29999</v>
      </c>
      <c r="F707" s="2">
        <f>'[1]RAW DATA'!F707</f>
        <v>0.6</v>
      </c>
      <c r="G707" s="1">
        <f t="shared" ref="G707:G770" si="55">E707*I707</f>
        <v>142315256</v>
      </c>
      <c r="H707">
        <f>'[1]RAW DATA'!G707</f>
        <v>4.3</v>
      </c>
      <c r="I707">
        <f>'[1]RAW DATA'!H707</f>
        <v>4744</v>
      </c>
      <c r="J707">
        <f t="shared" ref="J707:J770" si="56">IF(E707&lt;200,1,IF(E707&lt;=500,2,IF(E707&gt;500,3,3)))</f>
        <v>3</v>
      </c>
      <c r="K707">
        <f t="shared" ref="K707:K770" si="57">IF(F707&gt;=50%,1,IF(F707&lt;50%,2,0))</f>
        <v>1</v>
      </c>
      <c r="L707" t="str">
        <f t="shared" ref="L707:L770" si="58">IF(K707=1,"&gt;=50%","&lt;50%")</f>
        <v>&gt;=50%</v>
      </c>
      <c r="M707">
        <f t="shared" ref="M707:M770" si="59">IF(H707&lt;=2.9,1,IF(H707&lt;=3.9,2,IF(H707&lt;=4.9,3,IF(H707=5,4," "))))</f>
        <v>3</v>
      </c>
    </row>
    <row r="708" spans="1:13" x14ac:dyDescent="0.25">
      <c r="A708" t="str">
        <f>'[1]RAW DATA'!A708</f>
        <v>B09Y5MP7C4</v>
      </c>
      <c r="B708" t="str">
        <f>PROPER(LEFT('[1]RAW DATA'!B708,FIND(" ",'[1]RAW DATA'!B708,1)))</f>
        <v xml:space="preserve">Noise </v>
      </c>
      <c r="C708" t="str">
        <f>SUBSTITUTE(LEFT('[1]RAW DATA'!C708,FIND("|",'[1]RAW DATA'!C708,1)-1),"&amp;"," &amp; ")</f>
        <v>Electronics</v>
      </c>
      <c r="D708" s="1">
        <f>'[1]RAW DATA'!D708</f>
        <v>1299</v>
      </c>
      <c r="E708" s="1">
        <f>'[1]RAW DATA'!E708</f>
        <v>3499</v>
      </c>
      <c r="F708" s="2">
        <f>'[1]RAW DATA'!F708</f>
        <v>0.63</v>
      </c>
      <c r="G708" s="1">
        <f t="shared" si="55"/>
        <v>43569548</v>
      </c>
      <c r="H708">
        <f>'[1]RAW DATA'!G708</f>
        <v>3.9</v>
      </c>
      <c r="I708">
        <f>'[1]RAW DATA'!H708</f>
        <v>12452</v>
      </c>
      <c r="J708">
        <f t="shared" si="56"/>
        <v>3</v>
      </c>
      <c r="K708">
        <f t="shared" si="57"/>
        <v>1</v>
      </c>
      <c r="L708" t="str">
        <f t="shared" si="58"/>
        <v>&gt;=50%</v>
      </c>
      <c r="M708">
        <f t="shared" si="59"/>
        <v>2</v>
      </c>
    </row>
    <row r="709" spans="1:13" x14ac:dyDescent="0.25">
      <c r="A709" t="str">
        <f>'[1]RAW DATA'!A709</f>
        <v>B01DJJVFPC</v>
      </c>
      <c r="B709" t="str">
        <f>PROPER(LEFT('[1]RAW DATA'!B709,FIND(" ",'[1]RAW DATA'!B709,1)))</f>
        <v xml:space="preserve">Duracell </v>
      </c>
      <c r="C709" t="str">
        <f>SUBSTITUTE(LEFT('[1]RAW DATA'!C709,FIND("|",'[1]RAW DATA'!C709,1)-1),"&amp;"," &amp; ")</f>
        <v>Electronics</v>
      </c>
      <c r="D709" s="1">
        <f>'[1]RAW DATA'!D709</f>
        <v>269</v>
      </c>
      <c r="E709" s="1">
        <f>'[1]RAW DATA'!E709</f>
        <v>315</v>
      </c>
      <c r="F709" s="2">
        <f>'[1]RAW DATA'!F709</f>
        <v>0.15</v>
      </c>
      <c r="G709" s="1">
        <f t="shared" si="55"/>
        <v>5610150</v>
      </c>
      <c r="H709">
        <f>'[1]RAW DATA'!G709</f>
        <v>4.5</v>
      </c>
      <c r="I709">
        <f>'[1]RAW DATA'!H709</f>
        <v>17810</v>
      </c>
      <c r="J709">
        <f t="shared" si="56"/>
        <v>2</v>
      </c>
      <c r="K709">
        <f t="shared" si="57"/>
        <v>2</v>
      </c>
      <c r="L709" t="str">
        <f t="shared" si="58"/>
        <v>&lt;50%</v>
      </c>
      <c r="M709">
        <f t="shared" si="59"/>
        <v>3</v>
      </c>
    </row>
    <row r="710" spans="1:13" x14ac:dyDescent="0.25">
      <c r="A710" t="str">
        <f>'[1]RAW DATA'!A710</f>
        <v>B07DFYJRQV</v>
      </c>
      <c r="B710" t="str">
        <f>PROPER(LEFT('[1]RAW DATA'!B710,FIND(" ",'[1]RAW DATA'!B710,1)))</f>
        <v xml:space="preserve">Jbl </v>
      </c>
      <c r="C710" t="str">
        <f>SUBSTITUTE(LEFT('[1]RAW DATA'!C710,FIND("|",'[1]RAW DATA'!C710,1)-1),"&amp;"," &amp; ")</f>
        <v>Electronics</v>
      </c>
      <c r="D710" s="1">
        <f>'[1]RAW DATA'!D710</f>
        <v>799</v>
      </c>
      <c r="E710" s="1">
        <f>'[1]RAW DATA'!E710</f>
        <v>1499</v>
      </c>
      <c r="F710" s="2">
        <f>'[1]RAW DATA'!F710</f>
        <v>0.47</v>
      </c>
      <c r="G710" s="1">
        <f t="shared" si="55"/>
        <v>80418352</v>
      </c>
      <c r="H710">
        <f>'[1]RAW DATA'!G710</f>
        <v>4.0999999999999996</v>
      </c>
      <c r="I710">
        <f>'[1]RAW DATA'!H710</f>
        <v>53648</v>
      </c>
      <c r="J710">
        <f t="shared" si="56"/>
        <v>3</v>
      </c>
      <c r="K710">
        <f t="shared" si="57"/>
        <v>2</v>
      </c>
      <c r="L710" t="str">
        <f t="shared" si="58"/>
        <v>&lt;50%</v>
      </c>
      <c r="M710">
        <f t="shared" si="59"/>
        <v>3</v>
      </c>
    </row>
    <row r="711" spans="1:13" x14ac:dyDescent="0.25">
      <c r="A711" t="str">
        <f>'[1]RAW DATA'!A711</f>
        <v>B08L879JSN</v>
      </c>
      <c r="B711" t="str">
        <f>PROPER(LEFT('[1]RAW DATA'!B711,FIND(" ",'[1]RAW DATA'!B711,1)))</f>
        <v xml:space="preserve">Acer </v>
      </c>
      <c r="C711" t="str">
        <f>SUBSTITUTE(LEFT('[1]RAW DATA'!C711,FIND("|",'[1]RAW DATA'!C711,1)-1),"&amp;"," &amp; ")</f>
        <v>Computers &amp; Accessories</v>
      </c>
      <c r="D711" s="1">
        <f>'[1]RAW DATA'!D711</f>
        <v>6299</v>
      </c>
      <c r="E711" s="1">
        <f>'[1]RAW DATA'!E711</f>
        <v>13750</v>
      </c>
      <c r="F711" s="2">
        <f>'[1]RAW DATA'!F711</f>
        <v>0.54</v>
      </c>
      <c r="G711" s="1">
        <f t="shared" si="55"/>
        <v>27692500</v>
      </c>
      <c r="H711">
        <f>'[1]RAW DATA'!G711</f>
        <v>4.2</v>
      </c>
      <c r="I711">
        <f>'[1]RAW DATA'!H711</f>
        <v>2014</v>
      </c>
      <c r="J711">
        <f t="shared" si="56"/>
        <v>3</v>
      </c>
      <c r="K711">
        <f t="shared" si="57"/>
        <v>1</v>
      </c>
      <c r="L711" t="str">
        <f t="shared" si="58"/>
        <v>&gt;=50%</v>
      </c>
      <c r="M711">
        <f t="shared" si="59"/>
        <v>3</v>
      </c>
    </row>
    <row r="712" spans="1:13" x14ac:dyDescent="0.25">
      <c r="A712" t="str">
        <f>'[1]RAW DATA'!A712</f>
        <v>B08TDJNM3G</v>
      </c>
      <c r="B712" t="str">
        <f>PROPER(LEFT('[1]RAW DATA'!B712,FIND(" ",'[1]RAW DATA'!B712,1)))</f>
        <v xml:space="preserve">E-Cosmos </v>
      </c>
      <c r="C712" t="str">
        <f>SUBSTITUTE(LEFT('[1]RAW DATA'!C712,FIND("|",'[1]RAW DATA'!C712,1)-1),"&amp;"," &amp; ")</f>
        <v>Computers &amp; Accessories</v>
      </c>
      <c r="D712" s="1">
        <f>'[1]RAW DATA'!D712</f>
        <v>59</v>
      </c>
      <c r="E712" s="1">
        <f>'[1]RAW DATA'!E712</f>
        <v>59</v>
      </c>
      <c r="F712" s="2">
        <f>'[1]RAW DATA'!F712</f>
        <v>0</v>
      </c>
      <c r="G712" s="1">
        <f t="shared" si="55"/>
        <v>351522</v>
      </c>
      <c r="H712">
        <f>'[1]RAW DATA'!G712</f>
        <v>3.8</v>
      </c>
      <c r="I712">
        <f>'[1]RAW DATA'!H712</f>
        <v>5958</v>
      </c>
      <c r="J712">
        <f t="shared" si="56"/>
        <v>1</v>
      </c>
      <c r="K712">
        <f t="shared" si="57"/>
        <v>2</v>
      </c>
      <c r="L712" t="str">
        <f t="shared" si="58"/>
        <v>&lt;50%</v>
      </c>
      <c r="M712">
        <f t="shared" si="59"/>
        <v>2</v>
      </c>
    </row>
    <row r="713" spans="1:13" x14ac:dyDescent="0.25">
      <c r="A713" t="str">
        <f>'[1]RAW DATA'!A713</f>
        <v>B06XSK3XL6</v>
      </c>
      <c r="B713" t="str">
        <f>PROPER(LEFT('[1]RAW DATA'!B713,FIND(" ",'[1]RAW DATA'!B713,1)))</f>
        <v xml:space="preserve">Boat </v>
      </c>
      <c r="C713" t="str">
        <f>SUBSTITUTE(LEFT('[1]RAW DATA'!C713,FIND("|",'[1]RAW DATA'!C713,1)-1),"&amp;"," &amp; ")</f>
        <v>Electronics</v>
      </c>
      <c r="D713" s="1">
        <f>'[1]RAW DATA'!D713</f>
        <v>571</v>
      </c>
      <c r="E713" s="1">
        <f>'[1]RAW DATA'!E713</f>
        <v>999</v>
      </c>
      <c r="F713" s="2">
        <f>'[1]RAW DATA'!F713</f>
        <v>0.43</v>
      </c>
      <c r="G713" s="1">
        <f t="shared" si="55"/>
        <v>38182779</v>
      </c>
      <c r="H713">
        <f>'[1]RAW DATA'!G713</f>
        <v>4.3</v>
      </c>
      <c r="I713">
        <f>'[1]RAW DATA'!H713</f>
        <v>38221</v>
      </c>
      <c r="J713">
        <f t="shared" si="56"/>
        <v>3</v>
      </c>
      <c r="K713">
        <f t="shared" si="57"/>
        <v>2</v>
      </c>
      <c r="L713" t="str">
        <f t="shared" si="58"/>
        <v>&lt;50%</v>
      </c>
      <c r="M713">
        <f t="shared" si="59"/>
        <v>3</v>
      </c>
    </row>
    <row r="714" spans="1:13" x14ac:dyDescent="0.25">
      <c r="A714" t="str">
        <f>'[1]RAW DATA'!A714</f>
        <v>B07YNTJ8ZM</v>
      </c>
      <c r="B714" t="str">
        <f>PROPER(LEFT('[1]RAW DATA'!B714,FIND(" ",'[1]RAW DATA'!B714,1)))</f>
        <v xml:space="preserve">Zebronics </v>
      </c>
      <c r="C714" t="str">
        <f>SUBSTITUTE(LEFT('[1]RAW DATA'!C714,FIND("|",'[1]RAW DATA'!C714,1)-1),"&amp;"," &amp; ")</f>
        <v>Electronics</v>
      </c>
      <c r="D714" s="1">
        <f>'[1]RAW DATA'!D714</f>
        <v>549</v>
      </c>
      <c r="E714" s="1">
        <f>'[1]RAW DATA'!E714</f>
        <v>999</v>
      </c>
      <c r="F714" s="2">
        <f>'[1]RAW DATA'!F714</f>
        <v>0.45</v>
      </c>
      <c r="G714" s="1">
        <f t="shared" si="55"/>
        <v>64640295</v>
      </c>
      <c r="H714">
        <f>'[1]RAW DATA'!G714</f>
        <v>3.9</v>
      </c>
      <c r="I714">
        <f>'[1]RAW DATA'!H714</f>
        <v>64705</v>
      </c>
      <c r="J714">
        <f t="shared" si="56"/>
        <v>3</v>
      </c>
      <c r="K714">
        <f t="shared" si="57"/>
        <v>2</v>
      </c>
      <c r="L714" t="str">
        <f t="shared" si="58"/>
        <v>&lt;50%</v>
      </c>
      <c r="M714">
        <f t="shared" si="59"/>
        <v>2</v>
      </c>
    </row>
    <row r="715" spans="1:13" x14ac:dyDescent="0.25">
      <c r="A715" t="str">
        <f>'[1]RAW DATA'!A715</f>
        <v>B09KGV7WSV</v>
      </c>
      <c r="B715" t="str">
        <f>PROPER(LEFT('[1]RAW DATA'!B715,FIND(" ",'[1]RAW DATA'!B715,1)))</f>
        <v xml:space="preserve">Kingone </v>
      </c>
      <c r="C715" t="str">
        <f>SUBSTITUTE(LEFT('[1]RAW DATA'!C715,FIND("|",'[1]RAW DATA'!C715,1)-1),"&amp;"," &amp; ")</f>
        <v>Electronics</v>
      </c>
      <c r="D715" s="1">
        <f>'[1]RAW DATA'!D715</f>
        <v>2099</v>
      </c>
      <c r="E715" s="1">
        <f>'[1]RAW DATA'!E715</f>
        <v>5999</v>
      </c>
      <c r="F715" s="2">
        <f>'[1]RAW DATA'!F715</f>
        <v>0.65</v>
      </c>
      <c r="G715" s="1">
        <f t="shared" si="55"/>
        <v>102756871</v>
      </c>
      <c r="H715">
        <f>'[1]RAW DATA'!G715</f>
        <v>4.3</v>
      </c>
      <c r="I715">
        <f>'[1]RAW DATA'!H715</f>
        <v>17129</v>
      </c>
      <c r="J715">
        <f t="shared" si="56"/>
        <v>3</v>
      </c>
      <c r="K715">
        <f t="shared" si="57"/>
        <v>1</v>
      </c>
      <c r="L715" t="str">
        <f t="shared" si="58"/>
        <v>&gt;=50%</v>
      </c>
      <c r="M715">
        <f t="shared" si="59"/>
        <v>3</v>
      </c>
    </row>
    <row r="716" spans="1:13" x14ac:dyDescent="0.25">
      <c r="A716" t="str">
        <f>'[1]RAW DATA'!A716</f>
        <v>B08DPLCM6T</v>
      </c>
      <c r="B716" t="str">
        <f>PROPER(LEFT('[1]RAW DATA'!B716,FIND(" ",'[1]RAW DATA'!B716,1)))</f>
        <v xml:space="preserve">Lg </v>
      </c>
      <c r="C716" t="str">
        <f>SUBSTITUTE(LEFT('[1]RAW DATA'!C716,FIND("|",'[1]RAW DATA'!C716,1)-1),"&amp;"," &amp; ")</f>
        <v>Electronics</v>
      </c>
      <c r="D716" s="1">
        <f>'[1]RAW DATA'!D716</f>
        <v>13490</v>
      </c>
      <c r="E716" s="1">
        <f>'[1]RAW DATA'!E716</f>
        <v>21990</v>
      </c>
      <c r="F716" s="2">
        <f>'[1]RAW DATA'!F716</f>
        <v>0.39</v>
      </c>
      <c r="G716" s="1">
        <f t="shared" si="55"/>
        <v>263352240</v>
      </c>
      <c r="H716">
        <f>'[1]RAW DATA'!G716</f>
        <v>4.3</v>
      </c>
      <c r="I716">
        <f>'[1]RAW DATA'!H716</f>
        <v>11976</v>
      </c>
      <c r="J716">
        <f t="shared" si="56"/>
        <v>3</v>
      </c>
      <c r="K716">
        <f t="shared" si="57"/>
        <v>2</v>
      </c>
      <c r="L716" t="str">
        <f t="shared" si="58"/>
        <v>&lt;50%</v>
      </c>
      <c r="M716">
        <f t="shared" si="59"/>
        <v>3</v>
      </c>
    </row>
    <row r="717" spans="1:13" x14ac:dyDescent="0.25">
      <c r="A717" t="str">
        <f>'[1]RAW DATA'!A717</f>
        <v>B07KR5P3YD</v>
      </c>
      <c r="B717" t="str">
        <f>PROPER(LEFT('[1]RAW DATA'!B717,FIND(" ",'[1]RAW DATA'!B717,1)))</f>
        <v xml:space="preserve">Zebronics </v>
      </c>
      <c r="C717" t="str">
        <f>SUBSTITUTE(LEFT('[1]RAW DATA'!C717,FIND("|",'[1]RAW DATA'!C717,1)-1),"&amp;"," &amp; ")</f>
        <v>Computers &amp; Accessories</v>
      </c>
      <c r="D717" s="1">
        <f>'[1]RAW DATA'!D717</f>
        <v>448</v>
      </c>
      <c r="E717" s="1">
        <f>'[1]RAW DATA'!E717</f>
        <v>699</v>
      </c>
      <c r="F717" s="2">
        <f>'[1]RAW DATA'!F717</f>
        <v>0.36</v>
      </c>
      <c r="G717" s="1">
        <f t="shared" si="55"/>
        <v>12126252</v>
      </c>
      <c r="H717">
        <f>'[1]RAW DATA'!G717</f>
        <v>3.9</v>
      </c>
      <c r="I717">
        <f>'[1]RAW DATA'!H717</f>
        <v>17348</v>
      </c>
      <c r="J717">
        <f t="shared" si="56"/>
        <v>3</v>
      </c>
      <c r="K717">
        <f t="shared" si="57"/>
        <v>2</v>
      </c>
      <c r="L717" t="str">
        <f t="shared" si="58"/>
        <v>&lt;50%</v>
      </c>
      <c r="M717">
        <f t="shared" si="59"/>
        <v>2</v>
      </c>
    </row>
    <row r="718" spans="1:13" x14ac:dyDescent="0.25">
      <c r="A718" t="str">
        <f>'[1]RAW DATA'!A718</f>
        <v>B08FB2LNSZ</v>
      </c>
      <c r="B718" t="str">
        <f>PROPER(LEFT('[1]RAW DATA'!B718,FIND(" ",'[1]RAW DATA'!B718,1)))</f>
        <v xml:space="preserve">Jbl </v>
      </c>
      <c r="C718" t="str">
        <f>SUBSTITUTE(LEFT('[1]RAW DATA'!C718,FIND("|",'[1]RAW DATA'!C718,1)-1),"&amp;"," &amp; ")</f>
        <v>Electronics</v>
      </c>
      <c r="D718" s="1">
        <f>'[1]RAW DATA'!D718</f>
        <v>1499</v>
      </c>
      <c r="E718" s="1">
        <f>'[1]RAW DATA'!E718</f>
        <v>2999</v>
      </c>
      <c r="F718" s="2">
        <f>'[1]RAW DATA'!F718</f>
        <v>0.5</v>
      </c>
      <c r="G718" s="1">
        <f t="shared" si="55"/>
        <v>263306202</v>
      </c>
      <c r="H718">
        <f>'[1]RAW DATA'!G718</f>
        <v>3.7</v>
      </c>
      <c r="I718">
        <f>'[1]RAW DATA'!H718</f>
        <v>87798</v>
      </c>
      <c r="J718">
        <f t="shared" si="56"/>
        <v>3</v>
      </c>
      <c r="K718">
        <f t="shared" si="57"/>
        <v>1</v>
      </c>
      <c r="L718" t="str">
        <f t="shared" si="58"/>
        <v>&gt;=50%</v>
      </c>
      <c r="M718">
        <f t="shared" si="59"/>
        <v>2</v>
      </c>
    </row>
    <row r="719" spans="1:13" x14ac:dyDescent="0.25">
      <c r="A719" t="str">
        <f>'[1]RAW DATA'!A719</f>
        <v>B01IBRHE3E</v>
      </c>
      <c r="B719" t="str">
        <f>PROPER(LEFT('[1]RAW DATA'!B719,FIND(" ",'[1]RAW DATA'!B719,1)))</f>
        <v xml:space="preserve">Gizga </v>
      </c>
      <c r="C719" t="str">
        <f>SUBSTITUTE(LEFT('[1]RAW DATA'!C719,FIND("|",'[1]RAW DATA'!C719,1)-1),"&amp;"," &amp; ")</f>
        <v>Electronics</v>
      </c>
      <c r="D719" s="1">
        <f>'[1]RAW DATA'!D719</f>
        <v>299</v>
      </c>
      <c r="E719" s="1">
        <f>'[1]RAW DATA'!E719</f>
        <v>499</v>
      </c>
      <c r="F719" s="2">
        <f>'[1]RAW DATA'!F719</f>
        <v>0.4</v>
      </c>
      <c r="G719" s="1">
        <f t="shared" si="55"/>
        <v>12191568</v>
      </c>
      <c r="H719">
        <f>'[1]RAW DATA'!G719</f>
        <v>4.2</v>
      </c>
      <c r="I719">
        <f>'[1]RAW DATA'!H719</f>
        <v>24432</v>
      </c>
      <c r="J719">
        <f t="shared" si="56"/>
        <v>2</v>
      </c>
      <c r="K719">
        <f t="shared" si="57"/>
        <v>2</v>
      </c>
      <c r="L719" t="str">
        <f t="shared" si="58"/>
        <v>&lt;50%</v>
      </c>
      <c r="M719">
        <f t="shared" si="59"/>
        <v>3</v>
      </c>
    </row>
    <row r="720" spans="1:13" x14ac:dyDescent="0.25">
      <c r="A720" t="str">
        <f>'[1]RAW DATA'!A720</f>
        <v>B01N6LU1VF</v>
      </c>
      <c r="B720" t="str">
        <f>PROPER(LEFT('[1]RAW DATA'!B720,FIND(" ",'[1]RAW DATA'!B720,1)))</f>
        <v xml:space="preserve">Sandisk </v>
      </c>
      <c r="C720" t="str">
        <f>SUBSTITUTE(LEFT('[1]RAW DATA'!C720,FIND("|",'[1]RAW DATA'!C720,1)-1),"&amp;"," &amp; ")</f>
        <v>Computers &amp; Accessories</v>
      </c>
      <c r="D720" s="1">
        <f>'[1]RAW DATA'!D720</f>
        <v>579</v>
      </c>
      <c r="E720" s="1">
        <f>'[1]RAW DATA'!E720</f>
        <v>1400</v>
      </c>
      <c r="F720" s="2">
        <f>'[1]RAW DATA'!F720</f>
        <v>0.59</v>
      </c>
      <c r="G720" s="1">
        <f t="shared" si="55"/>
        <v>264745600</v>
      </c>
      <c r="H720">
        <f>'[1]RAW DATA'!G720</f>
        <v>4.3</v>
      </c>
      <c r="I720">
        <f>'[1]RAW DATA'!H720</f>
        <v>189104</v>
      </c>
      <c r="J720">
        <f t="shared" si="56"/>
        <v>3</v>
      </c>
      <c r="K720">
        <f t="shared" si="57"/>
        <v>1</v>
      </c>
      <c r="L720" t="str">
        <f t="shared" si="58"/>
        <v>&gt;=50%</v>
      </c>
      <c r="M720">
        <f t="shared" si="59"/>
        <v>3</v>
      </c>
    </row>
    <row r="721" spans="1:13" x14ac:dyDescent="0.25">
      <c r="A721" t="str">
        <f>'[1]RAW DATA'!A721</f>
        <v>B07XLML2YS</v>
      </c>
      <c r="B721" t="str">
        <f>PROPER(LEFT('[1]RAW DATA'!B721,FIND(" ",'[1]RAW DATA'!B721,1)))</f>
        <v xml:space="preserve">Tp-Link </v>
      </c>
      <c r="C721" t="str">
        <f>SUBSTITUTE(LEFT('[1]RAW DATA'!C721,FIND("|",'[1]RAW DATA'!C721,1)-1),"&amp;"," &amp; ")</f>
        <v>Electronics</v>
      </c>
      <c r="D721" s="1">
        <f>'[1]RAW DATA'!D721</f>
        <v>2499</v>
      </c>
      <c r="E721" s="1">
        <f>'[1]RAW DATA'!E721</f>
        <v>3299</v>
      </c>
      <c r="F721" s="2">
        <f>'[1]RAW DATA'!F721</f>
        <v>0.24</v>
      </c>
      <c r="G721" s="1">
        <f t="shared" si="55"/>
        <v>307176488</v>
      </c>
      <c r="H721">
        <f>'[1]RAW DATA'!G721</f>
        <v>4.2</v>
      </c>
      <c r="I721">
        <f>'[1]RAW DATA'!H721</f>
        <v>93112</v>
      </c>
      <c r="J721">
        <f t="shared" si="56"/>
        <v>3</v>
      </c>
      <c r="K721">
        <f t="shared" si="57"/>
        <v>2</v>
      </c>
      <c r="L721" t="str">
        <f t="shared" si="58"/>
        <v>&lt;50%</v>
      </c>
      <c r="M721">
        <f t="shared" si="59"/>
        <v>3</v>
      </c>
    </row>
    <row r="722" spans="1:13" x14ac:dyDescent="0.25">
      <c r="A722" t="str">
        <f>'[1]RAW DATA'!A722</f>
        <v>B086WMSCN3</v>
      </c>
      <c r="B722" t="str">
        <f>PROPER(LEFT('[1]RAW DATA'!B722,FIND(" ",'[1]RAW DATA'!B722,1)))</f>
        <v xml:space="preserve">Boat </v>
      </c>
      <c r="C722" t="str">
        <f>SUBSTITUTE(LEFT('[1]RAW DATA'!C722,FIND("|",'[1]RAW DATA'!C722,1)-1),"&amp;"," &amp; ")</f>
        <v>Electronics</v>
      </c>
      <c r="D722" s="1">
        <f>'[1]RAW DATA'!D722</f>
        <v>1199</v>
      </c>
      <c r="E722" s="1">
        <f>'[1]RAW DATA'!E722</f>
        <v>5999</v>
      </c>
      <c r="F722" s="2">
        <f>'[1]RAW DATA'!F722</f>
        <v>0.8</v>
      </c>
      <c r="G722" s="1">
        <f t="shared" si="55"/>
        <v>285078479</v>
      </c>
      <c r="H722">
        <f>'[1]RAW DATA'!G722</f>
        <v>3.9</v>
      </c>
      <c r="I722">
        <f>'[1]RAW DATA'!H722</f>
        <v>47521</v>
      </c>
      <c r="J722">
        <f t="shared" si="56"/>
        <v>3</v>
      </c>
      <c r="K722">
        <f t="shared" si="57"/>
        <v>1</v>
      </c>
      <c r="L722" t="str">
        <f t="shared" si="58"/>
        <v>&gt;=50%</v>
      </c>
      <c r="M722">
        <f t="shared" si="59"/>
        <v>2</v>
      </c>
    </row>
    <row r="723" spans="1:13" x14ac:dyDescent="0.25">
      <c r="A723" t="str">
        <f>'[1]RAW DATA'!A723</f>
        <v>B003B00484</v>
      </c>
      <c r="B723" t="str">
        <f>PROPER(LEFT('[1]RAW DATA'!B723,FIND(" ",'[1]RAW DATA'!B723,1)))</f>
        <v xml:space="preserve">Duracell </v>
      </c>
      <c r="C723" t="str">
        <f>SUBSTITUTE(LEFT('[1]RAW DATA'!C723,FIND("|",'[1]RAW DATA'!C723,1)-1),"&amp;"," &amp; ")</f>
        <v>Electronics</v>
      </c>
      <c r="D723" s="1">
        <f>'[1]RAW DATA'!D723</f>
        <v>399</v>
      </c>
      <c r="E723" s="1">
        <f>'[1]RAW DATA'!E723</f>
        <v>499</v>
      </c>
      <c r="F723" s="2">
        <f>'[1]RAW DATA'!F723</f>
        <v>0.2</v>
      </c>
      <c r="G723" s="1">
        <f t="shared" si="55"/>
        <v>13573299</v>
      </c>
      <c r="H723">
        <f>'[1]RAW DATA'!G723</f>
        <v>4.3</v>
      </c>
      <c r="I723">
        <f>'[1]RAW DATA'!H723</f>
        <v>27201</v>
      </c>
      <c r="J723">
        <f t="shared" si="56"/>
        <v>2</v>
      </c>
      <c r="K723">
        <f t="shared" si="57"/>
        <v>2</v>
      </c>
      <c r="L723" t="str">
        <f t="shared" si="58"/>
        <v>&lt;50%</v>
      </c>
      <c r="M723">
        <f t="shared" si="59"/>
        <v>3</v>
      </c>
    </row>
    <row r="724" spans="1:13" x14ac:dyDescent="0.25">
      <c r="A724" t="str">
        <f>'[1]RAW DATA'!A724</f>
        <v>B085194JFL</v>
      </c>
      <c r="B724" t="str">
        <f>PROPER(LEFT('[1]RAW DATA'!B724,FIND(" ",'[1]RAW DATA'!B724,1)))</f>
        <v xml:space="preserve">Tizum </v>
      </c>
      <c r="C724" t="str">
        <f>SUBSTITUTE(LEFT('[1]RAW DATA'!C724,FIND("|",'[1]RAW DATA'!C724,1)-1),"&amp;"," &amp; ")</f>
        <v>Electronics</v>
      </c>
      <c r="D724" s="1">
        <f>'[1]RAW DATA'!D724</f>
        <v>279</v>
      </c>
      <c r="E724" s="1">
        <f>'[1]RAW DATA'!E724</f>
        <v>499</v>
      </c>
      <c r="F724" s="2">
        <f>'[1]RAW DATA'!F724</f>
        <v>0.44</v>
      </c>
      <c r="G724" s="1">
        <f t="shared" si="55"/>
        <v>5470038</v>
      </c>
      <c r="H724">
        <f>'[1]RAW DATA'!G724</f>
        <v>3.7</v>
      </c>
      <c r="I724">
        <f>'[1]RAW DATA'!H724</f>
        <v>10962</v>
      </c>
      <c r="J724">
        <f t="shared" si="56"/>
        <v>2</v>
      </c>
      <c r="K724">
        <f t="shared" si="57"/>
        <v>2</v>
      </c>
      <c r="L724" t="str">
        <f t="shared" si="58"/>
        <v>&lt;50%</v>
      </c>
      <c r="M724">
        <f t="shared" si="59"/>
        <v>2</v>
      </c>
    </row>
    <row r="725" spans="1:13" x14ac:dyDescent="0.25">
      <c r="A725" t="str">
        <f>'[1]RAW DATA'!A725</f>
        <v>B09F6S8BT6</v>
      </c>
      <c r="B725" t="str">
        <f>PROPER(LEFT('[1]RAW DATA'!B725,FIND(" ",'[1]RAW DATA'!B725,1)))</f>
        <v xml:space="preserve">Samsung </v>
      </c>
      <c r="C725" t="str">
        <f>SUBSTITUTE(LEFT('[1]RAW DATA'!C725,FIND("|",'[1]RAW DATA'!C725,1)-1),"&amp;"," &amp; ")</f>
        <v>Electronics</v>
      </c>
      <c r="D725" s="1">
        <f>'[1]RAW DATA'!D725</f>
        <v>13490</v>
      </c>
      <c r="E725" s="1">
        <f>'[1]RAW DATA'!E725</f>
        <v>22900</v>
      </c>
      <c r="F725" s="2">
        <f>'[1]RAW DATA'!F725</f>
        <v>0.41</v>
      </c>
      <c r="G725" s="1">
        <f t="shared" si="55"/>
        <v>373247100</v>
      </c>
      <c r="H725">
        <f>'[1]RAW DATA'!G725</f>
        <v>4.3</v>
      </c>
      <c r="I725">
        <f>'[1]RAW DATA'!H725</f>
        <v>16299</v>
      </c>
      <c r="J725">
        <f t="shared" si="56"/>
        <v>3</v>
      </c>
      <c r="K725">
        <f t="shared" si="57"/>
        <v>2</v>
      </c>
      <c r="L725" t="str">
        <f t="shared" si="58"/>
        <v>&lt;50%</v>
      </c>
      <c r="M725">
        <f t="shared" si="59"/>
        <v>3</v>
      </c>
    </row>
    <row r="726" spans="1:13" x14ac:dyDescent="0.25">
      <c r="A726" t="str">
        <f>'[1]RAW DATA'!A726</f>
        <v>B003L62T7W</v>
      </c>
      <c r="B726" t="str">
        <f>PROPER(LEFT('[1]RAW DATA'!B726,FIND(" ",'[1]RAW DATA'!B726,1)))</f>
        <v xml:space="preserve">Logitech </v>
      </c>
      <c r="C726" t="str">
        <f>SUBSTITUTE(LEFT('[1]RAW DATA'!C726,FIND("|",'[1]RAW DATA'!C726,1)-1),"&amp;"," &amp; ")</f>
        <v>Computers &amp; Accessories</v>
      </c>
      <c r="D726" s="1">
        <f>'[1]RAW DATA'!D726</f>
        <v>279</v>
      </c>
      <c r="E726" s="1">
        <f>'[1]RAW DATA'!E726</f>
        <v>375</v>
      </c>
      <c r="F726" s="2">
        <f>'[1]RAW DATA'!F726</f>
        <v>0.26</v>
      </c>
      <c r="G726" s="1">
        <f t="shared" si="55"/>
        <v>11825250</v>
      </c>
      <c r="H726">
        <f>'[1]RAW DATA'!G726</f>
        <v>4.3</v>
      </c>
      <c r="I726">
        <f>'[1]RAW DATA'!H726</f>
        <v>31534</v>
      </c>
      <c r="J726">
        <f t="shared" si="56"/>
        <v>2</v>
      </c>
      <c r="K726">
        <f t="shared" si="57"/>
        <v>2</v>
      </c>
      <c r="L726" t="str">
        <f t="shared" si="58"/>
        <v>&lt;50%</v>
      </c>
      <c r="M726">
        <f t="shared" si="59"/>
        <v>3</v>
      </c>
    </row>
    <row r="727" spans="1:13" x14ac:dyDescent="0.25">
      <c r="A727" t="str">
        <f>'[1]RAW DATA'!A727</f>
        <v>B09P18XVW6</v>
      </c>
      <c r="B727" t="str">
        <f>PROPER(LEFT('[1]RAW DATA'!B727,FIND(" ",'[1]RAW DATA'!B727,1)))</f>
        <v xml:space="preserve">Noise </v>
      </c>
      <c r="C727" t="str">
        <f>SUBSTITUTE(LEFT('[1]RAW DATA'!C727,FIND("|",'[1]RAW DATA'!C727,1)-1),"&amp;"," &amp; ")</f>
        <v>Electronics</v>
      </c>
      <c r="D727" s="1">
        <f>'[1]RAW DATA'!D727</f>
        <v>2499</v>
      </c>
      <c r="E727" s="1">
        <f>'[1]RAW DATA'!E727</f>
        <v>4999</v>
      </c>
      <c r="F727" s="2">
        <f>'[1]RAW DATA'!F727</f>
        <v>0.5</v>
      </c>
      <c r="G727" s="1">
        <f t="shared" si="55"/>
        <v>37847429</v>
      </c>
      <c r="H727">
        <f>'[1]RAW DATA'!G727</f>
        <v>3.9</v>
      </c>
      <c r="I727">
        <f>'[1]RAW DATA'!H727</f>
        <v>7571</v>
      </c>
      <c r="J727">
        <f t="shared" si="56"/>
        <v>3</v>
      </c>
      <c r="K727">
        <f t="shared" si="57"/>
        <v>1</v>
      </c>
      <c r="L727" t="str">
        <f t="shared" si="58"/>
        <v>&gt;=50%</v>
      </c>
      <c r="M727">
        <f t="shared" si="59"/>
        <v>2</v>
      </c>
    </row>
    <row r="728" spans="1:13" x14ac:dyDescent="0.25">
      <c r="A728" t="str">
        <f>'[1]RAW DATA'!A728</f>
        <v>B00LZLPYHW</v>
      </c>
      <c r="B728" t="str">
        <f>PROPER(LEFT('[1]RAW DATA'!B728,FIND(" ",'[1]RAW DATA'!B728,1)))</f>
        <v xml:space="preserve">Classmate </v>
      </c>
      <c r="C728" t="str">
        <f>SUBSTITUTE(LEFT('[1]RAW DATA'!C728,FIND("|",'[1]RAW DATA'!C728,1)-1),"&amp;"," &amp; ")</f>
        <v>OfficeProducts</v>
      </c>
      <c r="D728" s="1">
        <f>'[1]RAW DATA'!D728</f>
        <v>137</v>
      </c>
      <c r="E728" s="1">
        <f>'[1]RAW DATA'!E728</f>
        <v>160</v>
      </c>
      <c r="F728" s="2">
        <f>'[1]RAW DATA'!F728</f>
        <v>0.14000000000000001</v>
      </c>
      <c r="G728" s="1">
        <f t="shared" si="55"/>
        <v>1045920</v>
      </c>
      <c r="H728">
        <f>'[1]RAW DATA'!G728</f>
        <v>4.4000000000000004</v>
      </c>
      <c r="I728">
        <f>'[1]RAW DATA'!H728</f>
        <v>6537</v>
      </c>
      <c r="J728">
        <f t="shared" si="56"/>
        <v>1</v>
      </c>
      <c r="K728">
        <f t="shared" si="57"/>
        <v>2</v>
      </c>
      <c r="L728" t="str">
        <f t="shared" si="58"/>
        <v>&lt;50%</v>
      </c>
      <c r="M728">
        <f t="shared" si="59"/>
        <v>3</v>
      </c>
    </row>
    <row r="729" spans="1:13" x14ac:dyDescent="0.25">
      <c r="A729" t="str">
        <f>'[1]RAW DATA'!A729</f>
        <v>B09NHVCHS9</v>
      </c>
      <c r="B729" t="str">
        <f>PROPER(LEFT('[1]RAW DATA'!B729,FIND(" ",'[1]RAW DATA'!B729,1)))</f>
        <v xml:space="preserve">Flix </v>
      </c>
      <c r="C729" t="str">
        <f>SUBSTITUTE(LEFT('[1]RAW DATA'!C729,FIND("|",'[1]RAW DATA'!C729,1)-1),"&amp;"," &amp; ")</f>
        <v>Computers &amp; Accessories</v>
      </c>
      <c r="D729" s="1">
        <f>'[1]RAW DATA'!D729</f>
        <v>59</v>
      </c>
      <c r="E729" s="1">
        <f>'[1]RAW DATA'!E729</f>
        <v>199</v>
      </c>
      <c r="F729" s="2">
        <f>'[1]RAW DATA'!F729</f>
        <v>0.7</v>
      </c>
      <c r="G729" s="1">
        <f t="shared" si="55"/>
        <v>1866023</v>
      </c>
      <c r="H729">
        <f>'[1]RAW DATA'!G729</f>
        <v>4</v>
      </c>
      <c r="I729">
        <f>'[1]RAW DATA'!H729</f>
        <v>9377</v>
      </c>
      <c r="J729">
        <f t="shared" si="56"/>
        <v>1</v>
      </c>
      <c r="K729">
        <f t="shared" si="57"/>
        <v>1</v>
      </c>
      <c r="L729" t="str">
        <f t="shared" si="58"/>
        <v>&gt;=50%</v>
      </c>
      <c r="M729">
        <f t="shared" si="59"/>
        <v>3</v>
      </c>
    </row>
    <row r="730" spans="1:13" x14ac:dyDescent="0.25">
      <c r="A730" t="str">
        <f>'[1]RAW DATA'!A730</f>
        <v>B00NNQMYNE</v>
      </c>
      <c r="B730" t="str">
        <f>PROPER(LEFT('[1]RAW DATA'!B730,FIND(" ",'[1]RAW DATA'!B730,1)))</f>
        <v xml:space="preserve">Aircase </v>
      </c>
      <c r="C730" t="str">
        <f>SUBSTITUTE(LEFT('[1]RAW DATA'!C730,FIND("|",'[1]RAW DATA'!C730,1)-1),"&amp;"," &amp; ")</f>
        <v>Computers &amp; Accessories</v>
      </c>
      <c r="D730" s="1">
        <f>'[1]RAW DATA'!D730</f>
        <v>299</v>
      </c>
      <c r="E730" s="1">
        <f>'[1]RAW DATA'!E730</f>
        <v>499</v>
      </c>
      <c r="F730" s="2">
        <f>'[1]RAW DATA'!F730</f>
        <v>0.4</v>
      </c>
      <c r="G730" s="1">
        <f t="shared" si="55"/>
        <v>10483990</v>
      </c>
      <c r="H730">
        <f>'[1]RAW DATA'!G730</f>
        <v>4.5</v>
      </c>
      <c r="I730">
        <f>'[1]RAW DATA'!H730</f>
        <v>21010</v>
      </c>
      <c r="J730">
        <f t="shared" si="56"/>
        <v>2</v>
      </c>
      <c r="K730">
        <f t="shared" si="57"/>
        <v>2</v>
      </c>
      <c r="L730" t="str">
        <f t="shared" si="58"/>
        <v>&lt;50%</v>
      </c>
      <c r="M730">
        <f t="shared" si="59"/>
        <v>3</v>
      </c>
    </row>
    <row r="731" spans="1:13" x14ac:dyDescent="0.25">
      <c r="A731" t="str">
        <f>'[1]RAW DATA'!A731</f>
        <v>B0B217Z5VK</v>
      </c>
      <c r="B731" t="str">
        <f>PROPER(LEFT('[1]RAW DATA'!B731,FIND(" ",'[1]RAW DATA'!B731,1)))</f>
        <v xml:space="preserve">Noise </v>
      </c>
      <c r="C731" t="str">
        <f>SUBSTITUTE(LEFT('[1]RAW DATA'!C731,FIND("|",'[1]RAW DATA'!C731,1)-1),"&amp;"," &amp; ")</f>
        <v>Electronics</v>
      </c>
      <c r="D731" s="1">
        <f>'[1]RAW DATA'!D731</f>
        <v>1799</v>
      </c>
      <c r="E731" s="1">
        <f>'[1]RAW DATA'!E731</f>
        <v>3999</v>
      </c>
      <c r="F731" s="2">
        <f>'[1]RAW DATA'!F731</f>
        <v>0.55000000000000004</v>
      </c>
      <c r="G731" s="1">
        <f t="shared" si="55"/>
        <v>14064483</v>
      </c>
      <c r="H731">
        <f>'[1]RAW DATA'!G731</f>
        <v>3.9</v>
      </c>
      <c r="I731">
        <f>'[1]RAW DATA'!H731</f>
        <v>3517</v>
      </c>
      <c r="J731">
        <f t="shared" si="56"/>
        <v>3</v>
      </c>
      <c r="K731">
        <f t="shared" si="57"/>
        <v>1</v>
      </c>
      <c r="L731" t="str">
        <f t="shared" si="58"/>
        <v>&gt;=50%</v>
      </c>
      <c r="M731">
        <f t="shared" si="59"/>
        <v>2</v>
      </c>
    </row>
    <row r="732" spans="1:13" x14ac:dyDescent="0.25">
      <c r="A732" t="str">
        <f>'[1]RAW DATA'!A732</f>
        <v>B07B88KQZ8</v>
      </c>
      <c r="B732" t="str">
        <f>PROPER(LEFT('[1]RAW DATA'!B732,FIND(" ",'[1]RAW DATA'!B732,1)))</f>
        <v xml:space="preserve">Jbl </v>
      </c>
      <c r="C732" t="str">
        <f>SUBSTITUTE(LEFT('[1]RAW DATA'!C732,FIND("|",'[1]RAW DATA'!C732,1)-1),"&amp;"," &amp; ")</f>
        <v>Electronics</v>
      </c>
      <c r="D732" s="1">
        <f>'[1]RAW DATA'!D732</f>
        <v>1999</v>
      </c>
      <c r="E732" s="1">
        <f>'[1]RAW DATA'!E732</f>
        <v>2999</v>
      </c>
      <c r="F732" s="2">
        <f>'[1]RAW DATA'!F732</f>
        <v>0.33</v>
      </c>
      <c r="G732" s="1">
        <f t="shared" si="55"/>
        <v>191633101</v>
      </c>
      <c r="H732">
        <f>'[1]RAW DATA'!G732</f>
        <v>4.3</v>
      </c>
      <c r="I732">
        <f>'[1]RAW DATA'!H732</f>
        <v>63899</v>
      </c>
      <c r="J732">
        <f t="shared" si="56"/>
        <v>3</v>
      </c>
      <c r="K732">
        <f t="shared" si="57"/>
        <v>2</v>
      </c>
      <c r="L732" t="str">
        <f t="shared" si="58"/>
        <v>&lt;50%</v>
      </c>
      <c r="M732">
        <f t="shared" si="59"/>
        <v>3</v>
      </c>
    </row>
    <row r="733" spans="1:13" x14ac:dyDescent="0.25">
      <c r="A733" t="str">
        <f>'[1]RAW DATA'!A733</f>
        <v>B01M4GGIVU</v>
      </c>
      <c r="B733" t="str">
        <f>PROPER(LEFT('[1]RAW DATA'!B733,FIND(" ",'[1]RAW DATA'!B733,1)))</f>
        <v xml:space="preserve">Tizum </v>
      </c>
      <c r="C733" t="str">
        <f>SUBSTITUTE(LEFT('[1]RAW DATA'!C733,FIND("|",'[1]RAW DATA'!C733,1)-1),"&amp;"," &amp; ")</f>
        <v>Electronics</v>
      </c>
      <c r="D733" s="1">
        <f>'[1]RAW DATA'!D733</f>
        <v>199</v>
      </c>
      <c r="E733" s="1">
        <f>'[1]RAW DATA'!E733</f>
        <v>699</v>
      </c>
      <c r="F733" s="2">
        <f>'[1]RAW DATA'!F733</f>
        <v>0.72</v>
      </c>
      <c r="G733" s="1">
        <f t="shared" si="55"/>
        <v>8494947</v>
      </c>
      <c r="H733">
        <f>'[1]RAW DATA'!G733</f>
        <v>4.2</v>
      </c>
      <c r="I733">
        <f>'[1]RAW DATA'!H733</f>
        <v>12153</v>
      </c>
      <c r="J733">
        <f t="shared" si="56"/>
        <v>3</v>
      </c>
      <c r="K733">
        <f t="shared" si="57"/>
        <v>1</v>
      </c>
      <c r="L733" t="str">
        <f t="shared" si="58"/>
        <v>&gt;=50%</v>
      </c>
      <c r="M733">
        <f t="shared" si="59"/>
        <v>3</v>
      </c>
    </row>
    <row r="734" spans="1:13" x14ac:dyDescent="0.25">
      <c r="A734" t="str">
        <f>'[1]RAW DATA'!A734</f>
        <v>B07Z3K96FR</v>
      </c>
      <c r="B734" t="str">
        <f>PROPER(LEFT('[1]RAW DATA'!B734,FIND(" ",'[1]RAW DATA'!B734,1)))</f>
        <v xml:space="preserve">Robustrion </v>
      </c>
      <c r="C734" t="str">
        <f>SUBSTITUTE(LEFT('[1]RAW DATA'!C734,FIND("|",'[1]RAW DATA'!C734,1)-1),"&amp;"," &amp; ")</f>
        <v>Computers &amp; Accessories</v>
      </c>
      <c r="D734" s="1">
        <f>'[1]RAW DATA'!D734</f>
        <v>399</v>
      </c>
      <c r="E734" s="1">
        <f>'[1]RAW DATA'!E734</f>
        <v>1499</v>
      </c>
      <c r="F734" s="2">
        <f>'[1]RAW DATA'!F734</f>
        <v>0.73</v>
      </c>
      <c r="G734" s="1">
        <f t="shared" si="55"/>
        <v>8589270</v>
      </c>
      <c r="H734">
        <f>'[1]RAW DATA'!G734</f>
        <v>4.0999999999999996</v>
      </c>
      <c r="I734">
        <f>'[1]RAW DATA'!H734</f>
        <v>5730</v>
      </c>
      <c r="J734">
        <f t="shared" si="56"/>
        <v>3</v>
      </c>
      <c r="K734">
        <f t="shared" si="57"/>
        <v>1</v>
      </c>
      <c r="L734" t="str">
        <f t="shared" si="58"/>
        <v>&gt;=50%</v>
      </c>
      <c r="M734">
        <f t="shared" si="59"/>
        <v>3</v>
      </c>
    </row>
    <row r="735" spans="1:13" x14ac:dyDescent="0.25">
      <c r="A735" t="str">
        <f>'[1]RAW DATA'!A735</f>
        <v>B0756CLQWL</v>
      </c>
      <c r="B735" t="str">
        <f>PROPER(LEFT('[1]RAW DATA'!B735,FIND(" ",'[1]RAW DATA'!B735,1)))</f>
        <v xml:space="preserve">Redgear </v>
      </c>
      <c r="C735" t="str">
        <f>SUBSTITUTE(LEFT('[1]RAW DATA'!C735,FIND("|",'[1]RAW DATA'!C735,1)-1),"&amp;"," &amp; ")</f>
        <v>Computers &amp; Accessories</v>
      </c>
      <c r="D735" s="1">
        <f>'[1]RAW DATA'!D735</f>
        <v>1699</v>
      </c>
      <c r="E735" s="1">
        <f>'[1]RAW DATA'!E735</f>
        <v>3999</v>
      </c>
      <c r="F735" s="2">
        <f>'[1]RAW DATA'!F735</f>
        <v>0.57999999999999996</v>
      </c>
      <c r="G735" s="1">
        <f t="shared" si="55"/>
        <v>101926512</v>
      </c>
      <c r="H735">
        <f>'[1]RAW DATA'!G735</f>
        <v>4.2</v>
      </c>
      <c r="I735">
        <f>'[1]RAW DATA'!H735</f>
        <v>25488</v>
      </c>
      <c r="J735">
        <f t="shared" si="56"/>
        <v>3</v>
      </c>
      <c r="K735">
        <f t="shared" si="57"/>
        <v>1</v>
      </c>
      <c r="L735" t="str">
        <f t="shared" si="58"/>
        <v>&gt;=50%</v>
      </c>
      <c r="M735">
        <f t="shared" si="59"/>
        <v>3</v>
      </c>
    </row>
    <row r="736" spans="1:13" x14ac:dyDescent="0.25">
      <c r="A736" t="str">
        <f>'[1]RAW DATA'!A736</f>
        <v>B004IO5BMQ</v>
      </c>
      <c r="B736" t="str">
        <f>PROPER(LEFT('[1]RAW DATA'!B736,FIND(" ",'[1]RAW DATA'!B736,1)))</f>
        <v xml:space="preserve">Logitech </v>
      </c>
      <c r="C736" t="str">
        <f>SUBSTITUTE(LEFT('[1]RAW DATA'!C736,FIND("|",'[1]RAW DATA'!C736,1)-1),"&amp;"," &amp; ")</f>
        <v>Computers &amp; Accessories</v>
      </c>
      <c r="D736" s="1">
        <f>'[1]RAW DATA'!D736</f>
        <v>699</v>
      </c>
      <c r="E736" s="1">
        <f>'[1]RAW DATA'!E736</f>
        <v>995</v>
      </c>
      <c r="F736" s="2">
        <f>'[1]RAW DATA'!F736</f>
        <v>0.3</v>
      </c>
      <c r="G736" s="1">
        <f t="shared" si="55"/>
        <v>54132975</v>
      </c>
      <c r="H736">
        <f>'[1]RAW DATA'!G736</f>
        <v>4.5</v>
      </c>
      <c r="I736">
        <f>'[1]RAW DATA'!H736</f>
        <v>54405</v>
      </c>
      <c r="J736">
        <f t="shared" si="56"/>
        <v>3</v>
      </c>
      <c r="K736">
        <f t="shared" si="57"/>
        <v>2</v>
      </c>
      <c r="L736" t="str">
        <f t="shared" si="58"/>
        <v>&lt;50%</v>
      </c>
      <c r="M736">
        <f t="shared" si="59"/>
        <v>3</v>
      </c>
    </row>
    <row r="737" spans="1:13" x14ac:dyDescent="0.25">
      <c r="A737" t="str">
        <f>'[1]RAW DATA'!A737</f>
        <v>B09Z6WH2N1</v>
      </c>
      <c r="B737" t="str">
        <f>PROPER(LEFT('[1]RAW DATA'!B737,FIND(" ",'[1]RAW DATA'!B737,1)))</f>
        <v xml:space="preserve">Striff </v>
      </c>
      <c r="C737" t="str">
        <f>SUBSTITUTE(LEFT('[1]RAW DATA'!C737,FIND("|",'[1]RAW DATA'!C737,1)-1),"&amp;"," &amp; ")</f>
        <v>Electronics</v>
      </c>
      <c r="D737" s="1">
        <f>'[1]RAW DATA'!D737</f>
        <v>95</v>
      </c>
      <c r="E737" s="1">
        <f>'[1]RAW DATA'!E737</f>
        <v>499</v>
      </c>
      <c r="F737" s="2">
        <f>'[1]RAW DATA'!F737</f>
        <v>0.81</v>
      </c>
      <c r="G737" s="1">
        <f t="shared" si="55"/>
        <v>972551</v>
      </c>
      <c r="H737">
        <f>'[1]RAW DATA'!G737</f>
        <v>4.2</v>
      </c>
      <c r="I737">
        <f>'[1]RAW DATA'!H737</f>
        <v>1949</v>
      </c>
      <c r="J737">
        <f t="shared" si="56"/>
        <v>2</v>
      </c>
      <c r="K737">
        <f t="shared" si="57"/>
        <v>1</v>
      </c>
      <c r="L737" t="str">
        <f t="shared" si="58"/>
        <v>&gt;=50%</v>
      </c>
      <c r="M737">
        <f t="shared" si="59"/>
        <v>3</v>
      </c>
    </row>
    <row r="738" spans="1:13" x14ac:dyDescent="0.25">
      <c r="A738" t="str">
        <f>'[1]RAW DATA'!A738</f>
        <v>B01HGCLUH6</v>
      </c>
      <c r="B738" t="str">
        <f>PROPER(LEFT('[1]RAW DATA'!B738,FIND(" ",'[1]RAW DATA'!B738,1)))</f>
        <v xml:space="preserve">Tp-Link </v>
      </c>
      <c r="C738" t="str">
        <f>SUBSTITUTE(LEFT('[1]RAW DATA'!C738,FIND("|",'[1]RAW DATA'!C738,1)-1),"&amp;"," &amp; ")</f>
        <v>Computers &amp; Accessories</v>
      </c>
      <c r="D738" s="1">
        <f>'[1]RAW DATA'!D738</f>
        <v>1149</v>
      </c>
      <c r="E738" s="1">
        <f>'[1]RAW DATA'!E738</f>
        <v>1699</v>
      </c>
      <c r="F738" s="2">
        <f>'[1]RAW DATA'!F738</f>
        <v>0.32</v>
      </c>
      <c r="G738" s="1">
        <f t="shared" si="55"/>
        <v>208090122</v>
      </c>
      <c r="H738">
        <f>'[1]RAW DATA'!G738</f>
        <v>4.2</v>
      </c>
      <c r="I738">
        <f>'[1]RAW DATA'!H738</f>
        <v>122478</v>
      </c>
      <c r="J738">
        <f t="shared" si="56"/>
        <v>3</v>
      </c>
      <c r="K738">
        <f t="shared" si="57"/>
        <v>2</v>
      </c>
      <c r="L738" t="str">
        <f t="shared" si="58"/>
        <v>&lt;50%</v>
      </c>
      <c r="M738">
        <f t="shared" si="59"/>
        <v>3</v>
      </c>
    </row>
    <row r="739" spans="1:13" x14ac:dyDescent="0.25">
      <c r="A739" t="str">
        <f>'[1]RAW DATA'!A739</f>
        <v>B01N4EV2TL</v>
      </c>
      <c r="B739" t="str">
        <f>PROPER(LEFT('[1]RAW DATA'!B739,FIND(" ",'[1]RAW DATA'!B739,1)))</f>
        <v xml:space="preserve">Logitech </v>
      </c>
      <c r="C739" t="str">
        <f>SUBSTITUTE(LEFT('[1]RAW DATA'!C739,FIND("|",'[1]RAW DATA'!C739,1)-1),"&amp;"," &amp; ")</f>
        <v>Computers &amp; Accessories</v>
      </c>
      <c r="D739" s="1">
        <f>'[1]RAW DATA'!D739</f>
        <v>1495</v>
      </c>
      <c r="E739" s="1">
        <f>'[1]RAW DATA'!E739</f>
        <v>1995</v>
      </c>
      <c r="F739" s="2">
        <f>'[1]RAW DATA'!F739</f>
        <v>0.25</v>
      </c>
      <c r="G739" s="1">
        <f t="shared" si="55"/>
        <v>14445795</v>
      </c>
      <c r="H739">
        <f>'[1]RAW DATA'!G739</f>
        <v>4.3</v>
      </c>
      <c r="I739">
        <f>'[1]RAW DATA'!H739</f>
        <v>7241</v>
      </c>
      <c r="J739">
        <f t="shared" si="56"/>
        <v>3</v>
      </c>
      <c r="K739">
        <f t="shared" si="57"/>
        <v>2</v>
      </c>
      <c r="L739" t="str">
        <f t="shared" si="58"/>
        <v>&lt;50%</v>
      </c>
      <c r="M739">
        <f t="shared" si="59"/>
        <v>3</v>
      </c>
    </row>
    <row r="740" spans="1:13" x14ac:dyDescent="0.25">
      <c r="A740" t="str">
        <f>'[1]RAW DATA'!A740</f>
        <v>B08MZQBFLN</v>
      </c>
      <c r="B740" t="str">
        <f>PROPER(LEFT('[1]RAW DATA'!B740,FIND(" ",'[1]RAW DATA'!B740,1)))</f>
        <v xml:space="preserve">Callas </v>
      </c>
      <c r="C740" t="str">
        <f>SUBSTITUTE(LEFT('[1]RAW DATA'!C740,FIND("|",'[1]RAW DATA'!C740,1)-1),"&amp;"," &amp; ")</f>
        <v>Computers &amp; Accessories</v>
      </c>
      <c r="D740" s="1">
        <f>'[1]RAW DATA'!D740</f>
        <v>849</v>
      </c>
      <c r="E740" s="1">
        <f>'[1]RAW DATA'!E740</f>
        <v>4999</v>
      </c>
      <c r="F740" s="2">
        <f>'[1]RAW DATA'!F740</f>
        <v>0.83</v>
      </c>
      <c r="G740" s="1">
        <f t="shared" si="55"/>
        <v>102264543</v>
      </c>
      <c r="H740">
        <f>'[1]RAW DATA'!G740</f>
        <v>4</v>
      </c>
      <c r="I740">
        <f>'[1]RAW DATA'!H740</f>
        <v>20457</v>
      </c>
      <c r="J740">
        <f t="shared" si="56"/>
        <v>3</v>
      </c>
      <c r="K740">
        <f t="shared" si="57"/>
        <v>1</v>
      </c>
      <c r="L740" t="str">
        <f t="shared" si="58"/>
        <v>&gt;=50%</v>
      </c>
      <c r="M740">
        <f t="shared" si="59"/>
        <v>3</v>
      </c>
    </row>
    <row r="741" spans="1:13" x14ac:dyDescent="0.25">
      <c r="A741" t="str">
        <f>'[1]RAW DATA'!A741</f>
        <v>B0752LL57V</v>
      </c>
      <c r="B741" t="str">
        <f>PROPER(LEFT('[1]RAW DATA'!B741,FIND(" ",'[1]RAW DATA'!B741,1)))</f>
        <v xml:space="preserve">Casio </v>
      </c>
      <c r="C741" t="str">
        <f>SUBSTITUTE(LEFT('[1]RAW DATA'!C741,FIND("|",'[1]RAW DATA'!C741,1)-1),"&amp;"," &amp; ")</f>
        <v>OfficeProducts</v>
      </c>
      <c r="D741" s="1">
        <f>'[1]RAW DATA'!D741</f>
        <v>440</v>
      </c>
      <c r="E741" s="1">
        <f>'[1]RAW DATA'!E741</f>
        <v>440</v>
      </c>
      <c r="F741" s="2">
        <f>'[1]RAW DATA'!F741</f>
        <v>0</v>
      </c>
      <c r="G741" s="1">
        <f t="shared" si="55"/>
        <v>3788400</v>
      </c>
      <c r="H741">
        <f>'[1]RAW DATA'!G741</f>
        <v>4.5</v>
      </c>
      <c r="I741">
        <f>'[1]RAW DATA'!H741</f>
        <v>8610</v>
      </c>
      <c r="J741">
        <f t="shared" si="56"/>
        <v>2</v>
      </c>
      <c r="K741">
        <f t="shared" si="57"/>
        <v>2</v>
      </c>
      <c r="L741" t="str">
        <f t="shared" si="58"/>
        <v>&lt;50%</v>
      </c>
      <c r="M741">
        <f t="shared" si="59"/>
        <v>3</v>
      </c>
    </row>
    <row r="742" spans="1:13" x14ac:dyDescent="0.25">
      <c r="A742" t="str">
        <f>'[1]RAW DATA'!A742</f>
        <v>B08K4PSZ3V</v>
      </c>
      <c r="B742" t="str">
        <f>PROPER(LEFT('[1]RAW DATA'!B742,FIND(" ",'[1]RAW DATA'!B742,1)))</f>
        <v xml:space="preserve">Tukzer </v>
      </c>
      <c r="C742" t="str">
        <f>SUBSTITUTE(LEFT('[1]RAW DATA'!C742,FIND("|",'[1]RAW DATA'!C742,1)-1),"&amp;"," &amp; ")</f>
        <v>Electronics</v>
      </c>
      <c r="D742" s="1">
        <f>'[1]RAW DATA'!D742</f>
        <v>349</v>
      </c>
      <c r="E742" s="1">
        <f>'[1]RAW DATA'!E742</f>
        <v>999</v>
      </c>
      <c r="F742" s="2">
        <f>'[1]RAW DATA'!F742</f>
        <v>0.65</v>
      </c>
      <c r="G742" s="1">
        <f t="shared" si="55"/>
        <v>16540443</v>
      </c>
      <c r="H742">
        <f>'[1]RAW DATA'!G742</f>
        <v>3.8</v>
      </c>
      <c r="I742">
        <f>'[1]RAW DATA'!H742</f>
        <v>16557</v>
      </c>
      <c r="J742">
        <f t="shared" si="56"/>
        <v>3</v>
      </c>
      <c r="K742">
        <f t="shared" si="57"/>
        <v>1</v>
      </c>
      <c r="L742" t="str">
        <f t="shared" si="58"/>
        <v>&gt;=50%</v>
      </c>
      <c r="M742">
        <f t="shared" si="59"/>
        <v>2</v>
      </c>
    </row>
    <row r="743" spans="1:13" x14ac:dyDescent="0.25">
      <c r="A743" t="str">
        <f>'[1]RAW DATA'!A743</f>
        <v>B09Z28BQZT</v>
      </c>
      <c r="B743" t="str">
        <f>PROPER(LEFT('[1]RAW DATA'!B743,FIND(" ",'[1]RAW DATA'!B743,1)))</f>
        <v xml:space="preserve">Amazon </v>
      </c>
      <c r="C743" t="str">
        <f>SUBSTITUTE(LEFT('[1]RAW DATA'!C743,FIND("|",'[1]RAW DATA'!C743,1)-1),"&amp;"," &amp; ")</f>
        <v>Computers &amp; Accessories</v>
      </c>
      <c r="D743" s="1">
        <f>'[1]RAW DATA'!D743</f>
        <v>599</v>
      </c>
      <c r="E743" s="1">
        <f>'[1]RAW DATA'!E743</f>
        <v>3999</v>
      </c>
      <c r="F743" s="2">
        <f>'[1]RAW DATA'!F743</f>
        <v>0.85</v>
      </c>
      <c r="G743" s="1">
        <f t="shared" si="55"/>
        <v>4346913</v>
      </c>
      <c r="H743">
        <f>'[1]RAW DATA'!G743</f>
        <v>3.9</v>
      </c>
      <c r="I743">
        <f>'[1]RAW DATA'!H743</f>
        <v>1087</v>
      </c>
      <c r="J743">
        <f t="shared" si="56"/>
        <v>3</v>
      </c>
      <c r="K743">
        <f t="shared" si="57"/>
        <v>1</v>
      </c>
      <c r="L743" t="str">
        <f t="shared" si="58"/>
        <v>&gt;=50%</v>
      </c>
      <c r="M743">
        <f t="shared" si="59"/>
        <v>2</v>
      </c>
    </row>
    <row r="744" spans="1:13" x14ac:dyDescent="0.25">
      <c r="A744" t="str">
        <f>'[1]RAW DATA'!A744</f>
        <v>B094DQWV9B</v>
      </c>
      <c r="B744" t="str">
        <f>PROPER(LEFT('[1]RAW DATA'!B744,FIND(" ",'[1]RAW DATA'!B744,1)))</f>
        <v xml:space="preserve">Kanget </v>
      </c>
      <c r="C744" t="str">
        <f>SUBSTITUTE(LEFT('[1]RAW DATA'!C744,FIND("|",'[1]RAW DATA'!C744,1)-1),"&amp;"," &amp; ")</f>
        <v>Computers &amp; Accessories</v>
      </c>
      <c r="D744" s="1">
        <f>'[1]RAW DATA'!D744</f>
        <v>149</v>
      </c>
      <c r="E744" s="1">
        <f>'[1]RAW DATA'!E744</f>
        <v>399</v>
      </c>
      <c r="F744" s="2">
        <f>'[1]RAW DATA'!F744</f>
        <v>0.63</v>
      </c>
      <c r="G744" s="1">
        <f t="shared" si="55"/>
        <v>614460</v>
      </c>
      <c r="H744">
        <f>'[1]RAW DATA'!G744</f>
        <v>4</v>
      </c>
      <c r="I744">
        <f>'[1]RAW DATA'!H744</f>
        <v>1540</v>
      </c>
      <c r="J744">
        <f t="shared" si="56"/>
        <v>2</v>
      </c>
      <c r="K744">
        <f t="shared" si="57"/>
        <v>1</v>
      </c>
      <c r="L744" t="str">
        <f t="shared" si="58"/>
        <v>&gt;=50%</v>
      </c>
      <c r="M744">
        <f t="shared" si="59"/>
        <v>3</v>
      </c>
    </row>
    <row r="745" spans="1:13" x14ac:dyDescent="0.25">
      <c r="A745" t="str">
        <f>'[1]RAW DATA'!A745</f>
        <v>B0BBMPH39N</v>
      </c>
      <c r="B745" t="str">
        <f>PROPER(LEFT('[1]RAW DATA'!B745,FIND(" ",'[1]RAW DATA'!B745,1)))</f>
        <v xml:space="preserve">Amazon </v>
      </c>
      <c r="C745" t="str">
        <f>SUBSTITUTE(LEFT('[1]RAW DATA'!C745,FIND("|",'[1]RAW DATA'!C745,1)-1),"&amp;"," &amp; ")</f>
        <v>Computers &amp; Accessories</v>
      </c>
      <c r="D745" s="1">
        <f>'[1]RAW DATA'!D745</f>
        <v>289</v>
      </c>
      <c r="E745" s="1">
        <f>'[1]RAW DATA'!E745</f>
        <v>999</v>
      </c>
      <c r="F745" s="2">
        <f>'[1]RAW DATA'!F745</f>
        <v>0.71</v>
      </c>
      <c r="G745" s="1">
        <f t="shared" si="55"/>
        <v>400599</v>
      </c>
      <c r="H745">
        <f>'[1]RAW DATA'!G745</f>
        <v>4.0999999999999996</v>
      </c>
      <c r="I745">
        <f>'[1]RAW DATA'!H745</f>
        <v>401</v>
      </c>
      <c r="J745">
        <f t="shared" si="56"/>
        <v>3</v>
      </c>
      <c r="K745">
        <f t="shared" si="57"/>
        <v>1</v>
      </c>
      <c r="L745" t="str">
        <f t="shared" si="58"/>
        <v>&gt;=50%</v>
      </c>
      <c r="M745">
        <f t="shared" si="59"/>
        <v>3</v>
      </c>
    </row>
    <row r="746" spans="1:13" x14ac:dyDescent="0.25">
      <c r="A746" t="str">
        <f>'[1]RAW DATA'!A746</f>
        <v>B097JQ1J5G</v>
      </c>
      <c r="B746" t="str">
        <f>PROPER(LEFT('[1]RAW DATA'!B746,FIND(" ",'[1]RAW DATA'!B746,1)))</f>
        <v xml:space="preserve">Zebronics </v>
      </c>
      <c r="C746" t="str">
        <f>SUBSTITUTE(LEFT('[1]RAW DATA'!C746,FIND("|",'[1]RAW DATA'!C746,1)-1),"&amp;"," &amp; ")</f>
        <v>Computers &amp; Accessories</v>
      </c>
      <c r="D746" s="1">
        <f>'[1]RAW DATA'!D746</f>
        <v>179</v>
      </c>
      <c r="E746" s="1">
        <f>'[1]RAW DATA'!E746</f>
        <v>499</v>
      </c>
      <c r="F746" s="2">
        <f>'[1]RAW DATA'!F746</f>
        <v>0.64</v>
      </c>
      <c r="G746" s="1">
        <f t="shared" si="55"/>
        <v>4683115</v>
      </c>
      <c r="H746">
        <f>'[1]RAW DATA'!G746</f>
        <v>3.4</v>
      </c>
      <c r="I746">
        <f>'[1]RAW DATA'!H746</f>
        <v>9385</v>
      </c>
      <c r="J746">
        <f t="shared" si="56"/>
        <v>2</v>
      </c>
      <c r="K746">
        <f t="shared" si="57"/>
        <v>1</v>
      </c>
      <c r="L746" t="str">
        <f t="shared" si="58"/>
        <v>&gt;=50%</v>
      </c>
      <c r="M746">
        <f t="shared" si="59"/>
        <v>2</v>
      </c>
    </row>
    <row r="747" spans="1:13" x14ac:dyDescent="0.25">
      <c r="A747" t="str">
        <f>'[1]RAW DATA'!A747</f>
        <v>B07YY1BY5B</v>
      </c>
      <c r="B747" t="str">
        <f>PROPER(LEFT('[1]RAW DATA'!B747,FIND(" ",'[1]RAW DATA'!B747,1)))</f>
        <v xml:space="preserve">Noise </v>
      </c>
      <c r="C747" t="str">
        <f>SUBSTITUTE(LEFT('[1]RAW DATA'!C747,FIND("|",'[1]RAW DATA'!C747,1)-1),"&amp;"," &amp; ")</f>
        <v>Electronics</v>
      </c>
      <c r="D747" s="1">
        <f>'[1]RAW DATA'!D747</f>
        <v>1499</v>
      </c>
      <c r="E747" s="1">
        <f>'[1]RAW DATA'!E747</f>
        <v>4999</v>
      </c>
      <c r="F747" s="2">
        <f>'[1]RAW DATA'!F747</f>
        <v>0.7</v>
      </c>
      <c r="G747" s="1">
        <f t="shared" si="55"/>
        <v>462847412</v>
      </c>
      <c r="H747">
        <f>'[1]RAW DATA'!G747</f>
        <v>4</v>
      </c>
      <c r="I747">
        <f>'[1]RAW DATA'!H747</f>
        <v>92588</v>
      </c>
      <c r="J747">
        <f t="shared" si="56"/>
        <v>3</v>
      </c>
      <c r="K747">
        <f t="shared" si="57"/>
        <v>1</v>
      </c>
      <c r="L747" t="str">
        <f t="shared" si="58"/>
        <v>&gt;=50%</v>
      </c>
      <c r="M747">
        <f t="shared" si="59"/>
        <v>3</v>
      </c>
    </row>
    <row r="748" spans="1:13" x14ac:dyDescent="0.25">
      <c r="A748" t="str">
        <f>'[1]RAW DATA'!A748</f>
        <v>B08VRMK55F</v>
      </c>
      <c r="B748" t="str">
        <f>PROPER(LEFT('[1]RAW DATA'!B748,FIND(" ",'[1]RAW DATA'!B748,1)))</f>
        <v xml:space="preserve">Zebronics </v>
      </c>
      <c r="C748" t="str">
        <f>SUBSTITUTE(LEFT('[1]RAW DATA'!C748,FIND("|",'[1]RAW DATA'!C748,1)-1),"&amp;"," &amp; ")</f>
        <v>Electronics</v>
      </c>
      <c r="D748" s="1">
        <f>'[1]RAW DATA'!D748</f>
        <v>399</v>
      </c>
      <c r="E748" s="1">
        <f>'[1]RAW DATA'!E748</f>
        <v>699</v>
      </c>
      <c r="F748" s="2">
        <f>'[1]RAW DATA'!F748</f>
        <v>0.43</v>
      </c>
      <c r="G748" s="1">
        <f t="shared" si="55"/>
        <v>2414346</v>
      </c>
      <c r="H748">
        <f>'[1]RAW DATA'!G748</f>
        <v>3.4</v>
      </c>
      <c r="I748">
        <f>'[1]RAW DATA'!H748</f>
        <v>3454</v>
      </c>
      <c r="J748">
        <f t="shared" si="56"/>
        <v>3</v>
      </c>
      <c r="K748">
        <f t="shared" si="57"/>
        <v>2</v>
      </c>
      <c r="L748" t="str">
        <f t="shared" si="58"/>
        <v>&lt;50%</v>
      </c>
      <c r="M748">
        <f t="shared" si="59"/>
        <v>2</v>
      </c>
    </row>
    <row r="749" spans="1:13" x14ac:dyDescent="0.25">
      <c r="A749" t="str">
        <f>'[1]RAW DATA'!A749</f>
        <v>B08CHZ3ZQ7</v>
      </c>
      <c r="B749" t="str">
        <f>PROPER(LEFT('[1]RAW DATA'!B749,FIND(" ",'[1]RAW DATA'!B749,1)))</f>
        <v xml:space="preserve">Redgear </v>
      </c>
      <c r="C749" t="str">
        <f>SUBSTITUTE(LEFT('[1]RAW DATA'!C749,FIND("|",'[1]RAW DATA'!C749,1)-1),"&amp;"," &amp; ")</f>
        <v>Computers &amp; Accessories</v>
      </c>
      <c r="D749" s="1">
        <f>'[1]RAW DATA'!D749</f>
        <v>599</v>
      </c>
      <c r="E749" s="1">
        <f>'[1]RAW DATA'!E749</f>
        <v>799</v>
      </c>
      <c r="F749" s="2">
        <f>'[1]RAW DATA'!F749</f>
        <v>0.25</v>
      </c>
      <c r="G749" s="1">
        <f t="shared" si="55"/>
        <v>12616210</v>
      </c>
      <c r="H749">
        <f>'[1]RAW DATA'!G749</f>
        <v>4.3</v>
      </c>
      <c r="I749">
        <f>'[1]RAW DATA'!H749</f>
        <v>15790</v>
      </c>
      <c r="J749">
        <f t="shared" si="56"/>
        <v>3</v>
      </c>
      <c r="K749">
        <f t="shared" si="57"/>
        <v>2</v>
      </c>
      <c r="L749" t="str">
        <f t="shared" si="58"/>
        <v>&lt;50%</v>
      </c>
      <c r="M749">
        <f t="shared" si="59"/>
        <v>3</v>
      </c>
    </row>
    <row r="750" spans="1:13" x14ac:dyDescent="0.25">
      <c r="A750" t="str">
        <f>'[1]RAW DATA'!A750</f>
        <v>B08SCCG9D4</v>
      </c>
      <c r="B750" t="str">
        <f>PROPER(LEFT('[1]RAW DATA'!B750,FIND(" ",'[1]RAW DATA'!B750,1)))</f>
        <v xml:space="preserve">Jbl </v>
      </c>
      <c r="C750" t="str">
        <f>SUBSTITUTE(LEFT('[1]RAW DATA'!C750,FIND("|",'[1]RAW DATA'!C750,1)-1),"&amp;"," &amp; ")</f>
        <v>Computers &amp; Accessories</v>
      </c>
      <c r="D750" s="1">
        <f>'[1]RAW DATA'!D750</f>
        <v>949</v>
      </c>
      <c r="E750" s="1">
        <f>'[1]RAW DATA'!E750</f>
        <v>2000</v>
      </c>
      <c r="F750" s="2">
        <f>'[1]RAW DATA'!F750</f>
        <v>0.53</v>
      </c>
      <c r="G750" s="1">
        <f t="shared" si="55"/>
        <v>29938000</v>
      </c>
      <c r="H750">
        <f>'[1]RAW DATA'!G750</f>
        <v>3.9</v>
      </c>
      <c r="I750">
        <f>'[1]RAW DATA'!H750</f>
        <v>14969</v>
      </c>
      <c r="J750">
        <f t="shared" si="56"/>
        <v>3</v>
      </c>
      <c r="K750">
        <f t="shared" si="57"/>
        <v>1</v>
      </c>
      <c r="L750" t="str">
        <f t="shared" si="58"/>
        <v>&gt;=50%</v>
      </c>
      <c r="M750">
        <f t="shared" si="59"/>
        <v>2</v>
      </c>
    </row>
    <row r="751" spans="1:13" x14ac:dyDescent="0.25">
      <c r="A751" t="str">
        <f>'[1]RAW DATA'!A751</f>
        <v>B0972BQ2RS</v>
      </c>
      <c r="B751" t="str">
        <f>PROPER(LEFT('[1]RAW DATA'!B751,FIND(" ",'[1]RAW DATA'!B751,1)))</f>
        <v xml:space="preserve">Fire-Boltt </v>
      </c>
      <c r="C751" t="str">
        <f>SUBSTITUTE(LEFT('[1]RAW DATA'!C751,FIND("|",'[1]RAW DATA'!C751,1)-1),"&amp;"," &amp; ")</f>
        <v>Electronics</v>
      </c>
      <c r="D751" s="1">
        <f>'[1]RAW DATA'!D751</f>
        <v>2499</v>
      </c>
      <c r="E751" s="1">
        <f>'[1]RAW DATA'!E751</f>
        <v>9999</v>
      </c>
      <c r="F751" s="2">
        <f>'[1]RAW DATA'!F751</f>
        <v>0.75</v>
      </c>
      <c r="G751" s="1">
        <f t="shared" si="55"/>
        <v>421347861</v>
      </c>
      <c r="H751">
        <f>'[1]RAW DATA'!G751</f>
        <v>4.0999999999999996</v>
      </c>
      <c r="I751">
        <f>'[1]RAW DATA'!H751</f>
        <v>42139</v>
      </c>
      <c r="J751">
        <f t="shared" si="56"/>
        <v>3</v>
      </c>
      <c r="K751">
        <f t="shared" si="57"/>
        <v>1</v>
      </c>
      <c r="L751" t="str">
        <f t="shared" si="58"/>
        <v>&gt;=50%</v>
      </c>
      <c r="M751">
        <f t="shared" si="59"/>
        <v>3</v>
      </c>
    </row>
    <row r="752" spans="1:13" x14ac:dyDescent="0.25">
      <c r="A752" t="str">
        <f>'[1]RAW DATA'!A752</f>
        <v>B00ZRBWPA0</v>
      </c>
      <c r="B752" t="str">
        <f>PROPER(LEFT('[1]RAW DATA'!B752,FIND(" ",'[1]RAW DATA'!B752,1)))</f>
        <v xml:space="preserve">Eveready </v>
      </c>
      <c r="C752" t="str">
        <f>SUBSTITUTE(LEFT('[1]RAW DATA'!C752,FIND("|",'[1]RAW DATA'!C752,1)-1),"&amp;"," &amp; ")</f>
        <v>Electronics</v>
      </c>
      <c r="D752" s="1">
        <f>'[1]RAW DATA'!D752</f>
        <v>159</v>
      </c>
      <c r="E752" s="1">
        <f>'[1]RAW DATA'!E752</f>
        <v>180</v>
      </c>
      <c r="F752" s="2">
        <f>'[1]RAW DATA'!F752</f>
        <v>0.12</v>
      </c>
      <c r="G752" s="1">
        <f t="shared" si="55"/>
        <v>178020</v>
      </c>
      <c r="H752">
        <f>'[1]RAW DATA'!G752</f>
        <v>4.3</v>
      </c>
      <c r="I752">
        <f>'[1]RAW DATA'!H752</f>
        <v>989</v>
      </c>
      <c r="J752">
        <f t="shared" si="56"/>
        <v>1</v>
      </c>
      <c r="K752">
        <f t="shared" si="57"/>
        <v>2</v>
      </c>
      <c r="L752" t="str">
        <f t="shared" si="58"/>
        <v>&lt;50%</v>
      </c>
      <c r="M752">
        <f t="shared" si="59"/>
        <v>3</v>
      </c>
    </row>
    <row r="753" spans="1:13" x14ac:dyDescent="0.25">
      <c r="A753" t="str">
        <f>'[1]RAW DATA'!A753</f>
        <v>B0B2DD66GS</v>
      </c>
      <c r="B753" t="str">
        <f>PROPER(LEFT('[1]RAW DATA'!B753,FIND(" ",'[1]RAW DATA'!B753,1)))</f>
        <v xml:space="preserve">Sandisk </v>
      </c>
      <c r="C753" t="str">
        <f>SUBSTITUTE(LEFT('[1]RAW DATA'!C753,FIND("|",'[1]RAW DATA'!C753,1)-1),"&amp;"," &amp; ")</f>
        <v>Electronics</v>
      </c>
      <c r="D753" s="1">
        <f>'[1]RAW DATA'!D753</f>
        <v>1329</v>
      </c>
      <c r="E753" s="1">
        <f>'[1]RAW DATA'!E753</f>
        <v>2900</v>
      </c>
      <c r="F753" s="2">
        <f>'[1]RAW DATA'!F753</f>
        <v>0.54</v>
      </c>
      <c r="G753" s="1">
        <f t="shared" si="55"/>
        <v>56909600</v>
      </c>
      <c r="H753">
        <f>'[1]RAW DATA'!G753</f>
        <v>4.5</v>
      </c>
      <c r="I753">
        <f>'[1]RAW DATA'!H753</f>
        <v>19624</v>
      </c>
      <c r="J753">
        <f t="shared" si="56"/>
        <v>3</v>
      </c>
      <c r="K753">
        <f t="shared" si="57"/>
        <v>1</v>
      </c>
      <c r="L753" t="str">
        <f t="shared" si="58"/>
        <v>&gt;=50%</v>
      </c>
      <c r="M753">
        <f t="shared" si="59"/>
        <v>3</v>
      </c>
    </row>
    <row r="754" spans="1:13" x14ac:dyDescent="0.25">
      <c r="A754" t="str">
        <f>'[1]RAW DATA'!A754</f>
        <v>B09M869Z5V</v>
      </c>
      <c r="B754" t="str">
        <f>PROPER(LEFT('[1]RAW DATA'!B754,FIND(" ",'[1]RAW DATA'!B754,1)))</f>
        <v xml:space="preserve">Portronics </v>
      </c>
      <c r="C754" t="str">
        <f>SUBSTITUTE(LEFT('[1]RAW DATA'!C754,FIND("|",'[1]RAW DATA'!C754,1)-1),"&amp;"," &amp; ")</f>
        <v>Computers &amp; Accessories</v>
      </c>
      <c r="D754" s="1">
        <f>'[1]RAW DATA'!D754</f>
        <v>570</v>
      </c>
      <c r="E754" s="1">
        <f>'[1]RAW DATA'!E754</f>
        <v>999</v>
      </c>
      <c r="F754" s="2">
        <f>'[1]RAW DATA'!F754</f>
        <v>0.43</v>
      </c>
      <c r="G754" s="1">
        <f t="shared" si="55"/>
        <v>3197799</v>
      </c>
      <c r="H754">
        <f>'[1]RAW DATA'!G754</f>
        <v>4.2</v>
      </c>
      <c r="I754">
        <f>'[1]RAW DATA'!H754</f>
        <v>3201</v>
      </c>
      <c r="J754">
        <f t="shared" si="56"/>
        <v>3</v>
      </c>
      <c r="K754">
        <f t="shared" si="57"/>
        <v>2</v>
      </c>
      <c r="L754" t="str">
        <f t="shared" si="58"/>
        <v>&lt;50%</v>
      </c>
      <c r="M754">
        <f t="shared" si="59"/>
        <v>3</v>
      </c>
    </row>
    <row r="755" spans="1:13" x14ac:dyDescent="0.25">
      <c r="A755" t="str">
        <f>'[1]RAW DATA'!A755</f>
        <v>B07W6VWZ8C</v>
      </c>
      <c r="B755" t="str">
        <f>PROPER(LEFT('[1]RAW DATA'!B755,FIND(" ",'[1]RAW DATA'!B755,1)))</f>
        <v xml:space="preserve">Infinity </v>
      </c>
      <c r="C755" t="str">
        <f>SUBSTITUTE(LEFT('[1]RAW DATA'!C755,FIND("|",'[1]RAW DATA'!C755,1)-1),"&amp;"," &amp; ")</f>
        <v>Electronics</v>
      </c>
      <c r="D755" s="1">
        <f>'[1]RAW DATA'!D755</f>
        <v>899</v>
      </c>
      <c r="E755" s="1">
        <f>'[1]RAW DATA'!E755</f>
        <v>1999</v>
      </c>
      <c r="F755" s="2">
        <f>'[1]RAW DATA'!F755</f>
        <v>0.55000000000000004</v>
      </c>
      <c r="G755" s="1">
        <f t="shared" si="55"/>
        <v>60907531</v>
      </c>
      <c r="H755">
        <f>'[1]RAW DATA'!G755</f>
        <v>4.0999999999999996</v>
      </c>
      <c r="I755">
        <f>'[1]RAW DATA'!H755</f>
        <v>30469</v>
      </c>
      <c r="J755">
        <f t="shared" si="56"/>
        <v>3</v>
      </c>
      <c r="K755">
        <f t="shared" si="57"/>
        <v>1</v>
      </c>
      <c r="L755" t="str">
        <f t="shared" si="58"/>
        <v>&gt;=50%</v>
      </c>
      <c r="M755">
        <f t="shared" si="59"/>
        <v>3</v>
      </c>
    </row>
    <row r="756" spans="1:13" x14ac:dyDescent="0.25">
      <c r="A756" t="str">
        <f>'[1]RAW DATA'!A756</f>
        <v>B07Z1X6VFC</v>
      </c>
      <c r="B756" t="str">
        <f>PROPER(LEFT('[1]RAW DATA'!B756,FIND(" ",'[1]RAW DATA'!B756,1)))</f>
        <v xml:space="preserve">Aircase </v>
      </c>
      <c r="C756" t="str">
        <f>SUBSTITUTE(LEFT('[1]RAW DATA'!C756,FIND("|",'[1]RAW DATA'!C756,1)-1),"&amp;"," &amp; ")</f>
        <v>Computers &amp; Accessories</v>
      </c>
      <c r="D756" s="1">
        <f>'[1]RAW DATA'!D756</f>
        <v>449</v>
      </c>
      <c r="E756" s="1">
        <f>'[1]RAW DATA'!E756</f>
        <v>999</v>
      </c>
      <c r="F756" s="2">
        <f>'[1]RAW DATA'!F756</f>
        <v>0.55000000000000004</v>
      </c>
      <c r="G756" s="1">
        <f t="shared" si="55"/>
        <v>9930060</v>
      </c>
      <c r="H756">
        <f>'[1]RAW DATA'!G756</f>
        <v>4.4000000000000004</v>
      </c>
      <c r="I756">
        <f>'[1]RAW DATA'!H756</f>
        <v>9940</v>
      </c>
      <c r="J756">
        <f t="shared" si="56"/>
        <v>3</v>
      </c>
      <c r="K756">
        <f t="shared" si="57"/>
        <v>1</v>
      </c>
      <c r="L756" t="str">
        <f t="shared" si="58"/>
        <v>&gt;=50%</v>
      </c>
      <c r="M756">
        <f t="shared" si="59"/>
        <v>3</v>
      </c>
    </row>
    <row r="757" spans="1:13" x14ac:dyDescent="0.25">
      <c r="A757" t="str">
        <f>'[1]RAW DATA'!A757</f>
        <v>B07YL54NVJ</v>
      </c>
      <c r="B757" t="str">
        <f>PROPER(LEFT('[1]RAW DATA'!B757,FIND(" ",'[1]RAW DATA'!B757,1)))</f>
        <v xml:space="preserve">Brand </v>
      </c>
      <c r="C757" t="str">
        <f>SUBSTITUTE(LEFT('[1]RAW DATA'!C757,FIND("|",'[1]RAW DATA'!C757,1)-1),"&amp;"," &amp; ")</f>
        <v>Computers &amp; Accessories</v>
      </c>
      <c r="D757" s="1">
        <f>'[1]RAW DATA'!D757</f>
        <v>549</v>
      </c>
      <c r="E757" s="1">
        <f>'[1]RAW DATA'!E757</f>
        <v>999</v>
      </c>
      <c r="F757" s="2">
        <f>'[1]RAW DATA'!F757</f>
        <v>0.45</v>
      </c>
      <c r="G757" s="1">
        <f t="shared" si="55"/>
        <v>7750242</v>
      </c>
      <c r="H757">
        <f>'[1]RAW DATA'!G757</f>
        <v>4.3</v>
      </c>
      <c r="I757">
        <f>'[1]RAW DATA'!H757</f>
        <v>7758</v>
      </c>
      <c r="J757">
        <f t="shared" si="56"/>
        <v>3</v>
      </c>
      <c r="K757">
        <f t="shared" si="57"/>
        <v>2</v>
      </c>
      <c r="L757" t="str">
        <f t="shared" si="58"/>
        <v>&lt;50%</v>
      </c>
      <c r="M757">
        <f t="shared" si="59"/>
        <v>3</v>
      </c>
    </row>
    <row r="758" spans="1:13" x14ac:dyDescent="0.25">
      <c r="A758" t="str">
        <f>'[1]RAW DATA'!A758</f>
        <v>B0759QMF85</v>
      </c>
      <c r="B758" t="str">
        <f>PROPER(LEFT('[1]RAW DATA'!B758,FIND(" ",'[1]RAW DATA'!B758,1)))</f>
        <v xml:space="preserve">Tp-Link </v>
      </c>
      <c r="C758" t="str">
        <f>SUBSTITUTE(LEFT('[1]RAW DATA'!C758,FIND("|",'[1]RAW DATA'!C758,1)-1),"&amp;"," &amp; ")</f>
        <v>Computers &amp; Accessories</v>
      </c>
      <c r="D758" s="1">
        <f>'[1]RAW DATA'!D758</f>
        <v>1529</v>
      </c>
      <c r="E758" s="1">
        <f>'[1]RAW DATA'!E758</f>
        <v>2399</v>
      </c>
      <c r="F758" s="2">
        <f>'[1]RAW DATA'!F758</f>
        <v>0.36</v>
      </c>
      <c r="G758" s="1">
        <f t="shared" si="55"/>
        <v>164113191</v>
      </c>
      <c r="H758">
        <f>'[1]RAW DATA'!G758</f>
        <v>4.3</v>
      </c>
      <c r="I758">
        <f>'[1]RAW DATA'!H758</f>
        <v>68409</v>
      </c>
      <c r="J758">
        <f t="shared" si="56"/>
        <v>3</v>
      </c>
      <c r="K758">
        <f t="shared" si="57"/>
        <v>2</v>
      </c>
      <c r="L758" t="str">
        <f t="shared" si="58"/>
        <v>&lt;50%</v>
      </c>
      <c r="M758">
        <f t="shared" si="59"/>
        <v>3</v>
      </c>
    </row>
    <row r="759" spans="1:13" x14ac:dyDescent="0.25">
      <c r="A759" t="str">
        <f>'[1]RAW DATA'!A759</f>
        <v>B00LM4X0KU</v>
      </c>
      <c r="B759" t="str">
        <f>PROPER(LEFT('[1]RAW DATA'!B759,FIND(" ",'[1]RAW DATA'!B759,1)))</f>
        <v xml:space="preserve">Parker </v>
      </c>
      <c r="C759" t="str">
        <f>SUBSTITUTE(LEFT('[1]RAW DATA'!C759,FIND("|",'[1]RAW DATA'!C759,1)-1),"&amp;"," &amp; ")</f>
        <v>OfficeProducts</v>
      </c>
      <c r="D759" s="1">
        <f>'[1]RAW DATA'!D759</f>
        <v>100</v>
      </c>
      <c r="E759" s="1">
        <f>'[1]RAW DATA'!E759</f>
        <v>100</v>
      </c>
      <c r="F759" s="2">
        <f>'[1]RAW DATA'!F759</f>
        <v>0</v>
      </c>
      <c r="G759" s="1">
        <f t="shared" si="55"/>
        <v>309500</v>
      </c>
      <c r="H759">
        <f>'[1]RAW DATA'!G759</f>
        <v>4.3</v>
      </c>
      <c r="I759">
        <f>'[1]RAW DATA'!H759</f>
        <v>3095</v>
      </c>
      <c r="J759">
        <f t="shared" si="56"/>
        <v>1</v>
      </c>
      <c r="K759">
        <f t="shared" si="57"/>
        <v>2</v>
      </c>
      <c r="L759" t="str">
        <f t="shared" si="58"/>
        <v>&lt;50%</v>
      </c>
      <c r="M759">
        <f t="shared" si="59"/>
        <v>3</v>
      </c>
    </row>
    <row r="760" spans="1:13" x14ac:dyDescent="0.25">
      <c r="A760" t="str">
        <f>'[1]RAW DATA'!A760</f>
        <v>B08PFSZ7FH</v>
      </c>
      <c r="B760" t="str">
        <f>PROPER(LEFT('[1]RAW DATA'!B760,FIND(" ",'[1]RAW DATA'!B760,1)))</f>
        <v xml:space="preserve">Striff </v>
      </c>
      <c r="C760" t="str">
        <f>SUBSTITUTE(LEFT('[1]RAW DATA'!C760,FIND("|",'[1]RAW DATA'!C760,1)-1),"&amp;"," &amp; ")</f>
        <v>Computers &amp; Accessories</v>
      </c>
      <c r="D760" s="1">
        <f>'[1]RAW DATA'!D760</f>
        <v>299</v>
      </c>
      <c r="E760" s="1">
        <f>'[1]RAW DATA'!E760</f>
        <v>1499</v>
      </c>
      <c r="F760" s="2">
        <f>'[1]RAW DATA'!F760</f>
        <v>0.8</v>
      </c>
      <c r="G760" s="1">
        <f t="shared" si="55"/>
        <v>1353597</v>
      </c>
      <c r="H760">
        <f>'[1]RAW DATA'!G760</f>
        <v>4.2</v>
      </c>
      <c r="I760">
        <f>'[1]RAW DATA'!H760</f>
        <v>903</v>
      </c>
      <c r="J760">
        <f t="shared" si="56"/>
        <v>3</v>
      </c>
      <c r="K760">
        <f t="shared" si="57"/>
        <v>1</v>
      </c>
      <c r="L760" t="str">
        <f t="shared" si="58"/>
        <v>&gt;=50%</v>
      </c>
      <c r="M760">
        <f t="shared" si="59"/>
        <v>3</v>
      </c>
    </row>
    <row r="761" spans="1:13" x14ac:dyDescent="0.25">
      <c r="A761" t="str">
        <f>'[1]RAW DATA'!A761</f>
        <v>B012MQS060</v>
      </c>
      <c r="B761" t="str">
        <f>PROPER(LEFT('[1]RAW DATA'!B761,FIND(" ",'[1]RAW DATA'!B761,1)))</f>
        <v xml:space="preserve">Logitech </v>
      </c>
      <c r="C761" t="str">
        <f>SUBSTITUTE(LEFT('[1]RAW DATA'!C761,FIND("|",'[1]RAW DATA'!C761,1)-1),"&amp;"," &amp; ")</f>
        <v>Computers &amp; Accessories</v>
      </c>
      <c r="D761" s="1">
        <f>'[1]RAW DATA'!D761</f>
        <v>1295</v>
      </c>
      <c r="E761" s="1">
        <f>'[1]RAW DATA'!E761</f>
        <v>1795</v>
      </c>
      <c r="F761" s="2">
        <f>'[1]RAW DATA'!F761</f>
        <v>0.28000000000000003</v>
      </c>
      <c r="G761" s="1">
        <f t="shared" si="55"/>
        <v>46258945</v>
      </c>
      <c r="H761">
        <f>'[1]RAW DATA'!G761</f>
        <v>4.0999999999999996</v>
      </c>
      <c r="I761">
        <f>'[1]RAW DATA'!H761</f>
        <v>25771</v>
      </c>
      <c r="J761">
        <f t="shared" si="56"/>
        <v>3</v>
      </c>
      <c r="K761">
        <f t="shared" si="57"/>
        <v>2</v>
      </c>
      <c r="L761" t="str">
        <f t="shared" si="58"/>
        <v>&lt;50%</v>
      </c>
      <c r="M761">
        <f t="shared" si="59"/>
        <v>3</v>
      </c>
    </row>
    <row r="762" spans="1:13" x14ac:dyDescent="0.25">
      <c r="A762" t="str">
        <f>'[1]RAW DATA'!A762</f>
        <v>B01MF8MB65</v>
      </c>
      <c r="B762" t="str">
        <f>PROPER(LEFT('[1]RAW DATA'!B762,FIND(" ",'[1]RAW DATA'!B762,1)))</f>
        <v xml:space="preserve">Boat </v>
      </c>
      <c r="C762" t="str">
        <f>SUBSTITUTE(LEFT('[1]RAW DATA'!C762,FIND("|",'[1]RAW DATA'!C762,1)-1),"&amp;"," &amp; ")</f>
        <v>Electronics</v>
      </c>
      <c r="D762" s="1">
        <f>'[1]RAW DATA'!D762</f>
        <v>699</v>
      </c>
      <c r="E762" s="1">
        <f>'[1]RAW DATA'!E762</f>
        <v>999</v>
      </c>
      <c r="F762" s="2">
        <f>'[1]RAW DATA'!F762</f>
        <v>0.3</v>
      </c>
      <c r="G762" s="1">
        <f t="shared" si="55"/>
        <v>272915811</v>
      </c>
      <c r="H762">
        <f>'[1]RAW DATA'!G762</f>
        <v>4.0999999999999996</v>
      </c>
      <c r="I762">
        <f>'[1]RAW DATA'!H762</f>
        <v>273189</v>
      </c>
      <c r="J762">
        <f t="shared" si="56"/>
        <v>3</v>
      </c>
      <c r="K762">
        <f t="shared" si="57"/>
        <v>2</v>
      </c>
      <c r="L762" t="str">
        <f t="shared" si="58"/>
        <v>&lt;50%</v>
      </c>
      <c r="M762">
        <f t="shared" si="59"/>
        <v>3</v>
      </c>
    </row>
    <row r="763" spans="1:13" x14ac:dyDescent="0.25">
      <c r="A763" t="str">
        <f>'[1]RAW DATA'!A763</f>
        <v>B00LHZWD0C</v>
      </c>
      <c r="B763" t="str">
        <f>PROPER(LEFT('[1]RAW DATA'!B763,FIND(" ",'[1]RAW DATA'!B763,1)))</f>
        <v xml:space="preserve">Luxor </v>
      </c>
      <c r="C763" t="str">
        <f>SUBSTITUTE(LEFT('[1]RAW DATA'!C763,FIND("|",'[1]RAW DATA'!C763,1)-1),"&amp;"," &amp; ")</f>
        <v>OfficeProducts</v>
      </c>
      <c r="D763" s="1">
        <f>'[1]RAW DATA'!D763</f>
        <v>252</v>
      </c>
      <c r="E763" s="1">
        <f>'[1]RAW DATA'!E763</f>
        <v>315</v>
      </c>
      <c r="F763" s="2">
        <f>'[1]RAW DATA'!F763</f>
        <v>0.2</v>
      </c>
      <c r="G763" s="1">
        <f t="shared" si="55"/>
        <v>1192275</v>
      </c>
      <c r="H763">
        <f>'[1]RAW DATA'!G763</f>
        <v>4.5</v>
      </c>
      <c r="I763">
        <f>'[1]RAW DATA'!H763</f>
        <v>3785</v>
      </c>
      <c r="J763">
        <f t="shared" si="56"/>
        <v>2</v>
      </c>
      <c r="K763">
        <f t="shared" si="57"/>
        <v>2</v>
      </c>
      <c r="L763" t="str">
        <f t="shared" si="58"/>
        <v>&lt;50%</v>
      </c>
      <c r="M763">
        <f t="shared" si="59"/>
        <v>3</v>
      </c>
    </row>
    <row r="764" spans="1:13" x14ac:dyDescent="0.25">
      <c r="A764" t="str">
        <f>'[1]RAW DATA'!A764</f>
        <v>B08QDPB1SL</v>
      </c>
      <c r="B764" t="str">
        <f>PROPER(LEFT('[1]RAW DATA'!B764,FIND(" ",'[1]RAW DATA'!B764,1)))</f>
        <v xml:space="preserve">Duracell </v>
      </c>
      <c r="C764" t="str">
        <f>SUBSTITUTE(LEFT('[1]RAW DATA'!C764,FIND("|",'[1]RAW DATA'!C764,1)-1),"&amp;"," &amp; ")</f>
        <v>Electronics</v>
      </c>
      <c r="D764" s="1">
        <f>'[1]RAW DATA'!D764</f>
        <v>190</v>
      </c>
      <c r="E764" s="1">
        <f>'[1]RAW DATA'!E764</f>
        <v>220</v>
      </c>
      <c r="F764" s="2">
        <f>'[1]RAW DATA'!F764</f>
        <v>0.14000000000000001</v>
      </c>
      <c r="G764" s="1">
        <f t="shared" si="55"/>
        <v>630520</v>
      </c>
      <c r="H764">
        <f>'[1]RAW DATA'!G764</f>
        <v>4.4000000000000004</v>
      </c>
      <c r="I764">
        <f>'[1]RAW DATA'!H764</f>
        <v>2866</v>
      </c>
      <c r="J764">
        <f t="shared" si="56"/>
        <v>2</v>
      </c>
      <c r="K764">
        <f t="shared" si="57"/>
        <v>2</v>
      </c>
      <c r="L764" t="str">
        <f t="shared" si="58"/>
        <v>&lt;50%</v>
      </c>
      <c r="M764">
        <f t="shared" si="59"/>
        <v>3</v>
      </c>
    </row>
    <row r="765" spans="1:13" x14ac:dyDescent="0.25">
      <c r="A765" t="str">
        <f>'[1]RAW DATA'!A765</f>
        <v>B07BRKK9JQ</v>
      </c>
      <c r="B765" t="str">
        <f>PROPER(LEFT('[1]RAW DATA'!B765,FIND(" ",'[1]RAW DATA'!B765,1)))</f>
        <v xml:space="preserve">Zebronics </v>
      </c>
      <c r="C765" t="str">
        <f>SUBSTITUTE(LEFT('[1]RAW DATA'!C765,FIND("|",'[1]RAW DATA'!C765,1)-1),"&amp;"," &amp; ")</f>
        <v>Computers &amp; Accessories</v>
      </c>
      <c r="D765" s="1">
        <f>'[1]RAW DATA'!D765</f>
        <v>1299</v>
      </c>
      <c r="E765" s="1">
        <f>'[1]RAW DATA'!E765</f>
        <v>1599</v>
      </c>
      <c r="F765" s="2">
        <f>'[1]RAW DATA'!F765</f>
        <v>0.19</v>
      </c>
      <c r="G765" s="1">
        <f t="shared" si="55"/>
        <v>43529577</v>
      </c>
      <c r="H765">
        <f>'[1]RAW DATA'!G765</f>
        <v>4.3</v>
      </c>
      <c r="I765">
        <f>'[1]RAW DATA'!H765</f>
        <v>27223</v>
      </c>
      <c r="J765">
        <f t="shared" si="56"/>
        <v>3</v>
      </c>
      <c r="K765">
        <f t="shared" si="57"/>
        <v>2</v>
      </c>
      <c r="L765" t="str">
        <f t="shared" si="58"/>
        <v>&lt;50%</v>
      </c>
      <c r="M765">
        <f t="shared" si="59"/>
        <v>3</v>
      </c>
    </row>
    <row r="766" spans="1:13" x14ac:dyDescent="0.25">
      <c r="A766" t="str">
        <f>'[1]RAW DATA'!A766</f>
        <v>B01EZ0X3L8</v>
      </c>
      <c r="B766" t="str">
        <f>PROPER(LEFT('[1]RAW DATA'!B766,FIND(" ",'[1]RAW DATA'!B766,1)))</f>
        <v xml:space="preserve">Sandisk </v>
      </c>
      <c r="C766" t="str">
        <f>SUBSTITUTE(LEFT('[1]RAW DATA'!C766,FIND("|",'[1]RAW DATA'!C766,1)-1),"&amp;"," &amp; ")</f>
        <v>Computers &amp; Accessories</v>
      </c>
      <c r="D766" s="1">
        <f>'[1]RAW DATA'!D766</f>
        <v>729</v>
      </c>
      <c r="E766" s="1">
        <f>'[1]RAW DATA'!E766</f>
        <v>1650</v>
      </c>
      <c r="F766" s="2">
        <f>'[1]RAW DATA'!F766</f>
        <v>0.56000000000000005</v>
      </c>
      <c r="G766" s="1">
        <f t="shared" si="55"/>
        <v>135887400</v>
      </c>
      <c r="H766">
        <f>'[1]RAW DATA'!G766</f>
        <v>4.3</v>
      </c>
      <c r="I766">
        <f>'[1]RAW DATA'!H766</f>
        <v>82356</v>
      </c>
      <c r="J766">
        <f t="shared" si="56"/>
        <v>3</v>
      </c>
      <c r="K766">
        <f t="shared" si="57"/>
        <v>1</v>
      </c>
      <c r="L766" t="str">
        <f t="shared" si="58"/>
        <v>&gt;=50%</v>
      </c>
      <c r="M766">
        <f t="shared" si="59"/>
        <v>3</v>
      </c>
    </row>
    <row r="767" spans="1:13" x14ac:dyDescent="0.25">
      <c r="A767" t="str">
        <f>'[1]RAW DATA'!A767</f>
        <v>B00LM4W1N2</v>
      </c>
      <c r="B767" t="str">
        <f>PROPER(LEFT('[1]RAW DATA'!B767,FIND(" ",'[1]RAW DATA'!B767,1)))</f>
        <v xml:space="preserve">Parker </v>
      </c>
      <c r="C767" t="str">
        <f>SUBSTITUTE(LEFT('[1]RAW DATA'!C767,FIND("|",'[1]RAW DATA'!C767,1)-1),"&amp;"," &amp; ")</f>
        <v>OfficeProducts</v>
      </c>
      <c r="D767" s="1">
        <f>'[1]RAW DATA'!D767</f>
        <v>480</v>
      </c>
      <c r="E767" s="1">
        <f>'[1]RAW DATA'!E767</f>
        <v>600</v>
      </c>
      <c r="F767" s="2">
        <f>'[1]RAW DATA'!F767</f>
        <v>0.2</v>
      </c>
      <c r="G767" s="1">
        <f t="shared" si="55"/>
        <v>3431400</v>
      </c>
      <c r="H767">
        <f>'[1]RAW DATA'!G767</f>
        <v>4.3</v>
      </c>
      <c r="I767">
        <f>'[1]RAW DATA'!H767</f>
        <v>5719</v>
      </c>
      <c r="J767">
        <f t="shared" si="56"/>
        <v>3</v>
      </c>
      <c r="K767">
        <f t="shared" si="57"/>
        <v>2</v>
      </c>
      <c r="L767" t="str">
        <f t="shared" si="58"/>
        <v>&lt;50%</v>
      </c>
      <c r="M767">
        <f t="shared" si="59"/>
        <v>3</v>
      </c>
    </row>
    <row r="768" spans="1:13" x14ac:dyDescent="0.25">
      <c r="A768" t="str">
        <f>'[1]RAW DATA'!A768</f>
        <v>B0949SBKMP</v>
      </c>
      <c r="B768" t="str">
        <f>PROPER(LEFT('[1]RAW DATA'!B768,FIND(" ",'[1]RAW DATA'!B768,1)))</f>
        <v xml:space="preserve">Boat </v>
      </c>
      <c r="C768" t="str">
        <f>SUBSTITUTE(LEFT('[1]RAW DATA'!C768,FIND("|",'[1]RAW DATA'!C768,1)-1),"&amp;"," &amp; ")</f>
        <v>Electronics</v>
      </c>
      <c r="D768" s="1">
        <f>'[1]RAW DATA'!D768</f>
        <v>1799</v>
      </c>
      <c r="E768" s="1">
        <f>'[1]RAW DATA'!E768</f>
        <v>6990</v>
      </c>
      <c r="F768" s="2">
        <f>'[1]RAW DATA'!F768</f>
        <v>0.74</v>
      </c>
      <c r="G768" s="1">
        <f t="shared" si="55"/>
        <v>187891200</v>
      </c>
      <c r="H768">
        <f>'[1]RAW DATA'!G768</f>
        <v>4</v>
      </c>
      <c r="I768">
        <f>'[1]RAW DATA'!H768</f>
        <v>26880</v>
      </c>
      <c r="J768">
        <f t="shared" si="56"/>
        <v>3</v>
      </c>
      <c r="K768">
        <f t="shared" si="57"/>
        <v>1</v>
      </c>
      <c r="L768" t="str">
        <f t="shared" si="58"/>
        <v>&gt;=50%</v>
      </c>
      <c r="M768">
        <f t="shared" si="59"/>
        <v>3</v>
      </c>
    </row>
    <row r="769" spans="1:13" x14ac:dyDescent="0.25">
      <c r="A769" t="str">
        <f>'[1]RAW DATA'!A769</f>
        <v>B08YD264ZS</v>
      </c>
      <c r="B769" t="str">
        <f>PROPER(LEFT('[1]RAW DATA'!B769,FIND(" ",'[1]RAW DATA'!B769,1)))</f>
        <v xml:space="preserve">Tarkan </v>
      </c>
      <c r="C769" t="str">
        <f>SUBSTITUTE(LEFT('[1]RAW DATA'!C769,FIND("|",'[1]RAW DATA'!C769,1)-1),"&amp;"," &amp; ")</f>
        <v>Computers &amp; Accessories</v>
      </c>
      <c r="D769" s="1">
        <f>'[1]RAW DATA'!D769</f>
        <v>999</v>
      </c>
      <c r="E769" s="1">
        <f>'[1]RAW DATA'!E769</f>
        <v>2499</v>
      </c>
      <c r="F769" s="2">
        <f>'[1]RAW DATA'!F769</f>
        <v>0.6</v>
      </c>
      <c r="G769" s="1">
        <f t="shared" si="55"/>
        <v>4223310</v>
      </c>
      <c r="H769">
        <f>'[1]RAW DATA'!G769</f>
        <v>4.3</v>
      </c>
      <c r="I769">
        <f>'[1]RAW DATA'!H769</f>
        <v>1690</v>
      </c>
      <c r="J769">
        <f t="shared" si="56"/>
        <v>3</v>
      </c>
      <c r="K769">
        <f t="shared" si="57"/>
        <v>1</v>
      </c>
      <c r="L769" t="str">
        <f t="shared" si="58"/>
        <v>&gt;=50%</v>
      </c>
      <c r="M769">
        <f t="shared" si="59"/>
        <v>3</v>
      </c>
    </row>
    <row r="770" spans="1:13" x14ac:dyDescent="0.25">
      <c r="A770" t="str">
        <f>'[1]RAW DATA'!A770</f>
        <v>B094JNXNPV</v>
      </c>
      <c r="B770" t="str">
        <f>PROPER(LEFT('[1]RAW DATA'!B770,FIND(" ",'[1]RAW DATA'!B770,1)))</f>
        <v xml:space="preserve">Ambrane </v>
      </c>
      <c r="C770" t="str">
        <f>SUBSTITUTE(LEFT('[1]RAW DATA'!C770,FIND("|",'[1]RAW DATA'!C770,1)-1),"&amp;"," &amp; ")</f>
        <v>Computers &amp; Accessories</v>
      </c>
      <c r="D770" s="1">
        <f>'[1]RAW DATA'!D770</f>
        <v>299</v>
      </c>
      <c r="E770" s="1">
        <f>'[1]RAW DATA'!E770</f>
        <v>399</v>
      </c>
      <c r="F770" s="2">
        <f>'[1]RAW DATA'!F770</f>
        <v>0.25</v>
      </c>
      <c r="G770" s="1">
        <f t="shared" si="55"/>
        <v>1103634</v>
      </c>
      <c r="H770">
        <f>'[1]RAW DATA'!G770</f>
        <v>4</v>
      </c>
      <c r="I770">
        <f>'[1]RAW DATA'!H770</f>
        <v>2766</v>
      </c>
      <c r="J770">
        <f t="shared" si="56"/>
        <v>2</v>
      </c>
      <c r="K770">
        <f t="shared" si="57"/>
        <v>2</v>
      </c>
      <c r="L770" t="str">
        <f t="shared" si="58"/>
        <v>&lt;50%</v>
      </c>
      <c r="M770">
        <f t="shared" si="59"/>
        <v>3</v>
      </c>
    </row>
    <row r="771" spans="1:13" x14ac:dyDescent="0.25">
      <c r="A771" t="str">
        <f>'[1]RAW DATA'!A771</f>
        <v>B00GZLB57U</v>
      </c>
      <c r="B771" t="str">
        <f>PROPER(LEFT('[1]RAW DATA'!B771,FIND(" ",'[1]RAW DATA'!B771,1)))</f>
        <v xml:space="preserve">Quantum </v>
      </c>
      <c r="C771" t="str">
        <f>SUBSTITUTE(LEFT('[1]RAW DATA'!C771,FIND("|",'[1]RAW DATA'!C771,1)-1),"&amp;"," &amp; ")</f>
        <v>Computers &amp; Accessories</v>
      </c>
      <c r="D771" s="1">
        <f>'[1]RAW DATA'!D771</f>
        <v>238</v>
      </c>
      <c r="E771" s="1">
        <f>'[1]RAW DATA'!E771</f>
        <v>699</v>
      </c>
      <c r="F771" s="2">
        <f>'[1]RAW DATA'!F771</f>
        <v>0.66</v>
      </c>
      <c r="G771" s="1">
        <f t="shared" ref="G771:G834" si="60">E771*I771</f>
        <v>5852028</v>
      </c>
      <c r="H771">
        <f>'[1]RAW DATA'!G771</f>
        <v>4.4000000000000004</v>
      </c>
      <c r="I771">
        <f>'[1]RAW DATA'!H771</f>
        <v>8372</v>
      </c>
      <c r="J771">
        <f t="shared" ref="J771:J834" si="61">IF(E771&lt;200,1,IF(E771&lt;=500,2,IF(E771&gt;500,3,3)))</f>
        <v>3</v>
      </c>
      <c r="K771">
        <f t="shared" ref="K771:K834" si="62">IF(F771&gt;=50%,1,IF(F771&lt;50%,2,0))</f>
        <v>1</v>
      </c>
      <c r="L771" t="str">
        <f t="shared" ref="L771:L834" si="63">IF(K771=1,"&gt;=50%","&lt;50%")</f>
        <v>&gt;=50%</v>
      </c>
      <c r="M771">
        <f t="shared" ref="M771:M834" si="64">IF(H771&lt;=2.9,1,IF(H771&lt;=3.9,2,IF(H771&lt;=4.9,3,IF(H771=5,4," "))))</f>
        <v>3</v>
      </c>
    </row>
    <row r="772" spans="1:13" x14ac:dyDescent="0.25">
      <c r="A772" t="str">
        <f>'[1]RAW DATA'!A772</f>
        <v>B07V82W5CN</v>
      </c>
      <c r="B772" t="str">
        <f>PROPER(LEFT('[1]RAW DATA'!B772,FIND(" ",'[1]RAW DATA'!B772,1)))</f>
        <v xml:space="preserve">Hp </v>
      </c>
      <c r="C772" t="str">
        <f>SUBSTITUTE(LEFT('[1]RAW DATA'!C772,FIND("|",'[1]RAW DATA'!C772,1)-1),"&amp;"," &amp; ")</f>
        <v>Computers &amp; Accessories</v>
      </c>
      <c r="D772" s="1">
        <f>'[1]RAW DATA'!D772</f>
        <v>1349</v>
      </c>
      <c r="E772" s="1">
        <f>'[1]RAW DATA'!E772</f>
        <v>2198</v>
      </c>
      <c r="F772" s="2">
        <f>'[1]RAW DATA'!F772</f>
        <v>0.39</v>
      </c>
      <c r="G772" s="1">
        <f t="shared" si="60"/>
        <v>15634374</v>
      </c>
      <c r="H772">
        <f>'[1]RAW DATA'!G772</f>
        <v>4</v>
      </c>
      <c r="I772">
        <f>'[1]RAW DATA'!H772</f>
        <v>7113</v>
      </c>
      <c r="J772">
        <f t="shared" si="61"/>
        <v>3</v>
      </c>
      <c r="K772">
        <f t="shared" si="62"/>
        <v>2</v>
      </c>
      <c r="L772" t="str">
        <f t="shared" si="63"/>
        <v>&lt;50%</v>
      </c>
      <c r="M772">
        <f t="shared" si="64"/>
        <v>3</v>
      </c>
    </row>
    <row r="773" spans="1:13" x14ac:dyDescent="0.25">
      <c r="A773" t="str">
        <f>'[1]RAW DATA'!A773</f>
        <v>B077Z65HSD</v>
      </c>
      <c r="B773" t="str">
        <f>PROPER(LEFT('[1]RAW DATA'!B773,FIND(" ",'[1]RAW DATA'!B773,1)))</f>
        <v xml:space="preserve">Boat </v>
      </c>
      <c r="C773" t="str">
        <f>SUBSTITUTE(LEFT('[1]RAW DATA'!C773,FIND("|",'[1]RAW DATA'!C773,1)-1),"&amp;"," &amp; ")</f>
        <v>Computers &amp; Accessories</v>
      </c>
      <c r="D773" s="1">
        <f>'[1]RAW DATA'!D773</f>
        <v>299</v>
      </c>
      <c r="E773" s="1">
        <f>'[1]RAW DATA'!E773</f>
        <v>999</v>
      </c>
      <c r="F773" s="2">
        <f>'[1]RAW DATA'!F773</f>
        <v>0.7</v>
      </c>
      <c r="G773" s="1">
        <f t="shared" si="60"/>
        <v>20829150</v>
      </c>
      <c r="H773">
        <f>'[1]RAW DATA'!G773</f>
        <v>4.3</v>
      </c>
      <c r="I773">
        <f>'[1]RAW DATA'!H773</f>
        <v>20850</v>
      </c>
      <c r="J773">
        <f t="shared" si="61"/>
        <v>3</v>
      </c>
      <c r="K773">
        <f t="shared" si="62"/>
        <v>1</v>
      </c>
      <c r="L773" t="str">
        <f t="shared" si="63"/>
        <v>&gt;=50%</v>
      </c>
      <c r="M773">
        <f t="shared" si="64"/>
        <v>3</v>
      </c>
    </row>
    <row r="774" spans="1:13" x14ac:dyDescent="0.25">
      <c r="A774" t="str">
        <f>'[1]RAW DATA'!A774</f>
        <v>B08HD7JQHX</v>
      </c>
      <c r="B774" t="str">
        <f>PROPER(LEFT('[1]RAW DATA'!B774,FIND(" ",'[1]RAW DATA'!B774,1)))</f>
        <v xml:space="preserve">Humble </v>
      </c>
      <c r="C774" t="str">
        <f>SUBSTITUTE(LEFT('[1]RAW DATA'!C774,FIND("|",'[1]RAW DATA'!C774,1)-1),"&amp;"," &amp; ")</f>
        <v>Computers &amp; Accessories</v>
      </c>
      <c r="D774" s="1">
        <f>'[1]RAW DATA'!D774</f>
        <v>199</v>
      </c>
      <c r="E774" s="1">
        <f>'[1]RAW DATA'!E774</f>
        <v>499</v>
      </c>
      <c r="F774" s="2">
        <f>'[1]RAW DATA'!F774</f>
        <v>0.6</v>
      </c>
      <c r="G774" s="1">
        <f t="shared" si="60"/>
        <v>1399196</v>
      </c>
      <c r="H774">
        <f>'[1]RAW DATA'!G774</f>
        <v>3.3</v>
      </c>
      <c r="I774">
        <f>'[1]RAW DATA'!H774</f>
        <v>2804</v>
      </c>
      <c r="J774">
        <f t="shared" si="61"/>
        <v>2</v>
      </c>
      <c r="K774">
        <f t="shared" si="62"/>
        <v>1</v>
      </c>
      <c r="L774" t="str">
        <f t="shared" si="63"/>
        <v>&gt;=50%</v>
      </c>
      <c r="M774">
        <f t="shared" si="64"/>
        <v>2</v>
      </c>
    </row>
    <row r="775" spans="1:13" x14ac:dyDescent="0.25">
      <c r="A775" t="str">
        <f>'[1]RAW DATA'!A775</f>
        <v>B0B31FR4Y2</v>
      </c>
      <c r="B775" t="str">
        <f>PROPER(LEFT('[1]RAW DATA'!B775,FIND(" ",'[1]RAW DATA'!B775,1)))</f>
        <v xml:space="preserve">Boult </v>
      </c>
      <c r="C775" t="str">
        <f>SUBSTITUTE(LEFT('[1]RAW DATA'!C775,FIND("|",'[1]RAW DATA'!C775,1)-1),"&amp;"," &amp; ")</f>
        <v>Electronics</v>
      </c>
      <c r="D775" s="1">
        <f>'[1]RAW DATA'!D775</f>
        <v>1999</v>
      </c>
      <c r="E775" s="1">
        <f>'[1]RAW DATA'!E775</f>
        <v>9999</v>
      </c>
      <c r="F775" s="2">
        <f>'[1]RAW DATA'!F775</f>
        <v>0.8</v>
      </c>
      <c r="G775" s="1">
        <f t="shared" si="60"/>
        <v>19858014</v>
      </c>
      <c r="H775">
        <f>'[1]RAW DATA'!G775</f>
        <v>3.7</v>
      </c>
      <c r="I775">
        <f>'[1]RAW DATA'!H775</f>
        <v>1986</v>
      </c>
      <c r="J775">
        <f t="shared" si="61"/>
        <v>3</v>
      </c>
      <c r="K775">
        <f t="shared" si="62"/>
        <v>1</v>
      </c>
      <c r="L775" t="str">
        <f t="shared" si="63"/>
        <v>&gt;=50%</v>
      </c>
      <c r="M775">
        <f t="shared" si="64"/>
        <v>2</v>
      </c>
    </row>
    <row r="776" spans="1:13" x14ac:dyDescent="0.25">
      <c r="A776" t="str">
        <f>'[1]RAW DATA'!A776</f>
        <v>B09Y14JLP3</v>
      </c>
      <c r="B776" t="str">
        <f>PROPER(LEFT('[1]RAW DATA'!B776,FIND(" ",'[1]RAW DATA'!B776,1)))</f>
        <v xml:space="preserve">Striff </v>
      </c>
      <c r="C776" t="str">
        <f>SUBSTITUTE(LEFT('[1]RAW DATA'!C776,FIND("|",'[1]RAW DATA'!C776,1)-1),"&amp;"," &amp; ")</f>
        <v>Electronics</v>
      </c>
      <c r="D776" s="1">
        <f>'[1]RAW DATA'!D776</f>
        <v>99</v>
      </c>
      <c r="E776" s="1">
        <f>'[1]RAW DATA'!E776</f>
        <v>499</v>
      </c>
      <c r="F776" s="2">
        <f>'[1]RAW DATA'!F776</f>
        <v>0.8</v>
      </c>
      <c r="G776" s="1">
        <f t="shared" si="60"/>
        <v>1223049</v>
      </c>
      <c r="H776">
        <f>'[1]RAW DATA'!G776</f>
        <v>4.0999999999999996</v>
      </c>
      <c r="I776">
        <f>'[1]RAW DATA'!H776</f>
        <v>2451</v>
      </c>
      <c r="J776">
        <f t="shared" si="61"/>
        <v>2</v>
      </c>
      <c r="K776">
        <f t="shared" si="62"/>
        <v>1</v>
      </c>
      <c r="L776" t="str">
        <f t="shared" si="63"/>
        <v>&gt;=50%</v>
      </c>
      <c r="M776">
        <f t="shared" si="64"/>
        <v>3</v>
      </c>
    </row>
    <row r="777" spans="1:13" x14ac:dyDescent="0.25">
      <c r="A777" t="str">
        <f>'[1]RAW DATA'!A777</f>
        <v>B09ZHCJDP1</v>
      </c>
      <c r="B777" t="str">
        <f>PROPER(LEFT('[1]RAW DATA'!B777,FIND(" ",'[1]RAW DATA'!B777,1)))</f>
        <v xml:space="preserve">Amazon </v>
      </c>
      <c r="C777" t="str">
        <f>SUBSTITUTE(LEFT('[1]RAW DATA'!C777,FIND("|",'[1]RAW DATA'!C777,1)-1),"&amp;"," &amp; ")</f>
        <v>Computers &amp; Accessories</v>
      </c>
      <c r="D777" s="1">
        <f>'[1]RAW DATA'!D777</f>
        <v>499</v>
      </c>
      <c r="E777" s="1">
        <f>'[1]RAW DATA'!E777</f>
        <v>1000</v>
      </c>
      <c r="F777" s="2">
        <f>'[1]RAW DATA'!F777</f>
        <v>0.5</v>
      </c>
      <c r="G777" s="1">
        <f t="shared" si="60"/>
        <v>23000</v>
      </c>
      <c r="H777">
        <f>'[1]RAW DATA'!G777</f>
        <v>5</v>
      </c>
      <c r="I777">
        <f>'[1]RAW DATA'!H777</f>
        <v>23</v>
      </c>
      <c r="J777">
        <f t="shared" si="61"/>
        <v>3</v>
      </c>
      <c r="K777">
        <f t="shared" si="62"/>
        <v>1</v>
      </c>
      <c r="L777" t="str">
        <f t="shared" si="63"/>
        <v>&gt;=50%</v>
      </c>
      <c r="M777">
        <f t="shared" si="64"/>
        <v>4</v>
      </c>
    </row>
    <row r="778" spans="1:13" x14ac:dyDescent="0.25">
      <c r="A778" t="str">
        <f>'[1]RAW DATA'!A778</f>
        <v>B08C4Z69LN</v>
      </c>
      <c r="B778" t="str">
        <f>PROPER(LEFT('[1]RAW DATA'!B778,FIND(" ",'[1]RAW DATA'!B778,1)))</f>
        <v xml:space="preserve">Crucial </v>
      </c>
      <c r="C778" t="str">
        <f>SUBSTITUTE(LEFT('[1]RAW DATA'!C778,FIND("|",'[1]RAW DATA'!C778,1)-1),"&amp;"," &amp; ")</f>
        <v>Computers &amp; Accessories</v>
      </c>
      <c r="D778" s="1">
        <f>'[1]RAW DATA'!D778</f>
        <v>1792</v>
      </c>
      <c r="E778" s="1">
        <f>'[1]RAW DATA'!E778</f>
        <v>3500</v>
      </c>
      <c r="F778" s="2">
        <f>'[1]RAW DATA'!F778</f>
        <v>0.49</v>
      </c>
      <c r="G778" s="1">
        <f t="shared" si="60"/>
        <v>91679000</v>
      </c>
      <c r="H778">
        <f>'[1]RAW DATA'!G778</f>
        <v>4.5</v>
      </c>
      <c r="I778">
        <f>'[1]RAW DATA'!H778</f>
        <v>26194</v>
      </c>
      <c r="J778">
        <f t="shared" si="61"/>
        <v>3</v>
      </c>
      <c r="K778">
        <f t="shared" si="62"/>
        <v>2</v>
      </c>
      <c r="L778" t="str">
        <f t="shared" si="63"/>
        <v>&lt;50%</v>
      </c>
      <c r="M778">
        <f t="shared" si="64"/>
        <v>3</v>
      </c>
    </row>
    <row r="779" spans="1:13" x14ac:dyDescent="0.25">
      <c r="A779" t="str">
        <f>'[1]RAW DATA'!A779</f>
        <v>B016XVRKZM</v>
      </c>
      <c r="B779" t="str">
        <f>PROPER(LEFT('[1]RAW DATA'!B779,FIND(" ",'[1]RAW DATA'!B779,1)))</f>
        <v xml:space="preserve">Apc </v>
      </c>
      <c r="C779" t="str">
        <f>SUBSTITUTE(LEFT('[1]RAW DATA'!C779,FIND("|",'[1]RAW DATA'!C779,1)-1),"&amp;"," &amp; ")</f>
        <v>Computers &amp; Accessories</v>
      </c>
      <c r="D779" s="1">
        <f>'[1]RAW DATA'!D779</f>
        <v>3299</v>
      </c>
      <c r="E779" s="1">
        <f>'[1]RAW DATA'!E779</f>
        <v>4100</v>
      </c>
      <c r="F779" s="2">
        <f>'[1]RAW DATA'!F779</f>
        <v>0.2</v>
      </c>
      <c r="G779" s="1">
        <f t="shared" si="60"/>
        <v>64710300</v>
      </c>
      <c r="H779">
        <f>'[1]RAW DATA'!G779</f>
        <v>3.9</v>
      </c>
      <c r="I779">
        <f>'[1]RAW DATA'!H779</f>
        <v>15783</v>
      </c>
      <c r="J779">
        <f t="shared" si="61"/>
        <v>3</v>
      </c>
      <c r="K779">
        <f t="shared" si="62"/>
        <v>2</v>
      </c>
      <c r="L779" t="str">
        <f t="shared" si="63"/>
        <v>&lt;50%</v>
      </c>
      <c r="M779">
        <f t="shared" si="64"/>
        <v>2</v>
      </c>
    </row>
    <row r="780" spans="1:13" x14ac:dyDescent="0.25">
      <c r="A780" t="str">
        <f>'[1]RAW DATA'!A780</f>
        <v>B00LHZW3XY</v>
      </c>
      <c r="B780" t="str">
        <f>PROPER(LEFT('[1]RAW DATA'!B780,FIND(" ",'[1]RAW DATA'!B780,1)))</f>
        <v xml:space="preserve">Luxor </v>
      </c>
      <c r="C780" t="str">
        <f>SUBSTITUTE(LEFT('[1]RAW DATA'!C780,FIND("|",'[1]RAW DATA'!C780,1)-1),"&amp;"," &amp; ")</f>
        <v>OfficeProducts</v>
      </c>
      <c r="D780" s="1">
        <f>'[1]RAW DATA'!D780</f>
        <v>125</v>
      </c>
      <c r="E780" s="1">
        <f>'[1]RAW DATA'!E780</f>
        <v>180</v>
      </c>
      <c r="F780" s="2">
        <f>'[1]RAW DATA'!F780</f>
        <v>0.31</v>
      </c>
      <c r="G780" s="1">
        <f t="shared" si="60"/>
        <v>1449540</v>
      </c>
      <c r="H780">
        <f>'[1]RAW DATA'!G780</f>
        <v>4.4000000000000004</v>
      </c>
      <c r="I780">
        <f>'[1]RAW DATA'!H780</f>
        <v>8053</v>
      </c>
      <c r="J780">
        <f t="shared" si="61"/>
        <v>1</v>
      </c>
      <c r="K780">
        <f t="shared" si="62"/>
        <v>2</v>
      </c>
      <c r="L780" t="str">
        <f t="shared" si="63"/>
        <v>&lt;50%</v>
      </c>
      <c r="M780">
        <f t="shared" si="64"/>
        <v>3</v>
      </c>
    </row>
    <row r="781" spans="1:13" x14ac:dyDescent="0.25">
      <c r="A781" t="str">
        <f>'[1]RAW DATA'!A781</f>
        <v>B098JYT4SY</v>
      </c>
      <c r="B781" t="str">
        <f>PROPER(LEFT('[1]RAW DATA'!B781,FIND(" ",'[1]RAW DATA'!B781,1)))</f>
        <v xml:space="preserve">Zebronics </v>
      </c>
      <c r="C781" t="str">
        <f>SUBSTITUTE(LEFT('[1]RAW DATA'!C781,FIND("|",'[1]RAW DATA'!C781,1)-1),"&amp;"," &amp; ")</f>
        <v>Computers &amp; Accessories</v>
      </c>
      <c r="D781" s="1">
        <f>'[1]RAW DATA'!D781</f>
        <v>399</v>
      </c>
      <c r="E781" s="1">
        <f>'[1]RAW DATA'!E781</f>
        <v>1190</v>
      </c>
      <c r="F781" s="2">
        <f>'[1]RAW DATA'!F781</f>
        <v>0.66</v>
      </c>
      <c r="G781" s="1">
        <f t="shared" si="60"/>
        <v>3342710</v>
      </c>
      <c r="H781">
        <f>'[1]RAW DATA'!G781</f>
        <v>4.0999999999999996</v>
      </c>
      <c r="I781">
        <f>'[1]RAW DATA'!H781</f>
        <v>2809</v>
      </c>
      <c r="J781">
        <f t="shared" si="61"/>
        <v>3</v>
      </c>
      <c r="K781">
        <f t="shared" si="62"/>
        <v>1</v>
      </c>
      <c r="L781" t="str">
        <f t="shared" si="63"/>
        <v>&gt;=50%</v>
      </c>
      <c r="M781">
        <f t="shared" si="64"/>
        <v>3</v>
      </c>
    </row>
    <row r="782" spans="1:13" x14ac:dyDescent="0.25">
      <c r="A782" t="str">
        <f>'[1]RAW DATA'!A782</f>
        <v>B08CFCK6CW</v>
      </c>
      <c r="B782" t="str">
        <f>PROPER(LEFT('[1]RAW DATA'!B782,FIND(" ",'[1]RAW DATA'!B782,1)))</f>
        <v xml:space="preserve">Boult </v>
      </c>
      <c r="C782" t="str">
        <f>SUBSTITUTE(LEFT('[1]RAW DATA'!C782,FIND("|",'[1]RAW DATA'!C782,1)-1),"&amp;"," &amp; ")</f>
        <v>Electronics</v>
      </c>
      <c r="D782" s="1">
        <f>'[1]RAW DATA'!D782</f>
        <v>1199</v>
      </c>
      <c r="E782" s="1">
        <f>'[1]RAW DATA'!E782</f>
        <v>7999</v>
      </c>
      <c r="F782" s="2">
        <f>'[1]RAW DATA'!F782</f>
        <v>0.85</v>
      </c>
      <c r="G782" s="1">
        <f t="shared" si="60"/>
        <v>207254090</v>
      </c>
      <c r="H782">
        <f>'[1]RAW DATA'!G782</f>
        <v>3.6</v>
      </c>
      <c r="I782">
        <f>'[1]RAW DATA'!H782</f>
        <v>25910</v>
      </c>
      <c r="J782">
        <f t="shared" si="61"/>
        <v>3</v>
      </c>
      <c r="K782">
        <f t="shared" si="62"/>
        <v>1</v>
      </c>
      <c r="L782" t="str">
        <f t="shared" si="63"/>
        <v>&gt;=50%</v>
      </c>
      <c r="M782">
        <f t="shared" si="64"/>
        <v>2</v>
      </c>
    </row>
    <row r="783" spans="1:13" x14ac:dyDescent="0.25">
      <c r="A783" t="str">
        <f>'[1]RAW DATA'!A783</f>
        <v>B09P564ZTJ</v>
      </c>
      <c r="B783" t="str">
        <f>PROPER(LEFT('[1]RAW DATA'!B783,FIND(" ",'[1]RAW DATA'!B783,1)))</f>
        <v xml:space="preserve">Wembley </v>
      </c>
      <c r="C783" t="str">
        <f>SUBSTITUTE(LEFT('[1]RAW DATA'!C783,FIND("|",'[1]RAW DATA'!C783,1)-1),"&amp;"," &amp; ")</f>
        <v>Computers &amp; Accessories</v>
      </c>
      <c r="D783" s="1">
        <f>'[1]RAW DATA'!D783</f>
        <v>235</v>
      </c>
      <c r="E783" s="1">
        <f>'[1]RAW DATA'!E783</f>
        <v>1599</v>
      </c>
      <c r="F783" s="2">
        <f>'[1]RAW DATA'!F783</f>
        <v>0.85</v>
      </c>
      <c r="G783" s="1">
        <f t="shared" si="60"/>
        <v>1875627</v>
      </c>
      <c r="H783">
        <f>'[1]RAW DATA'!G783</f>
        <v>3.8</v>
      </c>
      <c r="I783">
        <f>'[1]RAW DATA'!H783</f>
        <v>1173</v>
      </c>
      <c r="J783">
        <f t="shared" si="61"/>
        <v>3</v>
      </c>
      <c r="K783">
        <f t="shared" si="62"/>
        <v>1</v>
      </c>
      <c r="L783" t="str">
        <f t="shared" si="63"/>
        <v>&gt;=50%</v>
      </c>
      <c r="M783">
        <f t="shared" si="64"/>
        <v>2</v>
      </c>
    </row>
    <row r="784" spans="1:13" x14ac:dyDescent="0.25">
      <c r="A784" t="str">
        <f>'[1]RAW DATA'!A784</f>
        <v>B07MSLTW8Z</v>
      </c>
      <c r="B784" t="str">
        <f>PROPER(LEFT('[1]RAW DATA'!B784,FIND(" ",'[1]RAW DATA'!B784,1)))</f>
        <v xml:space="preserve">Gizga </v>
      </c>
      <c r="C784" t="str">
        <f>SUBSTITUTE(LEFT('[1]RAW DATA'!C784,FIND("|",'[1]RAW DATA'!C784,1)-1),"&amp;"," &amp; ")</f>
        <v>Computers &amp; Accessories</v>
      </c>
      <c r="D784" s="1">
        <f>'[1]RAW DATA'!D784</f>
        <v>549</v>
      </c>
      <c r="E784" s="1">
        <f>'[1]RAW DATA'!E784</f>
        <v>1999</v>
      </c>
      <c r="F784" s="2">
        <f>'[1]RAW DATA'!F784</f>
        <v>0.73</v>
      </c>
      <c r="G784" s="1">
        <f t="shared" si="60"/>
        <v>12837578</v>
      </c>
      <c r="H784">
        <f>'[1]RAW DATA'!G784</f>
        <v>3.6</v>
      </c>
      <c r="I784">
        <f>'[1]RAW DATA'!H784</f>
        <v>6422</v>
      </c>
      <c r="J784">
        <f t="shared" si="61"/>
        <v>3</v>
      </c>
      <c r="K784">
        <f t="shared" si="62"/>
        <v>1</v>
      </c>
      <c r="L784" t="str">
        <f t="shared" si="63"/>
        <v>&gt;=50%</v>
      </c>
      <c r="M784">
        <f t="shared" si="64"/>
        <v>2</v>
      </c>
    </row>
    <row r="785" spans="1:13" x14ac:dyDescent="0.25">
      <c r="A785" t="str">
        <f>'[1]RAW DATA'!A785</f>
        <v>B09N6TTHT6</v>
      </c>
      <c r="B785" t="str">
        <f>PROPER(LEFT('[1]RAW DATA'!B785,FIND(" ",'[1]RAW DATA'!B785,1)))</f>
        <v xml:space="preserve">E-Cosmos </v>
      </c>
      <c r="C785" t="str">
        <f>SUBSTITUTE(LEFT('[1]RAW DATA'!C785,FIND("|",'[1]RAW DATA'!C785,1)-1),"&amp;"," &amp; ")</f>
        <v>Computers &amp; Accessories</v>
      </c>
      <c r="D785" s="1">
        <f>'[1]RAW DATA'!D785</f>
        <v>89</v>
      </c>
      <c r="E785" s="1">
        <f>'[1]RAW DATA'!E785</f>
        <v>99</v>
      </c>
      <c r="F785" s="2">
        <f>'[1]RAW DATA'!F785</f>
        <v>0.1</v>
      </c>
      <c r="G785" s="1">
        <f t="shared" si="60"/>
        <v>23859</v>
      </c>
      <c r="H785">
        <f>'[1]RAW DATA'!G785</f>
        <v>4.2</v>
      </c>
      <c r="I785">
        <f>'[1]RAW DATA'!H785</f>
        <v>241</v>
      </c>
      <c r="J785">
        <f t="shared" si="61"/>
        <v>1</v>
      </c>
      <c r="K785">
        <f t="shared" si="62"/>
        <v>2</v>
      </c>
      <c r="L785" t="str">
        <f t="shared" si="63"/>
        <v>&lt;50%</v>
      </c>
      <c r="M785">
        <f t="shared" si="64"/>
        <v>3</v>
      </c>
    </row>
    <row r="786" spans="1:13" x14ac:dyDescent="0.25">
      <c r="A786" t="str">
        <f>'[1]RAW DATA'!A786</f>
        <v>B09W5XR9RT</v>
      </c>
      <c r="B786" t="str">
        <f>PROPER(LEFT('[1]RAW DATA'!B786,FIND(" ",'[1]RAW DATA'!B786,1)))</f>
        <v xml:space="preserve">Duracell </v>
      </c>
      <c r="C786" t="str">
        <f>SUBSTITUTE(LEFT('[1]RAW DATA'!C786,FIND("|",'[1]RAW DATA'!C786,1)-1),"&amp;"," &amp; ")</f>
        <v>Computers &amp; Accessories</v>
      </c>
      <c r="D786" s="1">
        <f>'[1]RAW DATA'!D786</f>
        <v>970</v>
      </c>
      <c r="E786" s="1">
        <f>'[1]RAW DATA'!E786</f>
        <v>1999</v>
      </c>
      <c r="F786" s="2">
        <f>'[1]RAW DATA'!F786</f>
        <v>0.51</v>
      </c>
      <c r="G786" s="1">
        <f t="shared" si="60"/>
        <v>367816</v>
      </c>
      <c r="H786">
        <f>'[1]RAW DATA'!G786</f>
        <v>4.4000000000000004</v>
      </c>
      <c r="I786">
        <f>'[1]RAW DATA'!H786</f>
        <v>184</v>
      </c>
      <c r="J786">
        <f t="shared" si="61"/>
        <v>3</v>
      </c>
      <c r="K786">
        <f t="shared" si="62"/>
        <v>1</v>
      </c>
      <c r="L786" t="str">
        <f t="shared" si="63"/>
        <v>&gt;=50%</v>
      </c>
      <c r="M786">
        <f t="shared" si="64"/>
        <v>3</v>
      </c>
    </row>
    <row r="787" spans="1:13" x14ac:dyDescent="0.25">
      <c r="A787" t="str">
        <f>'[1]RAW DATA'!A787</f>
        <v>B098R25TGC</v>
      </c>
      <c r="B787" t="str">
        <f>PROPER(LEFT('[1]RAW DATA'!B787,FIND(" ",'[1]RAW DATA'!B787,1)))</f>
        <v xml:space="preserve">Noise </v>
      </c>
      <c r="C787" t="str">
        <f>SUBSTITUTE(LEFT('[1]RAW DATA'!C787,FIND("|",'[1]RAW DATA'!C787,1)-1),"&amp;"," &amp; ")</f>
        <v>Electronics</v>
      </c>
      <c r="D787" s="1">
        <f>'[1]RAW DATA'!D787</f>
        <v>1299</v>
      </c>
      <c r="E787" s="1">
        <f>'[1]RAW DATA'!E787</f>
        <v>2999</v>
      </c>
      <c r="F787" s="2">
        <f>'[1]RAW DATA'!F787</f>
        <v>0.56999999999999995</v>
      </c>
      <c r="G787" s="1">
        <f t="shared" si="60"/>
        <v>43872371</v>
      </c>
      <c r="H787">
        <f>'[1]RAW DATA'!G787</f>
        <v>3.8</v>
      </c>
      <c r="I787">
        <f>'[1]RAW DATA'!H787</f>
        <v>14629</v>
      </c>
      <c r="J787">
        <f t="shared" si="61"/>
        <v>3</v>
      </c>
      <c r="K787">
        <f t="shared" si="62"/>
        <v>1</v>
      </c>
      <c r="L787" t="str">
        <f t="shared" si="63"/>
        <v>&gt;=50%</v>
      </c>
      <c r="M787">
        <f t="shared" si="64"/>
        <v>2</v>
      </c>
    </row>
    <row r="788" spans="1:13" x14ac:dyDescent="0.25">
      <c r="A788" t="str">
        <f>'[1]RAW DATA'!A788</f>
        <v>B0B2PQL5N3</v>
      </c>
      <c r="B788" t="str">
        <f>PROPER(LEFT('[1]RAW DATA'!B788,FIND(" ",'[1]RAW DATA'!B788,1)))</f>
        <v xml:space="preserve">Lapster </v>
      </c>
      <c r="C788" t="str">
        <f>SUBSTITUTE(LEFT('[1]RAW DATA'!C788,FIND("|",'[1]RAW DATA'!C788,1)-1),"&amp;"," &amp; ")</f>
        <v>Computers &amp; Accessories</v>
      </c>
      <c r="D788" s="1">
        <f>'[1]RAW DATA'!D788</f>
        <v>230</v>
      </c>
      <c r="E788" s="1">
        <f>'[1]RAW DATA'!E788</f>
        <v>999</v>
      </c>
      <c r="F788" s="2">
        <f>'[1]RAW DATA'!F788</f>
        <v>0.77</v>
      </c>
      <c r="G788" s="1">
        <f t="shared" si="60"/>
        <v>1526472</v>
      </c>
      <c r="H788">
        <f>'[1]RAW DATA'!G788</f>
        <v>4.2</v>
      </c>
      <c r="I788">
        <f>'[1]RAW DATA'!H788</f>
        <v>1528</v>
      </c>
      <c r="J788">
        <f t="shared" si="61"/>
        <v>3</v>
      </c>
      <c r="K788">
        <f t="shared" si="62"/>
        <v>1</v>
      </c>
      <c r="L788" t="str">
        <f t="shared" si="63"/>
        <v>&gt;=50%</v>
      </c>
      <c r="M788">
        <f t="shared" si="64"/>
        <v>3</v>
      </c>
    </row>
    <row r="789" spans="1:13" x14ac:dyDescent="0.25">
      <c r="A789" t="str">
        <f>'[1]RAW DATA'!A789</f>
        <v>B07DKZCZ89</v>
      </c>
      <c r="B789" t="str">
        <f>PROPER(LEFT('[1]RAW DATA'!B789,FIND(" ",'[1]RAW DATA'!B789,1)))</f>
        <v xml:space="preserve">Gizga </v>
      </c>
      <c r="C789" t="str">
        <f>SUBSTITUTE(LEFT('[1]RAW DATA'!C789,FIND("|",'[1]RAW DATA'!C789,1)-1),"&amp;"," &amp; ")</f>
        <v>Electronics</v>
      </c>
      <c r="D789" s="1">
        <f>'[1]RAW DATA'!D789</f>
        <v>119</v>
      </c>
      <c r="E789" s="1">
        <f>'[1]RAW DATA'!E789</f>
        <v>499</v>
      </c>
      <c r="F789" s="2">
        <f>'[1]RAW DATA'!F789</f>
        <v>0.76</v>
      </c>
      <c r="G789" s="1">
        <f t="shared" si="60"/>
        <v>7500968</v>
      </c>
      <c r="H789">
        <f>'[1]RAW DATA'!G789</f>
        <v>4.3</v>
      </c>
      <c r="I789">
        <f>'[1]RAW DATA'!H789</f>
        <v>15032</v>
      </c>
      <c r="J789">
        <f t="shared" si="61"/>
        <v>2</v>
      </c>
      <c r="K789">
        <f t="shared" si="62"/>
        <v>1</v>
      </c>
      <c r="L789" t="str">
        <f t="shared" si="63"/>
        <v>&gt;=50%</v>
      </c>
      <c r="M789">
        <f t="shared" si="64"/>
        <v>3</v>
      </c>
    </row>
    <row r="790" spans="1:13" x14ac:dyDescent="0.25">
      <c r="A790" t="str">
        <f>'[1]RAW DATA'!A790</f>
        <v>B08GYG6T12</v>
      </c>
      <c r="B790" t="str">
        <f>PROPER(LEFT('[1]RAW DATA'!B790,FIND(" ",'[1]RAW DATA'!B790,1)))</f>
        <v xml:space="preserve">Sandisk </v>
      </c>
      <c r="C790" t="str">
        <f>SUBSTITUTE(LEFT('[1]RAW DATA'!C790,FIND("|",'[1]RAW DATA'!C790,1)-1),"&amp;"," &amp; ")</f>
        <v>Electronics</v>
      </c>
      <c r="D790" s="1">
        <f>'[1]RAW DATA'!D790</f>
        <v>449</v>
      </c>
      <c r="E790" s="1">
        <f>'[1]RAW DATA'!E790</f>
        <v>800</v>
      </c>
      <c r="F790" s="2">
        <f>'[1]RAW DATA'!F790</f>
        <v>0.44</v>
      </c>
      <c r="G790" s="1">
        <f t="shared" si="60"/>
        <v>55668000</v>
      </c>
      <c r="H790">
        <f>'[1]RAW DATA'!G790</f>
        <v>4.4000000000000004</v>
      </c>
      <c r="I790">
        <f>'[1]RAW DATA'!H790</f>
        <v>69585</v>
      </c>
      <c r="J790">
        <f t="shared" si="61"/>
        <v>3</v>
      </c>
      <c r="K790">
        <f t="shared" si="62"/>
        <v>2</v>
      </c>
      <c r="L790" t="str">
        <f t="shared" si="63"/>
        <v>&lt;50%</v>
      </c>
      <c r="M790">
        <f t="shared" si="64"/>
        <v>3</v>
      </c>
    </row>
    <row r="791" spans="1:13" x14ac:dyDescent="0.25">
      <c r="A791" t="str">
        <f>'[1]RAW DATA'!A791</f>
        <v>B09BN2NPBD</v>
      </c>
      <c r="B791" t="str">
        <f>PROPER(LEFT('[1]RAW DATA'!B791,FIND(" ",'[1]RAW DATA'!B791,1)))</f>
        <v xml:space="preserve">Digitek¬Æ </v>
      </c>
      <c r="C791" t="str">
        <f>SUBSTITUTE(LEFT('[1]RAW DATA'!C791,FIND("|",'[1]RAW DATA'!C791,1)-1),"&amp;"," &amp; ")</f>
        <v>Electronics</v>
      </c>
      <c r="D791" s="1">
        <f>'[1]RAW DATA'!D791</f>
        <v>1699</v>
      </c>
      <c r="E791" s="1">
        <f>'[1]RAW DATA'!E791</f>
        <v>3495</v>
      </c>
      <c r="F791" s="2">
        <f>'[1]RAW DATA'!F791</f>
        <v>0.51</v>
      </c>
      <c r="G791" s="1">
        <f t="shared" si="60"/>
        <v>50226645</v>
      </c>
      <c r="H791">
        <f>'[1]RAW DATA'!G791</f>
        <v>4.0999999999999996</v>
      </c>
      <c r="I791">
        <f>'[1]RAW DATA'!H791</f>
        <v>14371</v>
      </c>
      <c r="J791">
        <f t="shared" si="61"/>
        <v>3</v>
      </c>
      <c r="K791">
        <f t="shared" si="62"/>
        <v>1</v>
      </c>
      <c r="L791" t="str">
        <f t="shared" si="63"/>
        <v>&gt;=50%</v>
      </c>
      <c r="M791">
        <f t="shared" si="64"/>
        <v>3</v>
      </c>
    </row>
    <row r="792" spans="1:13" x14ac:dyDescent="0.25">
      <c r="A792" t="str">
        <f>'[1]RAW DATA'!A792</f>
        <v>B00J4YG0PC</v>
      </c>
      <c r="B792" t="str">
        <f>PROPER(LEFT('[1]RAW DATA'!B792,FIND(" ",'[1]RAW DATA'!B792,1)))</f>
        <v xml:space="preserve">Classmate </v>
      </c>
      <c r="C792" t="str">
        <f>SUBSTITUTE(LEFT('[1]RAW DATA'!C792,FIND("|",'[1]RAW DATA'!C792,1)-1),"&amp;"," &amp; ")</f>
        <v>OfficeProducts</v>
      </c>
      <c r="D792" s="1">
        <f>'[1]RAW DATA'!D792</f>
        <v>561</v>
      </c>
      <c r="E792" s="1">
        <f>'[1]RAW DATA'!E792</f>
        <v>720</v>
      </c>
      <c r="F792" s="2">
        <f>'[1]RAW DATA'!F792</f>
        <v>0.22</v>
      </c>
      <c r="G792" s="1">
        <f t="shared" si="60"/>
        <v>2291040</v>
      </c>
      <c r="H792">
        <f>'[1]RAW DATA'!G792</f>
        <v>4.4000000000000004</v>
      </c>
      <c r="I792">
        <f>'[1]RAW DATA'!H792</f>
        <v>3182</v>
      </c>
      <c r="J792">
        <f t="shared" si="61"/>
        <v>3</v>
      </c>
      <c r="K792">
        <f t="shared" si="62"/>
        <v>2</v>
      </c>
      <c r="L792" t="str">
        <f t="shared" si="63"/>
        <v>&lt;50%</v>
      </c>
      <c r="M792">
        <f t="shared" si="64"/>
        <v>3</v>
      </c>
    </row>
    <row r="793" spans="1:13" x14ac:dyDescent="0.25">
      <c r="A793" t="str">
        <f>'[1]RAW DATA'!A793</f>
        <v>B073BRXPZX</v>
      </c>
      <c r="B793" t="str">
        <f>PROPER(LEFT('[1]RAW DATA'!B793,FIND(" ",'[1]RAW DATA'!B793,1)))</f>
        <v xml:space="preserve">Lenovo </v>
      </c>
      <c r="C793" t="str">
        <f>SUBSTITUTE(LEFT('[1]RAW DATA'!C793,FIND("|",'[1]RAW DATA'!C793,1)-1),"&amp;"," &amp; ")</f>
        <v>Computers &amp; Accessories</v>
      </c>
      <c r="D793" s="1">
        <f>'[1]RAW DATA'!D793</f>
        <v>289</v>
      </c>
      <c r="E793" s="1">
        <f>'[1]RAW DATA'!E793</f>
        <v>590</v>
      </c>
      <c r="F793" s="2">
        <f>'[1]RAW DATA'!F793</f>
        <v>0.51</v>
      </c>
      <c r="G793" s="1">
        <f t="shared" si="60"/>
        <v>15272740</v>
      </c>
      <c r="H793">
        <f>'[1]RAW DATA'!G793</f>
        <v>4.4000000000000004</v>
      </c>
      <c r="I793">
        <f>'[1]RAW DATA'!H793</f>
        <v>25886</v>
      </c>
      <c r="J793">
        <f t="shared" si="61"/>
        <v>3</v>
      </c>
      <c r="K793">
        <f t="shared" si="62"/>
        <v>1</v>
      </c>
      <c r="L793" t="str">
        <f t="shared" si="63"/>
        <v>&gt;=50%</v>
      </c>
      <c r="M793">
        <f t="shared" si="64"/>
        <v>3</v>
      </c>
    </row>
    <row r="794" spans="1:13" x14ac:dyDescent="0.25">
      <c r="A794" t="str">
        <f>'[1]RAW DATA'!A794</f>
        <v>B08LHTJTBB</v>
      </c>
      <c r="B794" t="str">
        <f>PROPER(LEFT('[1]RAW DATA'!B794,FIND(" ",'[1]RAW DATA'!B794,1)))</f>
        <v xml:space="preserve">Dyazo </v>
      </c>
      <c r="C794" t="str">
        <f>SUBSTITUTE(LEFT('[1]RAW DATA'!C794,FIND("|",'[1]RAW DATA'!C794,1)-1),"&amp;"," &amp; ")</f>
        <v>Computers &amp; Accessories</v>
      </c>
      <c r="D794" s="1">
        <f>'[1]RAW DATA'!D794</f>
        <v>599</v>
      </c>
      <c r="E794" s="1">
        <f>'[1]RAW DATA'!E794</f>
        <v>1999</v>
      </c>
      <c r="F794" s="2">
        <f>'[1]RAW DATA'!F794</f>
        <v>0.7</v>
      </c>
      <c r="G794" s="1">
        <f t="shared" si="60"/>
        <v>9467264</v>
      </c>
      <c r="H794">
        <f>'[1]RAW DATA'!G794</f>
        <v>4.4000000000000004</v>
      </c>
      <c r="I794">
        <f>'[1]RAW DATA'!H794</f>
        <v>4736</v>
      </c>
      <c r="J794">
        <f t="shared" si="61"/>
        <v>3</v>
      </c>
      <c r="K794">
        <f t="shared" si="62"/>
        <v>1</v>
      </c>
      <c r="L794" t="str">
        <f t="shared" si="63"/>
        <v>&gt;=50%</v>
      </c>
      <c r="M794">
        <f t="shared" si="64"/>
        <v>3</v>
      </c>
    </row>
    <row r="795" spans="1:13" x14ac:dyDescent="0.25">
      <c r="A795" t="str">
        <f>'[1]RAW DATA'!A795</f>
        <v>B07VTFN6HM</v>
      </c>
      <c r="B795" t="str">
        <f>PROPER(LEFT('[1]RAW DATA'!B795,FIND(" ",'[1]RAW DATA'!B795,1)))</f>
        <v xml:space="preserve">Western </v>
      </c>
      <c r="C795" t="str">
        <f>SUBSTITUTE(LEFT('[1]RAW DATA'!C795,FIND("|",'[1]RAW DATA'!C795,1)-1),"&amp;"," &amp; ")</f>
        <v>Computers &amp; Accessories</v>
      </c>
      <c r="D795" s="1">
        <f>'[1]RAW DATA'!D795</f>
        <v>5599</v>
      </c>
      <c r="E795" s="1">
        <f>'[1]RAW DATA'!E795</f>
        <v>7350</v>
      </c>
      <c r="F795" s="2">
        <f>'[1]RAW DATA'!F795</f>
        <v>0.24</v>
      </c>
      <c r="G795" s="1">
        <f t="shared" si="60"/>
        <v>536586750</v>
      </c>
      <c r="H795">
        <f>'[1]RAW DATA'!G795</f>
        <v>4.4000000000000004</v>
      </c>
      <c r="I795">
        <f>'[1]RAW DATA'!H795</f>
        <v>73005</v>
      </c>
      <c r="J795">
        <f t="shared" si="61"/>
        <v>3</v>
      </c>
      <c r="K795">
        <f t="shared" si="62"/>
        <v>2</v>
      </c>
      <c r="L795" t="str">
        <f t="shared" si="63"/>
        <v>&lt;50%</v>
      </c>
      <c r="M795">
        <f t="shared" si="64"/>
        <v>3</v>
      </c>
    </row>
    <row r="796" spans="1:13" x14ac:dyDescent="0.25">
      <c r="A796" t="str">
        <f>'[1]RAW DATA'!A796</f>
        <v>B008QS9J6Y</v>
      </c>
      <c r="B796" t="str">
        <f>PROPER(LEFT('[1]RAW DATA'!B796,FIND(" ",'[1]RAW DATA'!B796,1)))</f>
        <v xml:space="preserve">Logitech </v>
      </c>
      <c r="C796" t="str">
        <f>SUBSTITUTE(LEFT('[1]RAW DATA'!C796,FIND("|",'[1]RAW DATA'!C796,1)-1),"&amp;"," &amp; ")</f>
        <v>Computers &amp; Accessories</v>
      </c>
      <c r="D796" s="1">
        <f>'[1]RAW DATA'!D796</f>
        <v>1990</v>
      </c>
      <c r="E796" s="1">
        <f>'[1]RAW DATA'!E796</f>
        <v>2595</v>
      </c>
      <c r="F796" s="2">
        <f>'[1]RAW DATA'!F796</f>
        <v>0.23</v>
      </c>
      <c r="G796" s="1">
        <f t="shared" si="60"/>
        <v>52932810</v>
      </c>
      <c r="H796">
        <f>'[1]RAW DATA'!G796</f>
        <v>4.3</v>
      </c>
      <c r="I796">
        <f>'[1]RAW DATA'!H796</f>
        <v>20398</v>
      </c>
      <c r="J796">
        <f t="shared" si="61"/>
        <v>3</v>
      </c>
      <c r="K796">
        <f t="shared" si="62"/>
        <v>2</v>
      </c>
      <c r="L796" t="str">
        <f t="shared" si="63"/>
        <v>&lt;50%</v>
      </c>
      <c r="M796">
        <f t="shared" si="64"/>
        <v>3</v>
      </c>
    </row>
    <row r="797" spans="1:13" x14ac:dyDescent="0.25">
      <c r="A797" t="str">
        <f>'[1]RAW DATA'!A797</f>
        <v>B09M8888DM</v>
      </c>
      <c r="B797" t="str">
        <f>PROPER(LEFT('[1]RAW DATA'!B797,FIND(" ",'[1]RAW DATA'!B797,1)))</f>
        <v xml:space="preserve">Portronics </v>
      </c>
      <c r="C797" t="str">
        <f>SUBSTITUTE(LEFT('[1]RAW DATA'!C797,FIND("|",'[1]RAW DATA'!C797,1)-1),"&amp;"," &amp; ")</f>
        <v>Computers &amp; Accessories</v>
      </c>
      <c r="D797" s="1">
        <f>'[1]RAW DATA'!D797</f>
        <v>499</v>
      </c>
      <c r="E797" s="1">
        <f>'[1]RAW DATA'!E797</f>
        <v>799</v>
      </c>
      <c r="F797" s="2">
        <f>'[1]RAW DATA'!F797</f>
        <v>0.38</v>
      </c>
      <c r="G797" s="1">
        <f t="shared" si="60"/>
        <v>1697875</v>
      </c>
      <c r="H797">
        <f>'[1]RAW DATA'!G797</f>
        <v>4.3</v>
      </c>
      <c r="I797">
        <f>'[1]RAW DATA'!H797</f>
        <v>2125</v>
      </c>
      <c r="J797">
        <f t="shared" si="61"/>
        <v>3</v>
      </c>
      <c r="K797">
        <f t="shared" si="62"/>
        <v>2</v>
      </c>
      <c r="L797" t="str">
        <f t="shared" si="63"/>
        <v>&lt;50%</v>
      </c>
      <c r="M797">
        <f t="shared" si="64"/>
        <v>3</v>
      </c>
    </row>
    <row r="798" spans="1:13" x14ac:dyDescent="0.25">
      <c r="A798" t="str">
        <f>'[1]RAW DATA'!A798</f>
        <v>B07Z1YVP72</v>
      </c>
      <c r="B798" t="str">
        <f>PROPER(LEFT('[1]RAW DATA'!B798,FIND(" ",'[1]RAW DATA'!B798,1)))</f>
        <v xml:space="preserve">Aircase </v>
      </c>
      <c r="C798" t="str">
        <f>SUBSTITUTE(LEFT('[1]RAW DATA'!C798,FIND("|",'[1]RAW DATA'!C798,1)-1),"&amp;"," &amp; ")</f>
        <v>Computers &amp; Accessories</v>
      </c>
      <c r="D798" s="1">
        <f>'[1]RAW DATA'!D798</f>
        <v>449</v>
      </c>
      <c r="E798" s="1">
        <f>'[1]RAW DATA'!E798</f>
        <v>999</v>
      </c>
      <c r="F798" s="2">
        <f>'[1]RAW DATA'!F798</f>
        <v>0.55000000000000004</v>
      </c>
      <c r="G798" s="1">
        <f t="shared" si="60"/>
        <v>11318670</v>
      </c>
      <c r="H798">
        <f>'[1]RAW DATA'!G798</f>
        <v>4.3</v>
      </c>
      <c r="I798">
        <f>'[1]RAW DATA'!H798</f>
        <v>11330</v>
      </c>
      <c r="J798">
        <f t="shared" si="61"/>
        <v>3</v>
      </c>
      <c r="K798">
        <f t="shared" si="62"/>
        <v>1</v>
      </c>
      <c r="L798" t="str">
        <f t="shared" si="63"/>
        <v>&gt;=50%</v>
      </c>
      <c r="M798">
        <f t="shared" si="64"/>
        <v>3</v>
      </c>
    </row>
    <row r="799" spans="1:13" x14ac:dyDescent="0.25">
      <c r="A799" t="str">
        <f>'[1]RAW DATA'!A799</f>
        <v>B082FTPRSK</v>
      </c>
      <c r="B799" t="str">
        <f>PROPER(LEFT('[1]RAW DATA'!B799,FIND(" ",'[1]RAW DATA'!B799,1)))</f>
        <v xml:space="preserve">Zinq </v>
      </c>
      <c r="C799" t="str">
        <f>SUBSTITUTE(LEFT('[1]RAW DATA'!C799,FIND("|",'[1]RAW DATA'!C799,1)-1),"&amp;"," &amp; ")</f>
        <v>Computers &amp; Accessories</v>
      </c>
      <c r="D799" s="1">
        <f>'[1]RAW DATA'!D799</f>
        <v>999</v>
      </c>
      <c r="E799" s="1">
        <f>'[1]RAW DATA'!E799</f>
        <v>1999</v>
      </c>
      <c r="F799" s="2">
        <f>'[1]RAW DATA'!F799</f>
        <v>0.5</v>
      </c>
      <c r="G799" s="1">
        <f t="shared" si="60"/>
        <v>54854559</v>
      </c>
      <c r="H799">
        <f>'[1]RAW DATA'!G799</f>
        <v>4.2</v>
      </c>
      <c r="I799">
        <f>'[1]RAW DATA'!H799</f>
        <v>27441</v>
      </c>
      <c r="J799">
        <f t="shared" si="61"/>
        <v>3</v>
      </c>
      <c r="K799">
        <f t="shared" si="62"/>
        <v>1</v>
      </c>
      <c r="L799" t="str">
        <f t="shared" si="63"/>
        <v>&gt;=50%</v>
      </c>
      <c r="M799">
        <f t="shared" si="64"/>
        <v>3</v>
      </c>
    </row>
    <row r="800" spans="1:13" x14ac:dyDescent="0.25">
      <c r="A800" t="str">
        <f>'[1]RAW DATA'!A800</f>
        <v>B09RF2QXGX</v>
      </c>
      <c r="B800" t="str">
        <f>PROPER(LEFT('[1]RAW DATA'!B800,FIND(" ",'[1]RAW DATA'!B800,1)))</f>
        <v xml:space="preserve">Gizga </v>
      </c>
      <c r="C800" t="str">
        <f>SUBSTITUTE(LEFT('[1]RAW DATA'!C800,FIND("|",'[1]RAW DATA'!C800,1)-1),"&amp;"," &amp; ")</f>
        <v>Computers &amp; Accessories</v>
      </c>
      <c r="D800" s="1">
        <f>'[1]RAW DATA'!D800</f>
        <v>69</v>
      </c>
      <c r="E800" s="1">
        <f>'[1]RAW DATA'!E800</f>
        <v>299</v>
      </c>
      <c r="F800" s="2">
        <f>'[1]RAW DATA'!F800</f>
        <v>0.77</v>
      </c>
      <c r="G800" s="1">
        <f t="shared" si="60"/>
        <v>76245</v>
      </c>
      <c r="H800">
        <f>'[1]RAW DATA'!G800</f>
        <v>4.3</v>
      </c>
      <c r="I800">
        <f>'[1]RAW DATA'!H800</f>
        <v>255</v>
      </c>
      <c r="J800">
        <f t="shared" si="61"/>
        <v>2</v>
      </c>
      <c r="K800">
        <f t="shared" si="62"/>
        <v>1</v>
      </c>
      <c r="L800" t="str">
        <f t="shared" si="63"/>
        <v>&gt;=50%</v>
      </c>
      <c r="M800">
        <f t="shared" si="64"/>
        <v>3</v>
      </c>
    </row>
    <row r="801" spans="1:13" x14ac:dyDescent="0.25">
      <c r="A801" t="str">
        <f>'[1]RAW DATA'!A801</f>
        <v>B01KK0HU3Y</v>
      </c>
      <c r="B801" t="str">
        <f>PROPER(LEFT('[1]RAW DATA'!B801,FIND(" ",'[1]RAW DATA'!B801,1)))</f>
        <v xml:space="preserve">Hp </v>
      </c>
      <c r="C801" t="str">
        <f>SUBSTITUTE(LEFT('[1]RAW DATA'!C801,FIND("|",'[1]RAW DATA'!C801,1)-1),"&amp;"," &amp; ")</f>
        <v>Computers &amp; Accessories</v>
      </c>
      <c r="D801" s="1">
        <f>'[1]RAW DATA'!D801</f>
        <v>899</v>
      </c>
      <c r="E801" s="1">
        <f>'[1]RAW DATA'!E801</f>
        <v>1499</v>
      </c>
      <c r="F801" s="2">
        <f>'[1]RAW DATA'!F801</f>
        <v>0.4</v>
      </c>
      <c r="G801" s="1">
        <f t="shared" si="60"/>
        <v>34737826</v>
      </c>
      <c r="H801">
        <f>'[1]RAW DATA'!G801</f>
        <v>4.2</v>
      </c>
      <c r="I801">
        <f>'[1]RAW DATA'!H801</f>
        <v>23174</v>
      </c>
      <c r="J801">
        <f t="shared" si="61"/>
        <v>3</v>
      </c>
      <c r="K801">
        <f t="shared" si="62"/>
        <v>2</v>
      </c>
      <c r="L801" t="str">
        <f t="shared" si="63"/>
        <v>&lt;50%</v>
      </c>
      <c r="M801">
        <f t="shared" si="64"/>
        <v>3</v>
      </c>
    </row>
    <row r="802" spans="1:13" x14ac:dyDescent="0.25">
      <c r="A802" t="str">
        <f>'[1]RAW DATA'!A802</f>
        <v>B07JF9B592</v>
      </c>
      <c r="B802" t="str">
        <f>PROPER(LEFT('[1]RAW DATA'!B802,FIND(" ",'[1]RAW DATA'!B802,1)))</f>
        <v xml:space="preserve">Maono </v>
      </c>
      <c r="C802" t="str">
        <f>SUBSTITUTE(LEFT('[1]RAW DATA'!C802,FIND("|",'[1]RAW DATA'!C802,1)-1),"&amp;"," &amp; ")</f>
        <v>MusicalInstruments</v>
      </c>
      <c r="D802" s="1">
        <f>'[1]RAW DATA'!D802</f>
        <v>478</v>
      </c>
      <c r="E802" s="1">
        <f>'[1]RAW DATA'!E802</f>
        <v>699</v>
      </c>
      <c r="F802" s="2">
        <f>'[1]RAW DATA'!F802</f>
        <v>0.32</v>
      </c>
      <c r="G802" s="1">
        <f t="shared" si="60"/>
        <v>14132382</v>
      </c>
      <c r="H802">
        <f>'[1]RAW DATA'!G802</f>
        <v>3.8</v>
      </c>
      <c r="I802">
        <f>'[1]RAW DATA'!H802</f>
        <v>20218</v>
      </c>
      <c r="J802">
        <f t="shared" si="61"/>
        <v>3</v>
      </c>
      <c r="K802">
        <f t="shared" si="62"/>
        <v>2</v>
      </c>
      <c r="L802" t="str">
        <f t="shared" si="63"/>
        <v>&lt;50%</v>
      </c>
      <c r="M802">
        <f t="shared" si="64"/>
        <v>2</v>
      </c>
    </row>
    <row r="803" spans="1:13" x14ac:dyDescent="0.25">
      <c r="A803" t="str">
        <f>'[1]RAW DATA'!A803</f>
        <v>B086394NY5</v>
      </c>
      <c r="B803" t="str">
        <f>PROPER(LEFT('[1]RAW DATA'!B803,FIND(" ",'[1]RAW DATA'!B803,1)))</f>
        <v xml:space="preserve">Table </v>
      </c>
      <c r="C803" t="str">
        <f>SUBSTITUTE(LEFT('[1]RAW DATA'!C803,FIND("|",'[1]RAW DATA'!C803,1)-1),"&amp;"," &amp; ")</f>
        <v>Computers &amp; Accessories</v>
      </c>
      <c r="D803" s="1">
        <f>'[1]RAW DATA'!D803</f>
        <v>1399</v>
      </c>
      <c r="E803" s="1">
        <f>'[1]RAW DATA'!E803</f>
        <v>2490</v>
      </c>
      <c r="F803" s="2">
        <f>'[1]RAW DATA'!F803</f>
        <v>0.44</v>
      </c>
      <c r="G803" s="1">
        <f t="shared" si="60"/>
        <v>27574260</v>
      </c>
      <c r="H803">
        <f>'[1]RAW DATA'!G803</f>
        <v>4.3</v>
      </c>
      <c r="I803">
        <f>'[1]RAW DATA'!H803</f>
        <v>11074</v>
      </c>
      <c r="J803">
        <f t="shared" si="61"/>
        <v>3</v>
      </c>
      <c r="K803">
        <f t="shared" si="62"/>
        <v>2</v>
      </c>
      <c r="L803" t="str">
        <f t="shared" si="63"/>
        <v>&lt;50%</v>
      </c>
      <c r="M803">
        <f t="shared" si="64"/>
        <v>3</v>
      </c>
    </row>
    <row r="804" spans="1:13" x14ac:dyDescent="0.25">
      <c r="A804" t="str">
        <f>'[1]RAW DATA'!A804</f>
        <v>B00NH11PEY</v>
      </c>
      <c r="B804" t="str">
        <f>PROPER(LEFT('[1]RAW DATA'!B804,FIND(" ",'[1]RAW DATA'!B804,1)))</f>
        <v xml:space="preserve">Amazonbasics </v>
      </c>
      <c r="C804" t="str">
        <f>SUBSTITUTE(LEFT('[1]RAW DATA'!C804,FIND("|",'[1]RAW DATA'!C804,1)-1),"&amp;"," &amp; ")</f>
        <v>Computers &amp; Accessories</v>
      </c>
      <c r="D804" s="1">
        <f>'[1]RAW DATA'!D804</f>
        <v>199</v>
      </c>
      <c r="E804" s="1">
        <f>'[1]RAW DATA'!E804</f>
        <v>750</v>
      </c>
      <c r="F804" s="2">
        <f>'[1]RAW DATA'!F804</f>
        <v>0.73</v>
      </c>
      <c r="G804" s="1">
        <f t="shared" si="60"/>
        <v>56232000</v>
      </c>
      <c r="H804">
        <f>'[1]RAW DATA'!G804</f>
        <v>4.5</v>
      </c>
      <c r="I804">
        <f>'[1]RAW DATA'!H804</f>
        <v>74976</v>
      </c>
      <c r="J804">
        <f t="shared" si="61"/>
        <v>3</v>
      </c>
      <c r="K804">
        <f t="shared" si="62"/>
        <v>1</v>
      </c>
      <c r="L804" t="str">
        <f t="shared" si="63"/>
        <v>&gt;=50%</v>
      </c>
      <c r="M804">
        <f t="shared" si="64"/>
        <v>3</v>
      </c>
    </row>
    <row r="805" spans="1:13" x14ac:dyDescent="0.25">
      <c r="A805" t="str">
        <f>'[1]RAW DATA'!A805</f>
        <v>B017PDR9N0</v>
      </c>
      <c r="B805" t="str">
        <f>PROPER(LEFT('[1]RAW DATA'!B805,FIND(" ",'[1]RAW DATA'!B805,1)))</f>
        <v xml:space="preserve">Gizga </v>
      </c>
      <c r="C805" t="str">
        <f>SUBSTITUTE(LEFT('[1]RAW DATA'!C805,FIND("|",'[1]RAW DATA'!C805,1)-1),"&amp;"," &amp; ")</f>
        <v>Computers &amp; Accessories</v>
      </c>
      <c r="D805" s="1">
        <f>'[1]RAW DATA'!D805</f>
        <v>149</v>
      </c>
      <c r="E805" s="1">
        <f>'[1]RAW DATA'!E805</f>
        <v>499</v>
      </c>
      <c r="F805" s="2">
        <f>'[1]RAW DATA'!F805</f>
        <v>0.7</v>
      </c>
      <c r="G805" s="1">
        <f t="shared" si="60"/>
        <v>12777893</v>
      </c>
      <c r="H805">
        <f>'[1]RAW DATA'!G805</f>
        <v>4.0999999999999996</v>
      </c>
      <c r="I805">
        <f>'[1]RAW DATA'!H805</f>
        <v>25607</v>
      </c>
      <c r="J805">
        <f t="shared" si="61"/>
        <v>2</v>
      </c>
      <c r="K805">
        <f t="shared" si="62"/>
        <v>1</v>
      </c>
      <c r="L805" t="str">
        <f t="shared" si="63"/>
        <v>&gt;=50%</v>
      </c>
      <c r="M805">
        <f t="shared" si="64"/>
        <v>3</v>
      </c>
    </row>
    <row r="806" spans="1:13" x14ac:dyDescent="0.25">
      <c r="A806" t="str">
        <f>'[1]RAW DATA'!A806</f>
        <v>B07NC12T2R</v>
      </c>
      <c r="B806" t="str">
        <f>PROPER(LEFT('[1]RAW DATA'!B806,FIND(" ",'[1]RAW DATA'!B806,1)))</f>
        <v xml:space="preserve">Boat </v>
      </c>
      <c r="C806" t="str">
        <f>SUBSTITUTE(LEFT('[1]RAW DATA'!C806,FIND("|",'[1]RAW DATA'!C806,1)-1),"&amp;"," &amp; ")</f>
        <v>Electronics</v>
      </c>
      <c r="D806" s="1">
        <f>'[1]RAW DATA'!D806</f>
        <v>1799</v>
      </c>
      <c r="E806" s="1">
        <f>'[1]RAW DATA'!E806</f>
        <v>4990</v>
      </c>
      <c r="F806" s="2">
        <f>'[1]RAW DATA'!F806</f>
        <v>0.64</v>
      </c>
      <c r="G806" s="1">
        <f t="shared" si="60"/>
        <v>205717740</v>
      </c>
      <c r="H806">
        <f>'[1]RAW DATA'!G806</f>
        <v>4.2</v>
      </c>
      <c r="I806">
        <f>'[1]RAW DATA'!H806</f>
        <v>41226</v>
      </c>
      <c r="J806">
        <f t="shared" si="61"/>
        <v>3</v>
      </c>
      <c r="K806">
        <f t="shared" si="62"/>
        <v>1</v>
      </c>
      <c r="L806" t="str">
        <f t="shared" si="63"/>
        <v>&gt;=50%</v>
      </c>
      <c r="M806">
        <f t="shared" si="64"/>
        <v>3</v>
      </c>
    </row>
    <row r="807" spans="1:13" x14ac:dyDescent="0.25">
      <c r="A807" t="str">
        <f>'[1]RAW DATA'!A807</f>
        <v>B07WKBD37W</v>
      </c>
      <c r="B807" t="str">
        <f>PROPER(LEFT('[1]RAW DATA'!B807,FIND(" ",'[1]RAW DATA'!B807,1)))</f>
        <v xml:space="preserve">Esnipe </v>
      </c>
      <c r="C807" t="str">
        <f>SUBSTITUTE(LEFT('[1]RAW DATA'!C807,FIND("|",'[1]RAW DATA'!C807,1)-1),"&amp;"," &amp; ")</f>
        <v>HomeImprovement</v>
      </c>
      <c r="D807" s="1">
        <f>'[1]RAW DATA'!D807</f>
        <v>425</v>
      </c>
      <c r="E807" s="1">
        <f>'[1]RAW DATA'!E807</f>
        <v>999</v>
      </c>
      <c r="F807" s="2">
        <f>'[1]RAW DATA'!F807</f>
        <v>0.56999999999999995</v>
      </c>
      <c r="G807" s="1">
        <f t="shared" si="60"/>
        <v>2578419</v>
      </c>
      <c r="H807">
        <f>'[1]RAW DATA'!G807</f>
        <v>4</v>
      </c>
      <c r="I807">
        <f>'[1]RAW DATA'!H807</f>
        <v>2581</v>
      </c>
      <c r="J807">
        <f t="shared" si="61"/>
        <v>3</v>
      </c>
      <c r="K807">
        <f t="shared" si="62"/>
        <v>1</v>
      </c>
      <c r="L807" t="str">
        <f t="shared" si="63"/>
        <v>&gt;=50%</v>
      </c>
      <c r="M807">
        <f t="shared" si="64"/>
        <v>3</v>
      </c>
    </row>
    <row r="808" spans="1:13" x14ac:dyDescent="0.25">
      <c r="A808" t="str">
        <f>'[1]RAW DATA'!A808</f>
        <v>B08JMC1988</v>
      </c>
      <c r="B808" t="str">
        <f>PROPER(LEFT('[1]RAW DATA'!B808,FIND(" ",'[1]RAW DATA'!B808,1)))</f>
        <v xml:space="preserve">Boat </v>
      </c>
      <c r="C808" t="str">
        <f>SUBSTITUTE(LEFT('[1]RAW DATA'!C808,FIND("|",'[1]RAW DATA'!C808,1)-1),"&amp;"," &amp; ")</f>
        <v>Electronics</v>
      </c>
      <c r="D808" s="1">
        <f>'[1]RAW DATA'!D808</f>
        <v>999</v>
      </c>
      <c r="E808" s="1">
        <f>'[1]RAW DATA'!E808</f>
        <v>2490</v>
      </c>
      <c r="F808" s="2">
        <f>'[1]RAW DATA'!F808</f>
        <v>0.6</v>
      </c>
      <c r="G808" s="1">
        <f t="shared" si="60"/>
        <v>45644190</v>
      </c>
      <c r="H808">
        <f>'[1]RAW DATA'!G808</f>
        <v>4.0999999999999996</v>
      </c>
      <c r="I808">
        <f>'[1]RAW DATA'!H808</f>
        <v>18331</v>
      </c>
      <c r="J808">
        <f t="shared" si="61"/>
        <v>3</v>
      </c>
      <c r="K808">
        <f t="shared" si="62"/>
        <v>1</v>
      </c>
      <c r="L808" t="str">
        <f t="shared" si="63"/>
        <v>&gt;=50%</v>
      </c>
      <c r="M808">
        <f t="shared" si="64"/>
        <v>3</v>
      </c>
    </row>
    <row r="809" spans="1:13" x14ac:dyDescent="0.25">
      <c r="A809" t="str">
        <f>'[1]RAW DATA'!A809</f>
        <v>B09GFN8WZL</v>
      </c>
      <c r="B809" t="str">
        <f>PROPER(LEFT('[1]RAW DATA'!B809,FIND(" ",'[1]RAW DATA'!B809,1)))</f>
        <v xml:space="preserve">Portronics </v>
      </c>
      <c r="C809" t="str">
        <f>SUBSTITUTE(LEFT('[1]RAW DATA'!C809,FIND("|",'[1]RAW DATA'!C809,1)-1),"&amp;"," &amp; ")</f>
        <v>Computers &amp; Accessories</v>
      </c>
      <c r="D809" s="1">
        <f>'[1]RAW DATA'!D809</f>
        <v>378</v>
      </c>
      <c r="E809" s="1">
        <f>'[1]RAW DATA'!E809</f>
        <v>999</v>
      </c>
      <c r="F809" s="2">
        <f>'[1]RAW DATA'!F809</f>
        <v>0.62</v>
      </c>
      <c r="G809" s="1">
        <f t="shared" si="60"/>
        <v>1777221</v>
      </c>
      <c r="H809">
        <f>'[1]RAW DATA'!G809</f>
        <v>4.0999999999999996</v>
      </c>
      <c r="I809">
        <f>'[1]RAW DATA'!H809</f>
        <v>1779</v>
      </c>
      <c r="J809">
        <f t="shared" si="61"/>
        <v>3</v>
      </c>
      <c r="K809">
        <f t="shared" si="62"/>
        <v>1</v>
      </c>
      <c r="L809" t="str">
        <f t="shared" si="63"/>
        <v>&gt;=50%</v>
      </c>
      <c r="M809">
        <f t="shared" si="64"/>
        <v>3</v>
      </c>
    </row>
    <row r="810" spans="1:13" x14ac:dyDescent="0.25">
      <c r="A810" t="str">
        <f>'[1]RAW DATA'!A810</f>
        <v>B095X38CJS</v>
      </c>
      <c r="B810" t="str">
        <f>PROPER(LEFT('[1]RAW DATA'!B810,FIND(" ",'[1]RAW DATA'!B810,1)))</f>
        <v xml:space="preserve">Brustro </v>
      </c>
      <c r="C810" t="str">
        <f>SUBSTITUTE(LEFT('[1]RAW DATA'!C810,FIND("|",'[1]RAW DATA'!C810,1)-1),"&amp;"," &amp; ")</f>
        <v>OfficeProducts</v>
      </c>
      <c r="D810" s="1">
        <f>'[1]RAW DATA'!D810</f>
        <v>99</v>
      </c>
      <c r="E810" s="1">
        <f>'[1]RAW DATA'!E810</f>
        <v>99</v>
      </c>
      <c r="F810" s="2">
        <f>'[1]RAW DATA'!F810</f>
        <v>0</v>
      </c>
      <c r="G810" s="1">
        <f t="shared" si="60"/>
        <v>38412</v>
      </c>
      <c r="H810">
        <f>'[1]RAW DATA'!G810</f>
        <v>4.3</v>
      </c>
      <c r="I810">
        <f>'[1]RAW DATA'!H810</f>
        <v>388</v>
      </c>
      <c r="J810">
        <f t="shared" si="61"/>
        <v>1</v>
      </c>
      <c r="K810">
        <f t="shared" si="62"/>
        <v>2</v>
      </c>
      <c r="L810" t="str">
        <f t="shared" si="63"/>
        <v>&lt;50%</v>
      </c>
      <c r="M810">
        <f t="shared" si="64"/>
        <v>3</v>
      </c>
    </row>
    <row r="811" spans="1:13" x14ac:dyDescent="0.25">
      <c r="A811" t="str">
        <f>'[1]RAW DATA'!A811</f>
        <v>B07ZKD8T1Q</v>
      </c>
      <c r="B811" t="str">
        <f>PROPER(LEFT('[1]RAW DATA'!B811,FIND(" ",'[1]RAW DATA'!B811,1)))</f>
        <v xml:space="preserve">Cuzor </v>
      </c>
      <c r="C811" t="str">
        <f>SUBSTITUTE(LEFT('[1]RAW DATA'!C811,FIND("|",'[1]RAW DATA'!C811,1)-1),"&amp;"," &amp; ")</f>
        <v>Computers &amp; Accessories</v>
      </c>
      <c r="D811" s="1">
        <f>'[1]RAW DATA'!D811</f>
        <v>1499</v>
      </c>
      <c r="E811" s="1">
        <f>'[1]RAW DATA'!E811</f>
        <v>2999</v>
      </c>
      <c r="F811" s="2">
        <f>'[1]RAW DATA'!F811</f>
        <v>0.5</v>
      </c>
      <c r="G811" s="1">
        <f t="shared" si="60"/>
        <v>25959344</v>
      </c>
      <c r="H811">
        <f>'[1]RAW DATA'!G811</f>
        <v>4.5</v>
      </c>
      <c r="I811">
        <f>'[1]RAW DATA'!H811</f>
        <v>8656</v>
      </c>
      <c r="J811">
        <f t="shared" si="61"/>
        <v>3</v>
      </c>
      <c r="K811">
        <f t="shared" si="62"/>
        <v>1</v>
      </c>
      <c r="L811" t="str">
        <f t="shared" si="63"/>
        <v>&gt;=50%</v>
      </c>
      <c r="M811">
        <f t="shared" si="64"/>
        <v>3</v>
      </c>
    </row>
    <row r="812" spans="1:13" x14ac:dyDescent="0.25">
      <c r="A812" t="str">
        <f>'[1]RAW DATA'!A812</f>
        <v>B07G3YNLJB</v>
      </c>
      <c r="B812" t="str">
        <f>PROPER(LEFT('[1]RAW DATA'!B812,FIND(" ",'[1]RAW DATA'!B812,1)))</f>
        <v xml:space="preserve">Crucial </v>
      </c>
      <c r="C812" t="str">
        <f>SUBSTITUTE(LEFT('[1]RAW DATA'!C812,FIND("|",'[1]RAW DATA'!C812,1)-1),"&amp;"," &amp; ")</f>
        <v>Computers &amp; Accessories</v>
      </c>
      <c r="D812" s="1">
        <f>'[1]RAW DATA'!D812</f>
        <v>1815</v>
      </c>
      <c r="E812" s="1">
        <f>'[1]RAW DATA'!E812</f>
        <v>3100</v>
      </c>
      <c r="F812" s="2">
        <f>'[1]RAW DATA'!F812</f>
        <v>0.41</v>
      </c>
      <c r="G812" s="1">
        <f t="shared" si="60"/>
        <v>288067500</v>
      </c>
      <c r="H812">
        <f>'[1]RAW DATA'!G812</f>
        <v>4.5</v>
      </c>
      <c r="I812">
        <f>'[1]RAW DATA'!H812</f>
        <v>92925</v>
      </c>
      <c r="J812">
        <f t="shared" si="61"/>
        <v>3</v>
      </c>
      <c r="K812">
        <f t="shared" si="62"/>
        <v>2</v>
      </c>
      <c r="L812" t="str">
        <f t="shared" si="63"/>
        <v>&lt;50%</v>
      </c>
      <c r="M812">
        <f t="shared" si="64"/>
        <v>3</v>
      </c>
    </row>
    <row r="813" spans="1:13" x14ac:dyDescent="0.25">
      <c r="A813" t="str">
        <f>'[1]RAW DATA'!A813</f>
        <v>B00P93X2H6</v>
      </c>
      <c r="B813" t="str">
        <f>PROPER(LEFT('[1]RAW DATA'!B813,FIND(" ",'[1]RAW DATA'!B813,1)))</f>
        <v xml:space="preserve">Classmate </v>
      </c>
      <c r="C813" t="str">
        <f>SUBSTITUTE(LEFT('[1]RAW DATA'!C813,FIND("|",'[1]RAW DATA'!C813,1)-1),"&amp;"," &amp; ")</f>
        <v>OfficeProducts</v>
      </c>
      <c r="D813" s="1">
        <f>'[1]RAW DATA'!D813</f>
        <v>67</v>
      </c>
      <c r="E813" s="1">
        <f>'[1]RAW DATA'!E813</f>
        <v>75</v>
      </c>
      <c r="F813" s="2">
        <f>'[1]RAW DATA'!F813</f>
        <v>0.11</v>
      </c>
      <c r="G813" s="1">
        <f t="shared" si="60"/>
        <v>95175</v>
      </c>
      <c r="H813">
        <f>'[1]RAW DATA'!G813</f>
        <v>4.0999999999999996</v>
      </c>
      <c r="I813">
        <f>'[1]RAW DATA'!H813</f>
        <v>1269</v>
      </c>
      <c r="J813">
        <f t="shared" si="61"/>
        <v>1</v>
      </c>
      <c r="K813">
        <f t="shared" si="62"/>
        <v>2</v>
      </c>
      <c r="L813" t="str">
        <f t="shared" si="63"/>
        <v>&lt;50%</v>
      </c>
      <c r="M813">
        <f t="shared" si="64"/>
        <v>3</v>
      </c>
    </row>
    <row r="814" spans="1:13" x14ac:dyDescent="0.25">
      <c r="A814" t="str">
        <f>'[1]RAW DATA'!A814</f>
        <v>B0798PJPCL</v>
      </c>
      <c r="B814" t="str">
        <f>PROPER(LEFT('[1]RAW DATA'!B814,FIND(" ",'[1]RAW DATA'!B814,1)))</f>
        <v xml:space="preserve">Portronics </v>
      </c>
      <c r="C814" t="str">
        <f>SUBSTITUTE(LEFT('[1]RAW DATA'!C814,FIND("|",'[1]RAW DATA'!C814,1)-1),"&amp;"," &amp; ")</f>
        <v>Computers &amp; Accessories</v>
      </c>
      <c r="D814" s="1">
        <f>'[1]RAW DATA'!D814</f>
        <v>1889</v>
      </c>
      <c r="E814" s="1">
        <f>'[1]RAW DATA'!E814</f>
        <v>2699</v>
      </c>
      <c r="F814" s="2">
        <f>'[1]RAW DATA'!F814</f>
        <v>0.3</v>
      </c>
      <c r="G814" s="1">
        <f t="shared" si="60"/>
        <v>46946406</v>
      </c>
      <c r="H814">
        <f>'[1]RAW DATA'!G814</f>
        <v>4.3</v>
      </c>
      <c r="I814">
        <f>'[1]RAW DATA'!H814</f>
        <v>17394</v>
      </c>
      <c r="J814">
        <f t="shared" si="61"/>
        <v>3</v>
      </c>
      <c r="K814">
        <f t="shared" si="62"/>
        <v>2</v>
      </c>
      <c r="L814" t="str">
        <f t="shared" si="63"/>
        <v>&lt;50%</v>
      </c>
      <c r="M814">
        <f t="shared" si="64"/>
        <v>3</v>
      </c>
    </row>
    <row r="815" spans="1:13" x14ac:dyDescent="0.25">
      <c r="A815" t="str">
        <f>'[1]RAW DATA'!A815</f>
        <v>B09GFWJDY1</v>
      </c>
      <c r="B815" t="str">
        <f>PROPER(LEFT('[1]RAW DATA'!B815,FIND(" ",'[1]RAW DATA'!B815,1)))</f>
        <v xml:space="preserve">Zebronics </v>
      </c>
      <c r="C815" t="str">
        <f>SUBSTITUTE(LEFT('[1]RAW DATA'!C815,FIND("|",'[1]RAW DATA'!C815,1)-1),"&amp;"," &amp; ")</f>
        <v>Electronics</v>
      </c>
      <c r="D815" s="1">
        <f>'[1]RAW DATA'!D815</f>
        <v>499</v>
      </c>
      <c r="E815" s="1">
        <f>'[1]RAW DATA'!E815</f>
        <v>1499</v>
      </c>
      <c r="F815" s="2">
        <f>'[1]RAW DATA'!F815</f>
        <v>0.67</v>
      </c>
      <c r="G815" s="1">
        <f t="shared" si="60"/>
        <v>13744331</v>
      </c>
      <c r="H815">
        <f>'[1]RAW DATA'!G815</f>
        <v>3.6</v>
      </c>
      <c r="I815">
        <f>'[1]RAW DATA'!H815</f>
        <v>9169</v>
      </c>
      <c r="J815">
        <f t="shared" si="61"/>
        <v>3</v>
      </c>
      <c r="K815">
        <f t="shared" si="62"/>
        <v>1</v>
      </c>
      <c r="L815" t="str">
        <f t="shared" si="63"/>
        <v>&gt;=50%</v>
      </c>
      <c r="M815">
        <f t="shared" si="64"/>
        <v>2</v>
      </c>
    </row>
    <row r="816" spans="1:13" x14ac:dyDescent="0.25">
      <c r="A816" t="str">
        <f>'[1]RAW DATA'!A816</f>
        <v>B09MZ6WZ6V</v>
      </c>
      <c r="B816" t="str">
        <f>PROPER(LEFT('[1]RAW DATA'!B816,FIND(" ",'[1]RAW DATA'!B816,1)))</f>
        <v xml:space="preserve">Inovera </v>
      </c>
      <c r="C816" t="str">
        <f>SUBSTITUTE(LEFT('[1]RAW DATA'!C816,FIND("|",'[1]RAW DATA'!C816,1)-1),"&amp;"," &amp; ")</f>
        <v>Computers &amp; Accessories</v>
      </c>
      <c r="D816" s="1">
        <f>'[1]RAW DATA'!D816</f>
        <v>499</v>
      </c>
      <c r="E816" s="1">
        <f>'[1]RAW DATA'!E816</f>
        <v>999</v>
      </c>
      <c r="F816" s="2">
        <f>'[1]RAW DATA'!F816</f>
        <v>0.5</v>
      </c>
      <c r="G816" s="1">
        <f t="shared" si="60"/>
        <v>1028970</v>
      </c>
      <c r="H816">
        <f>'[1]RAW DATA'!G816</f>
        <v>4.4000000000000004</v>
      </c>
      <c r="I816">
        <f>'[1]RAW DATA'!H816</f>
        <v>1030</v>
      </c>
      <c r="J816">
        <f t="shared" si="61"/>
        <v>3</v>
      </c>
      <c r="K816">
        <f t="shared" si="62"/>
        <v>1</v>
      </c>
      <c r="L816" t="str">
        <f t="shared" si="63"/>
        <v>&gt;=50%</v>
      </c>
      <c r="M816">
        <f t="shared" si="64"/>
        <v>3</v>
      </c>
    </row>
    <row r="817" spans="1:13" x14ac:dyDescent="0.25">
      <c r="A817" t="str">
        <f>'[1]RAW DATA'!A817</f>
        <v>B094QZLJQ6</v>
      </c>
      <c r="B817" t="str">
        <f>PROPER(LEFT('[1]RAW DATA'!B817,FIND(" ",'[1]RAW DATA'!B817,1)))</f>
        <v xml:space="preserve">Seagate </v>
      </c>
      <c r="C817" t="str">
        <f>SUBSTITUTE(LEFT('[1]RAW DATA'!C817,FIND("|",'[1]RAW DATA'!C817,1)-1),"&amp;"," &amp; ")</f>
        <v>Computers &amp; Accessories</v>
      </c>
      <c r="D817" s="1">
        <f>'[1]RAW DATA'!D817</f>
        <v>5799</v>
      </c>
      <c r="E817" s="1">
        <f>'[1]RAW DATA'!E817</f>
        <v>7999</v>
      </c>
      <c r="F817" s="2">
        <f>'[1]RAW DATA'!F817</f>
        <v>0.28000000000000003</v>
      </c>
      <c r="G817" s="1">
        <f t="shared" si="60"/>
        <v>402133727</v>
      </c>
      <c r="H817">
        <f>'[1]RAW DATA'!G817</f>
        <v>4.5</v>
      </c>
      <c r="I817">
        <f>'[1]RAW DATA'!H817</f>
        <v>50273</v>
      </c>
      <c r="J817">
        <f t="shared" si="61"/>
        <v>3</v>
      </c>
      <c r="K817">
        <f t="shared" si="62"/>
        <v>2</v>
      </c>
      <c r="L817" t="str">
        <f t="shared" si="63"/>
        <v>&lt;50%</v>
      </c>
      <c r="M817">
        <f t="shared" si="64"/>
        <v>3</v>
      </c>
    </row>
    <row r="818" spans="1:13" x14ac:dyDescent="0.25">
      <c r="A818" t="str">
        <f>'[1]RAW DATA'!A818</f>
        <v>B07L3NDN24</v>
      </c>
      <c r="B818" t="str">
        <f>PROPER(LEFT('[1]RAW DATA'!B818,FIND(" ",'[1]RAW DATA'!B818,1)))</f>
        <v xml:space="preserve">Zebronics </v>
      </c>
      <c r="C818" t="str">
        <f>SUBSTITUTE(LEFT('[1]RAW DATA'!C818,FIND("|",'[1]RAW DATA'!C818,1)-1),"&amp;"," &amp; ")</f>
        <v>Electronics</v>
      </c>
      <c r="D818" s="1">
        <f>'[1]RAW DATA'!D818</f>
        <v>499</v>
      </c>
      <c r="E818" s="1">
        <f>'[1]RAW DATA'!E818</f>
        <v>799</v>
      </c>
      <c r="F818" s="2">
        <f>'[1]RAW DATA'!F818</f>
        <v>0.38</v>
      </c>
      <c r="G818" s="1">
        <f t="shared" si="60"/>
        <v>5386858</v>
      </c>
      <c r="H818">
        <f>'[1]RAW DATA'!G818</f>
        <v>3.9</v>
      </c>
      <c r="I818">
        <f>'[1]RAW DATA'!H818</f>
        <v>6742</v>
      </c>
      <c r="J818">
        <f t="shared" si="61"/>
        <v>3</v>
      </c>
      <c r="K818">
        <f t="shared" si="62"/>
        <v>2</v>
      </c>
      <c r="L818" t="str">
        <f t="shared" si="63"/>
        <v>&lt;50%</v>
      </c>
      <c r="M818">
        <f t="shared" si="64"/>
        <v>2</v>
      </c>
    </row>
    <row r="819" spans="1:13" x14ac:dyDescent="0.25">
      <c r="A819" t="str">
        <f>'[1]RAW DATA'!A819</f>
        <v>B08WD18LJZ</v>
      </c>
      <c r="B819" t="str">
        <f>PROPER(LEFT('[1]RAW DATA'!B819,FIND(" ",'[1]RAW DATA'!B819,1)))</f>
        <v xml:space="preserve">Tvara </v>
      </c>
      <c r="C819" t="str">
        <f>SUBSTITUTE(LEFT('[1]RAW DATA'!C819,FIND("|",'[1]RAW DATA'!C819,1)-1),"&amp;"," &amp; ")</f>
        <v>Computers &amp; Accessories</v>
      </c>
      <c r="D819" s="1">
        <f>'[1]RAW DATA'!D819</f>
        <v>249</v>
      </c>
      <c r="E819" s="1">
        <f>'[1]RAW DATA'!E819</f>
        <v>600</v>
      </c>
      <c r="F819" s="2">
        <f>'[1]RAW DATA'!F819</f>
        <v>0.59</v>
      </c>
      <c r="G819" s="1">
        <f t="shared" si="60"/>
        <v>724800</v>
      </c>
      <c r="H819">
        <f>'[1]RAW DATA'!G819</f>
        <v>4</v>
      </c>
      <c r="I819">
        <f>'[1]RAW DATA'!H819</f>
        <v>1208</v>
      </c>
      <c r="J819">
        <f t="shared" si="61"/>
        <v>3</v>
      </c>
      <c r="K819">
        <f t="shared" si="62"/>
        <v>1</v>
      </c>
      <c r="L819" t="str">
        <f t="shared" si="63"/>
        <v>&gt;=50%</v>
      </c>
      <c r="M819">
        <f t="shared" si="64"/>
        <v>3</v>
      </c>
    </row>
    <row r="820" spans="1:13" x14ac:dyDescent="0.25">
      <c r="A820" t="str">
        <f>'[1]RAW DATA'!A820</f>
        <v>B09CMM3VGK</v>
      </c>
      <c r="B820" t="str">
        <f>PROPER(LEFT('[1]RAW DATA'!B820,FIND(" ",'[1]RAW DATA'!B820,1)))</f>
        <v xml:space="preserve">Ambrane </v>
      </c>
      <c r="C820" t="str">
        <f>SUBSTITUTE(LEFT('[1]RAW DATA'!C820,FIND("|",'[1]RAW DATA'!C820,1)-1),"&amp;"," &amp; ")</f>
        <v>Computers &amp; Accessories</v>
      </c>
      <c r="D820" s="1">
        <f>'[1]RAW DATA'!D820</f>
        <v>179</v>
      </c>
      <c r="E820" s="1">
        <f>'[1]RAW DATA'!E820</f>
        <v>499</v>
      </c>
      <c r="F820" s="2">
        <f>'[1]RAW DATA'!F820</f>
        <v>0.64</v>
      </c>
      <c r="G820" s="1">
        <f t="shared" si="60"/>
        <v>964567</v>
      </c>
      <c r="H820">
        <f>'[1]RAW DATA'!G820</f>
        <v>4</v>
      </c>
      <c r="I820">
        <f>'[1]RAW DATA'!H820</f>
        <v>1933</v>
      </c>
      <c r="J820">
        <f t="shared" si="61"/>
        <v>2</v>
      </c>
      <c r="K820">
        <f t="shared" si="62"/>
        <v>1</v>
      </c>
      <c r="L820" t="str">
        <f t="shared" si="63"/>
        <v>&gt;=50%</v>
      </c>
      <c r="M820">
        <f t="shared" si="64"/>
        <v>3</v>
      </c>
    </row>
    <row r="821" spans="1:13" x14ac:dyDescent="0.25">
      <c r="A821" t="str">
        <f>'[1]RAW DATA'!A821</f>
        <v>B06XDKWLJH</v>
      </c>
      <c r="B821" t="str">
        <f>PROPER(LEFT('[1]RAW DATA'!B821,FIND(" ",'[1]RAW DATA'!B821,1)))</f>
        <v xml:space="preserve">Western </v>
      </c>
      <c r="C821" t="str">
        <f>SUBSTITUTE(LEFT('[1]RAW DATA'!C821,FIND("|",'[1]RAW DATA'!C821,1)-1),"&amp;"," &amp; ")</f>
        <v>Computers &amp; Accessories</v>
      </c>
      <c r="D821" s="1">
        <f>'[1]RAW DATA'!D821</f>
        <v>4449</v>
      </c>
      <c r="E821" s="1">
        <f>'[1]RAW DATA'!E821</f>
        <v>5734</v>
      </c>
      <c r="F821" s="2">
        <f>'[1]RAW DATA'!F821</f>
        <v>0.22</v>
      </c>
      <c r="G821" s="1">
        <f t="shared" si="60"/>
        <v>143384404</v>
      </c>
      <c r="H821">
        <f>'[1]RAW DATA'!G821</f>
        <v>4.4000000000000004</v>
      </c>
      <c r="I821">
        <f>'[1]RAW DATA'!H821</f>
        <v>25006</v>
      </c>
      <c r="J821">
        <f t="shared" si="61"/>
        <v>3</v>
      </c>
      <c r="K821">
        <f t="shared" si="62"/>
        <v>2</v>
      </c>
      <c r="L821" t="str">
        <f t="shared" si="63"/>
        <v>&lt;50%</v>
      </c>
      <c r="M821">
        <f t="shared" si="64"/>
        <v>3</v>
      </c>
    </row>
    <row r="822" spans="1:13" x14ac:dyDescent="0.25">
      <c r="A822" t="str">
        <f>'[1]RAW DATA'!A822</f>
        <v>B01J1CFO5I</v>
      </c>
      <c r="B822" t="str">
        <f>PROPER(LEFT('[1]RAW DATA'!B822,FIND(" ",'[1]RAW DATA'!B822,1)))</f>
        <v xml:space="preserve">Redgear </v>
      </c>
      <c r="C822" t="str">
        <f>SUBSTITUTE(LEFT('[1]RAW DATA'!C822,FIND("|",'[1]RAW DATA'!C822,1)-1),"&amp;"," &amp; ")</f>
        <v>Computers &amp; Accessories</v>
      </c>
      <c r="D822" s="1">
        <f>'[1]RAW DATA'!D822</f>
        <v>299</v>
      </c>
      <c r="E822" s="1">
        <f>'[1]RAW DATA'!E822</f>
        <v>550</v>
      </c>
      <c r="F822" s="2">
        <f>'[1]RAW DATA'!F822</f>
        <v>0.46</v>
      </c>
      <c r="G822" s="1">
        <f t="shared" si="60"/>
        <v>18388700</v>
      </c>
      <c r="H822">
        <f>'[1]RAW DATA'!G822</f>
        <v>4.5999999999999996</v>
      </c>
      <c r="I822">
        <f>'[1]RAW DATA'!H822</f>
        <v>33434</v>
      </c>
      <c r="J822">
        <f t="shared" si="61"/>
        <v>3</v>
      </c>
      <c r="K822">
        <f t="shared" si="62"/>
        <v>2</v>
      </c>
      <c r="L822" t="str">
        <f t="shared" si="63"/>
        <v>&lt;50%</v>
      </c>
      <c r="M822">
        <f t="shared" si="64"/>
        <v>3</v>
      </c>
    </row>
    <row r="823" spans="1:13" x14ac:dyDescent="0.25">
      <c r="A823" t="str">
        <f>'[1]RAW DATA'!A823</f>
        <v>B07J2NGB69</v>
      </c>
      <c r="B823" t="str">
        <f>PROPER(LEFT('[1]RAW DATA'!B823,FIND(" ",'[1]RAW DATA'!B823,1)))</f>
        <v xml:space="preserve">Lenovo </v>
      </c>
      <c r="C823" t="str">
        <f>SUBSTITUTE(LEFT('[1]RAW DATA'!C823,FIND("|",'[1]RAW DATA'!C823,1)-1),"&amp;"," &amp; ")</f>
        <v>Computers &amp; Accessories</v>
      </c>
      <c r="D823" s="1">
        <f>'[1]RAW DATA'!D823</f>
        <v>629</v>
      </c>
      <c r="E823" s="1">
        <f>'[1]RAW DATA'!E823</f>
        <v>1390</v>
      </c>
      <c r="F823" s="2">
        <f>'[1]RAW DATA'!F823</f>
        <v>0.55000000000000004</v>
      </c>
      <c r="G823" s="1">
        <f t="shared" si="60"/>
        <v>8758390</v>
      </c>
      <c r="H823">
        <f>'[1]RAW DATA'!G823</f>
        <v>4.4000000000000004</v>
      </c>
      <c r="I823">
        <f>'[1]RAW DATA'!H823</f>
        <v>6301</v>
      </c>
      <c r="J823">
        <f t="shared" si="61"/>
        <v>3</v>
      </c>
      <c r="K823">
        <f t="shared" si="62"/>
        <v>1</v>
      </c>
      <c r="L823" t="str">
        <f t="shared" si="63"/>
        <v>&gt;=50%</v>
      </c>
      <c r="M823">
        <f t="shared" si="64"/>
        <v>3</v>
      </c>
    </row>
    <row r="824" spans="1:13" x14ac:dyDescent="0.25">
      <c r="A824" t="str">
        <f>'[1]RAW DATA'!A824</f>
        <v>B00MUTWLW4</v>
      </c>
      <c r="B824" t="str">
        <f>PROPER(LEFT('[1]RAW DATA'!B824,FIND(" ",'[1]RAW DATA'!B824,1)))</f>
        <v xml:space="preserve">Logitech </v>
      </c>
      <c r="C824" t="str">
        <f>SUBSTITUTE(LEFT('[1]RAW DATA'!C824,FIND("|",'[1]RAW DATA'!C824,1)-1),"&amp;"," &amp; ")</f>
        <v>Computers &amp; Accessories</v>
      </c>
      <c r="D824" s="1">
        <f>'[1]RAW DATA'!D824</f>
        <v>2595</v>
      </c>
      <c r="E824" s="1">
        <f>'[1]RAW DATA'!E824</f>
        <v>3295</v>
      </c>
      <c r="F824" s="2">
        <f>'[1]RAW DATA'!F824</f>
        <v>0.21</v>
      </c>
      <c r="G824" s="1">
        <f t="shared" si="60"/>
        <v>74526310</v>
      </c>
      <c r="H824">
        <f>'[1]RAW DATA'!G824</f>
        <v>4.4000000000000004</v>
      </c>
      <c r="I824">
        <f>'[1]RAW DATA'!H824</f>
        <v>22618</v>
      </c>
      <c r="J824">
        <f t="shared" si="61"/>
        <v>3</v>
      </c>
      <c r="K824">
        <f t="shared" si="62"/>
        <v>2</v>
      </c>
      <c r="L824" t="str">
        <f t="shared" si="63"/>
        <v>&lt;50%</v>
      </c>
      <c r="M824">
        <f t="shared" si="64"/>
        <v>3</v>
      </c>
    </row>
    <row r="825" spans="1:13" x14ac:dyDescent="0.25">
      <c r="A825" t="str">
        <f>'[1]RAW DATA'!A825</f>
        <v>B08QSC1XY8</v>
      </c>
      <c r="B825" t="str">
        <f>PROPER(LEFT('[1]RAW DATA'!B825,FIND(" ",'[1]RAW DATA'!B825,1)))</f>
        <v xml:space="preserve">Zoul </v>
      </c>
      <c r="C825" t="str">
        <f>SUBSTITUTE(LEFT('[1]RAW DATA'!C825,FIND("|",'[1]RAW DATA'!C825,1)-1),"&amp;"," &amp; ")</f>
        <v>Computers &amp; Accessories</v>
      </c>
      <c r="D825" s="1">
        <f>'[1]RAW DATA'!D825</f>
        <v>389</v>
      </c>
      <c r="E825" s="1">
        <f>'[1]RAW DATA'!E825</f>
        <v>1099</v>
      </c>
      <c r="F825" s="2">
        <f>'[1]RAW DATA'!F825</f>
        <v>0.65</v>
      </c>
      <c r="G825" s="1">
        <f t="shared" si="60"/>
        <v>1070426</v>
      </c>
      <c r="H825">
        <f>'[1]RAW DATA'!G825</f>
        <v>4.3</v>
      </c>
      <c r="I825">
        <f>'[1]RAW DATA'!H825</f>
        <v>974</v>
      </c>
      <c r="J825">
        <f t="shared" si="61"/>
        <v>3</v>
      </c>
      <c r="K825">
        <f t="shared" si="62"/>
        <v>1</v>
      </c>
      <c r="L825" t="str">
        <f t="shared" si="63"/>
        <v>&gt;=50%</v>
      </c>
      <c r="M825">
        <f t="shared" si="64"/>
        <v>3</v>
      </c>
    </row>
    <row r="826" spans="1:13" x14ac:dyDescent="0.25">
      <c r="A826" t="str">
        <f>'[1]RAW DATA'!A826</f>
        <v>B017NC2IPM</v>
      </c>
      <c r="B826" t="str">
        <f>PROPER(LEFT('[1]RAW DATA'!B826,FIND(" ",'[1]RAW DATA'!B826,1)))</f>
        <v xml:space="preserve">Resonate </v>
      </c>
      <c r="C826" t="str">
        <f>SUBSTITUTE(LEFT('[1]RAW DATA'!C826,FIND("|",'[1]RAW DATA'!C826,1)-1),"&amp;"," &amp; ")</f>
        <v>Computers &amp; Accessories</v>
      </c>
      <c r="D826" s="1">
        <f>'[1]RAW DATA'!D826</f>
        <v>1799</v>
      </c>
      <c r="E826" s="1">
        <f>'[1]RAW DATA'!E826</f>
        <v>2911</v>
      </c>
      <c r="F826" s="2">
        <f>'[1]RAW DATA'!F826</f>
        <v>0.38</v>
      </c>
      <c r="G826" s="1">
        <f t="shared" si="60"/>
        <v>59215562</v>
      </c>
      <c r="H826">
        <f>'[1]RAW DATA'!G826</f>
        <v>4.3</v>
      </c>
      <c r="I826">
        <f>'[1]RAW DATA'!H826</f>
        <v>20342</v>
      </c>
      <c r="J826">
        <f t="shared" si="61"/>
        <v>3</v>
      </c>
      <c r="K826">
        <f t="shared" si="62"/>
        <v>2</v>
      </c>
      <c r="L826" t="str">
        <f t="shared" si="63"/>
        <v>&lt;50%</v>
      </c>
      <c r="M826">
        <f t="shared" si="64"/>
        <v>3</v>
      </c>
    </row>
    <row r="827" spans="1:13" x14ac:dyDescent="0.25">
      <c r="A827" t="str">
        <f>'[1]RAW DATA'!A827</f>
        <v>B00N1U7JXM</v>
      </c>
      <c r="B827" t="str">
        <f>PROPER(LEFT('[1]RAW DATA'!B827,FIND(" ",'[1]RAW DATA'!B827,1)))</f>
        <v xml:space="preserve">3M </v>
      </c>
      <c r="C827" t="str">
        <f>SUBSTITUTE(LEFT('[1]RAW DATA'!C827,FIND("|",'[1]RAW DATA'!C827,1)-1),"&amp;"," &amp; ")</f>
        <v>OfficeProducts</v>
      </c>
      <c r="D827" s="1">
        <f>'[1]RAW DATA'!D827</f>
        <v>90</v>
      </c>
      <c r="E827" s="1">
        <f>'[1]RAW DATA'!E827</f>
        <v>175</v>
      </c>
      <c r="F827" s="2">
        <f>'[1]RAW DATA'!F827</f>
        <v>0.49</v>
      </c>
      <c r="G827" s="1">
        <f t="shared" si="60"/>
        <v>1300075</v>
      </c>
      <c r="H827">
        <f>'[1]RAW DATA'!G827</f>
        <v>4.4000000000000004</v>
      </c>
      <c r="I827">
        <f>'[1]RAW DATA'!H827</f>
        <v>7429</v>
      </c>
      <c r="J827">
        <f t="shared" si="61"/>
        <v>1</v>
      </c>
      <c r="K827">
        <f t="shared" si="62"/>
        <v>2</v>
      </c>
      <c r="L827" t="str">
        <f t="shared" si="63"/>
        <v>&lt;50%</v>
      </c>
      <c r="M827">
        <f t="shared" si="64"/>
        <v>3</v>
      </c>
    </row>
    <row r="828" spans="1:13" x14ac:dyDescent="0.25">
      <c r="A828" t="str">
        <f>'[1]RAW DATA'!A828</f>
        <v>B08HQL67D6</v>
      </c>
      <c r="B828" t="str">
        <f>PROPER(LEFT('[1]RAW DATA'!B828,FIND(" ",'[1]RAW DATA'!B828,1)))</f>
        <v xml:space="preserve">Ofixo </v>
      </c>
      <c r="C828" t="str">
        <f>SUBSTITUTE(LEFT('[1]RAW DATA'!C828,FIND("|",'[1]RAW DATA'!C828,1)-1),"&amp;"," &amp; ")</f>
        <v>Computers &amp; Accessories</v>
      </c>
      <c r="D828" s="1">
        <f>'[1]RAW DATA'!D828</f>
        <v>599</v>
      </c>
      <c r="E828" s="1">
        <f>'[1]RAW DATA'!E828</f>
        <v>599</v>
      </c>
      <c r="F828" s="2">
        <f>'[1]RAW DATA'!F828</f>
        <v>0</v>
      </c>
      <c r="G828" s="1">
        <f t="shared" si="60"/>
        <v>15827377</v>
      </c>
      <c r="H828">
        <f>'[1]RAW DATA'!G828</f>
        <v>4</v>
      </c>
      <c r="I828">
        <f>'[1]RAW DATA'!H828</f>
        <v>26423</v>
      </c>
      <c r="J828">
        <f t="shared" si="61"/>
        <v>3</v>
      </c>
      <c r="K828">
        <f t="shared" si="62"/>
        <v>2</v>
      </c>
      <c r="L828" t="str">
        <f t="shared" si="63"/>
        <v>&lt;50%</v>
      </c>
      <c r="M828">
        <f t="shared" si="64"/>
        <v>3</v>
      </c>
    </row>
    <row r="829" spans="1:13" x14ac:dyDescent="0.25">
      <c r="A829" t="str">
        <f>'[1]RAW DATA'!A829</f>
        <v>B09RKFBCV7</v>
      </c>
      <c r="B829" t="str">
        <f>PROPER(LEFT('[1]RAW DATA'!B829,FIND(" ",'[1]RAW DATA'!B829,1)))</f>
        <v xml:space="preserve">Fire-Boltt </v>
      </c>
      <c r="C829" t="str">
        <f>SUBSTITUTE(LEFT('[1]RAW DATA'!C829,FIND("|",'[1]RAW DATA'!C829,1)-1),"&amp;"," &amp; ")</f>
        <v>Electronics</v>
      </c>
      <c r="D829" s="1">
        <f>'[1]RAW DATA'!D829</f>
        <v>1999</v>
      </c>
      <c r="E829" s="1">
        <f>'[1]RAW DATA'!E829</f>
        <v>7999</v>
      </c>
      <c r="F829" s="2">
        <f>'[1]RAW DATA'!F829</f>
        <v>0.75</v>
      </c>
      <c r="G829" s="1">
        <f t="shared" si="60"/>
        <v>250408695</v>
      </c>
      <c r="H829">
        <f>'[1]RAW DATA'!G829</f>
        <v>4.2</v>
      </c>
      <c r="I829">
        <f>'[1]RAW DATA'!H829</f>
        <v>31305</v>
      </c>
      <c r="J829">
        <f t="shared" si="61"/>
        <v>3</v>
      </c>
      <c r="K829">
        <f t="shared" si="62"/>
        <v>1</v>
      </c>
      <c r="L829" t="str">
        <f t="shared" si="63"/>
        <v>&gt;=50%</v>
      </c>
      <c r="M829">
        <f t="shared" si="64"/>
        <v>3</v>
      </c>
    </row>
    <row r="830" spans="1:13" x14ac:dyDescent="0.25">
      <c r="A830" t="str">
        <f>'[1]RAW DATA'!A830</f>
        <v>B08KHM9VBJ</v>
      </c>
      <c r="B830" t="str">
        <f>PROPER(LEFT('[1]RAW DATA'!B830,FIND(" ",'[1]RAW DATA'!B830,1)))</f>
        <v xml:space="preserve">Airtel </v>
      </c>
      <c r="C830" t="str">
        <f>SUBSTITUTE(LEFT('[1]RAW DATA'!C830,FIND("|",'[1]RAW DATA'!C830,1)-1),"&amp;"," &amp; ")</f>
        <v>Computers &amp; Accessories</v>
      </c>
      <c r="D830" s="1">
        <f>'[1]RAW DATA'!D830</f>
        <v>2099</v>
      </c>
      <c r="E830" s="1">
        <f>'[1]RAW DATA'!E830</f>
        <v>3250</v>
      </c>
      <c r="F830" s="2">
        <f>'[1]RAW DATA'!F830</f>
        <v>0.35</v>
      </c>
      <c r="G830" s="1">
        <f t="shared" si="60"/>
        <v>36442250</v>
      </c>
      <c r="H830">
        <f>'[1]RAW DATA'!G830</f>
        <v>3.8</v>
      </c>
      <c r="I830">
        <f>'[1]RAW DATA'!H830</f>
        <v>11213</v>
      </c>
      <c r="J830">
        <f t="shared" si="61"/>
        <v>3</v>
      </c>
      <c r="K830">
        <f t="shared" si="62"/>
        <v>2</v>
      </c>
      <c r="L830" t="str">
        <f t="shared" si="63"/>
        <v>&lt;50%</v>
      </c>
      <c r="M830">
        <f t="shared" si="64"/>
        <v>2</v>
      </c>
    </row>
    <row r="831" spans="1:13" x14ac:dyDescent="0.25">
      <c r="A831" t="str">
        <f>'[1]RAW DATA'!A831</f>
        <v>B01IOZUHRS</v>
      </c>
      <c r="B831" t="str">
        <f>PROPER(LEFT('[1]RAW DATA'!B831,FIND(" ",'[1]RAW DATA'!B831,1)))</f>
        <v xml:space="preserve">Gizga </v>
      </c>
      <c r="C831" t="str">
        <f>SUBSTITUTE(LEFT('[1]RAW DATA'!C831,FIND("|",'[1]RAW DATA'!C831,1)-1),"&amp;"," &amp; ")</f>
        <v>Computers &amp; Accessories</v>
      </c>
      <c r="D831" s="1">
        <f>'[1]RAW DATA'!D831</f>
        <v>179</v>
      </c>
      <c r="E831" s="1">
        <f>'[1]RAW DATA'!E831</f>
        <v>499</v>
      </c>
      <c r="F831" s="2">
        <f>'[1]RAW DATA'!F831</f>
        <v>0.64</v>
      </c>
      <c r="G831" s="1">
        <f t="shared" si="60"/>
        <v>5076826</v>
      </c>
      <c r="H831">
        <f>'[1]RAW DATA'!G831</f>
        <v>4.0999999999999996</v>
      </c>
      <c r="I831">
        <f>'[1]RAW DATA'!H831</f>
        <v>10174</v>
      </c>
      <c r="J831">
        <f t="shared" si="61"/>
        <v>2</v>
      </c>
      <c r="K831">
        <f t="shared" si="62"/>
        <v>1</v>
      </c>
      <c r="L831" t="str">
        <f t="shared" si="63"/>
        <v>&gt;=50%</v>
      </c>
      <c r="M831">
        <f t="shared" si="64"/>
        <v>3</v>
      </c>
    </row>
    <row r="832" spans="1:13" x14ac:dyDescent="0.25">
      <c r="A832" t="str">
        <f>'[1]RAW DATA'!A832</f>
        <v>B00CEQEGPI</v>
      </c>
      <c r="B832" t="str">
        <f>PROPER(LEFT('[1]RAW DATA'!B832,FIND(" ",'[1]RAW DATA'!B832,1)))</f>
        <v xml:space="preserve">Logitech </v>
      </c>
      <c r="C832" t="str">
        <f>SUBSTITUTE(LEFT('[1]RAW DATA'!C832,FIND("|",'[1]RAW DATA'!C832,1)-1),"&amp;"," &amp; ")</f>
        <v>Computers &amp; Accessories</v>
      </c>
      <c r="D832" s="1">
        <f>'[1]RAW DATA'!D832</f>
        <v>1345</v>
      </c>
      <c r="E832" s="1">
        <f>'[1]RAW DATA'!E832</f>
        <v>2295</v>
      </c>
      <c r="F832" s="2">
        <f>'[1]RAW DATA'!F832</f>
        <v>0.41</v>
      </c>
      <c r="G832" s="1">
        <f t="shared" si="60"/>
        <v>39962835</v>
      </c>
      <c r="H832">
        <f>'[1]RAW DATA'!G832</f>
        <v>4.2</v>
      </c>
      <c r="I832">
        <f>'[1]RAW DATA'!H832</f>
        <v>17413</v>
      </c>
      <c r="J832">
        <f t="shared" si="61"/>
        <v>3</v>
      </c>
      <c r="K832">
        <f t="shared" si="62"/>
        <v>2</v>
      </c>
      <c r="L832" t="str">
        <f t="shared" si="63"/>
        <v>&lt;50%</v>
      </c>
      <c r="M832">
        <f t="shared" si="64"/>
        <v>3</v>
      </c>
    </row>
    <row r="833" spans="1:13" x14ac:dyDescent="0.25">
      <c r="A833" t="str">
        <f>'[1]RAW DATA'!A833</f>
        <v>B08B6XWQ1C</v>
      </c>
      <c r="B833" t="str">
        <f>PROPER(LEFT('[1]RAW DATA'!B833,FIND(" ",'[1]RAW DATA'!B833,1)))</f>
        <v xml:space="preserve">Digitek¬Æ </v>
      </c>
      <c r="C833" t="str">
        <f>SUBSTITUTE(LEFT('[1]RAW DATA'!C833,FIND("|",'[1]RAW DATA'!C833,1)-1),"&amp;"," &amp; ")</f>
        <v>Electronics</v>
      </c>
      <c r="D833" s="1">
        <f>'[1]RAW DATA'!D833</f>
        <v>349</v>
      </c>
      <c r="E833" s="1">
        <f>'[1]RAW DATA'!E833</f>
        <v>995</v>
      </c>
      <c r="F833" s="2">
        <f>'[1]RAW DATA'!F833</f>
        <v>0.65</v>
      </c>
      <c r="G833" s="1">
        <f t="shared" si="60"/>
        <v>6642620</v>
      </c>
      <c r="H833">
        <f>'[1]RAW DATA'!G833</f>
        <v>4.2</v>
      </c>
      <c r="I833">
        <f>'[1]RAW DATA'!H833</f>
        <v>6676</v>
      </c>
      <c r="J833">
        <f t="shared" si="61"/>
        <v>3</v>
      </c>
      <c r="K833">
        <f t="shared" si="62"/>
        <v>1</v>
      </c>
      <c r="L833" t="str">
        <f t="shared" si="63"/>
        <v>&gt;=50%</v>
      </c>
      <c r="M833">
        <f t="shared" si="64"/>
        <v>3</v>
      </c>
    </row>
    <row r="834" spans="1:13" x14ac:dyDescent="0.25">
      <c r="A834" t="str">
        <f>'[1]RAW DATA'!A834</f>
        <v>B01DGVKBC6</v>
      </c>
      <c r="B834" t="str">
        <f>PROPER(LEFT('[1]RAW DATA'!B834,FIND(" ",'[1]RAW DATA'!B834,1)))</f>
        <v xml:space="preserve">Fedus </v>
      </c>
      <c r="C834" t="str">
        <f>SUBSTITUTE(LEFT('[1]RAW DATA'!C834,FIND("|",'[1]RAW DATA'!C834,1)-1),"&amp;"," &amp; ")</f>
        <v>Computers &amp; Accessories</v>
      </c>
      <c r="D834" s="1">
        <f>'[1]RAW DATA'!D834</f>
        <v>287</v>
      </c>
      <c r="E834" s="1">
        <f>'[1]RAW DATA'!E834</f>
        <v>499</v>
      </c>
      <c r="F834" s="2">
        <f>'[1]RAW DATA'!F834</f>
        <v>0.42</v>
      </c>
      <c r="G834" s="1">
        <f t="shared" si="60"/>
        <v>4029924</v>
      </c>
      <c r="H834">
        <f>'[1]RAW DATA'!G834</f>
        <v>4.4000000000000004</v>
      </c>
      <c r="I834">
        <f>'[1]RAW DATA'!H834</f>
        <v>8076</v>
      </c>
      <c r="J834">
        <f t="shared" si="61"/>
        <v>2</v>
      </c>
      <c r="K834">
        <f t="shared" si="62"/>
        <v>2</v>
      </c>
      <c r="L834" t="str">
        <f t="shared" si="63"/>
        <v>&lt;50%</v>
      </c>
      <c r="M834">
        <f t="shared" si="64"/>
        <v>3</v>
      </c>
    </row>
    <row r="835" spans="1:13" x14ac:dyDescent="0.25">
      <c r="A835" t="str">
        <f>'[1]RAW DATA'!A835</f>
        <v>B008FWZGSG</v>
      </c>
      <c r="B835" t="str">
        <f>PROPER(LEFT('[1]RAW DATA'!B835,FIND(" ",'[1]RAW DATA'!B835,1)))</f>
        <v xml:space="preserve">Samsung </v>
      </c>
      <c r="C835" t="str">
        <f>SUBSTITUTE(LEFT('[1]RAW DATA'!C835,FIND("|",'[1]RAW DATA'!C835,1)-1),"&amp;"," &amp; ")</f>
        <v>Computers &amp; Accessories</v>
      </c>
      <c r="D835" s="1">
        <f>'[1]RAW DATA'!D835</f>
        <v>599</v>
      </c>
      <c r="E835" s="1">
        <f>'[1]RAW DATA'!E835</f>
        <v>599</v>
      </c>
      <c r="F835" s="2">
        <f>'[1]RAW DATA'!F835</f>
        <v>0</v>
      </c>
      <c r="G835" s="1">
        <f t="shared" ref="G835:G898" si="65">E835*I835</f>
        <v>212645</v>
      </c>
      <c r="H835">
        <f>'[1]RAW DATA'!G835</f>
        <v>4.3</v>
      </c>
      <c r="I835">
        <f>'[1]RAW DATA'!H835</f>
        <v>355</v>
      </c>
      <c r="J835">
        <f t="shared" ref="J835:J898" si="66">IF(E835&lt;200,1,IF(E835&lt;=500,2,IF(E835&gt;500,3,3)))</f>
        <v>3</v>
      </c>
      <c r="K835">
        <f t="shared" ref="K835:K898" si="67">IF(F835&gt;=50%,1,IF(F835&lt;50%,2,0))</f>
        <v>2</v>
      </c>
      <c r="L835" t="str">
        <f t="shared" ref="L835:L898" si="68">IF(K835=1,"&gt;=50%","&lt;50%")</f>
        <v>&lt;50%</v>
      </c>
      <c r="M835">
        <f t="shared" ref="M835:M898" si="69">IF(H835&lt;=2.9,1,IF(H835&lt;=3.9,2,IF(H835&lt;=4.9,3,IF(H835=5,4," "))))</f>
        <v>3</v>
      </c>
    </row>
    <row r="836" spans="1:13" x14ac:dyDescent="0.25">
      <c r="A836" t="str">
        <f>'[1]RAW DATA'!A836</f>
        <v>B08JD36C6H</v>
      </c>
      <c r="B836" t="str">
        <f>PROPER(LEFT('[1]RAW DATA'!B836,FIND(" ",'[1]RAW DATA'!B836,1)))</f>
        <v xml:space="preserve">Kingston </v>
      </c>
      <c r="C836" t="str">
        <f>SUBSTITUTE(LEFT('[1]RAW DATA'!C836,FIND("|",'[1]RAW DATA'!C836,1)-1),"&amp;"," &amp; ")</f>
        <v>Computers &amp; Accessories</v>
      </c>
      <c r="D836" s="1">
        <f>'[1]RAW DATA'!D836</f>
        <v>349</v>
      </c>
      <c r="E836" s="1">
        <f>'[1]RAW DATA'!E836</f>
        <v>450</v>
      </c>
      <c r="F836" s="2">
        <f>'[1]RAW DATA'!F836</f>
        <v>0.22</v>
      </c>
      <c r="G836" s="1">
        <f t="shared" si="65"/>
        <v>8395200</v>
      </c>
      <c r="H836">
        <f>'[1]RAW DATA'!G836</f>
        <v>4.0999999999999996</v>
      </c>
      <c r="I836">
        <f>'[1]RAW DATA'!H836</f>
        <v>18656</v>
      </c>
      <c r="J836">
        <f t="shared" si="66"/>
        <v>2</v>
      </c>
      <c r="K836">
        <f t="shared" si="67"/>
        <v>2</v>
      </c>
      <c r="L836" t="str">
        <f t="shared" si="68"/>
        <v>&lt;50%</v>
      </c>
      <c r="M836">
        <f t="shared" si="69"/>
        <v>3</v>
      </c>
    </row>
    <row r="837" spans="1:13" x14ac:dyDescent="0.25">
      <c r="A837" t="str">
        <f>'[1]RAW DATA'!A837</f>
        <v>B00E3DVQFS</v>
      </c>
      <c r="B837" t="str">
        <f>PROPER(LEFT('[1]RAW DATA'!B837,FIND(" ",'[1]RAW DATA'!B837,1)))</f>
        <v xml:space="preserve">Duracell </v>
      </c>
      <c r="C837" t="str">
        <f>SUBSTITUTE(LEFT('[1]RAW DATA'!C837,FIND("|",'[1]RAW DATA'!C837,1)-1),"&amp;"," &amp; ")</f>
        <v>Electronics</v>
      </c>
      <c r="D837" s="1">
        <f>'[1]RAW DATA'!D837</f>
        <v>879</v>
      </c>
      <c r="E837" s="1">
        <f>'[1]RAW DATA'!E837</f>
        <v>1109</v>
      </c>
      <c r="F837" s="2">
        <f>'[1]RAW DATA'!F837</f>
        <v>0.21</v>
      </c>
      <c r="G837" s="1">
        <f t="shared" si="65"/>
        <v>35043291</v>
      </c>
      <c r="H837">
        <f>'[1]RAW DATA'!G837</f>
        <v>4.4000000000000004</v>
      </c>
      <c r="I837">
        <f>'[1]RAW DATA'!H837</f>
        <v>31599</v>
      </c>
      <c r="J837">
        <f t="shared" si="66"/>
        <v>3</v>
      </c>
      <c r="K837">
        <f t="shared" si="67"/>
        <v>2</v>
      </c>
      <c r="L837" t="str">
        <f t="shared" si="68"/>
        <v>&lt;50%</v>
      </c>
      <c r="M837">
        <f t="shared" si="69"/>
        <v>3</v>
      </c>
    </row>
    <row r="838" spans="1:13" x14ac:dyDescent="0.25">
      <c r="A838" t="str">
        <f>'[1]RAW DATA'!A838</f>
        <v>B0B4HJNPV4</v>
      </c>
      <c r="B838" t="str">
        <f>PROPER(LEFT('[1]RAW DATA'!B838,FIND(" ",'[1]RAW DATA'!B838,1)))</f>
        <v xml:space="preserve">Ptron </v>
      </c>
      <c r="C838" t="str">
        <f>SUBSTITUTE(LEFT('[1]RAW DATA'!C838,FIND("|",'[1]RAW DATA'!C838,1)-1),"&amp;"," &amp; ")</f>
        <v>Computers &amp; Accessories</v>
      </c>
      <c r="D838" s="1">
        <f>'[1]RAW DATA'!D838</f>
        <v>199</v>
      </c>
      <c r="E838" s="1">
        <f>'[1]RAW DATA'!E838</f>
        <v>999</v>
      </c>
      <c r="F838" s="2">
        <f>'[1]RAW DATA'!F838</f>
        <v>0.8</v>
      </c>
      <c r="G838" s="1">
        <f t="shared" si="65"/>
        <v>1073925</v>
      </c>
      <c r="H838">
        <f>'[1]RAW DATA'!G838</f>
        <v>3.9</v>
      </c>
      <c r="I838">
        <f>'[1]RAW DATA'!H838</f>
        <v>1075</v>
      </c>
      <c r="J838">
        <f t="shared" si="66"/>
        <v>3</v>
      </c>
      <c r="K838">
        <f t="shared" si="67"/>
        <v>1</v>
      </c>
      <c r="L838" t="str">
        <f t="shared" si="68"/>
        <v>&gt;=50%</v>
      </c>
      <c r="M838">
        <f t="shared" si="69"/>
        <v>2</v>
      </c>
    </row>
    <row r="839" spans="1:13" x14ac:dyDescent="0.25">
      <c r="A839" t="str">
        <f>'[1]RAW DATA'!A839</f>
        <v>B00BN5SNF0</v>
      </c>
      <c r="B839" t="str">
        <f>PROPER(LEFT('[1]RAW DATA'!B839,FIND(" ",'[1]RAW DATA'!B839,1)))</f>
        <v xml:space="preserve">Envie¬Æ </v>
      </c>
      <c r="C839" t="str">
        <f>SUBSTITUTE(LEFT('[1]RAW DATA'!C839,FIND("|",'[1]RAW DATA'!C839,1)-1),"&amp;"," &amp; ")</f>
        <v>Electronics</v>
      </c>
      <c r="D839" s="1">
        <f>'[1]RAW DATA'!D839</f>
        <v>250</v>
      </c>
      <c r="E839" s="1">
        <f>'[1]RAW DATA'!E839</f>
        <v>250</v>
      </c>
      <c r="F839" s="2">
        <f>'[1]RAW DATA'!F839</f>
        <v>0</v>
      </c>
      <c r="G839" s="1">
        <f t="shared" si="65"/>
        <v>3492750</v>
      </c>
      <c r="H839">
        <f>'[1]RAW DATA'!G839</f>
        <v>3.9</v>
      </c>
      <c r="I839">
        <f>'[1]RAW DATA'!H839</f>
        <v>13971</v>
      </c>
      <c r="J839">
        <f t="shared" si="66"/>
        <v>2</v>
      </c>
      <c r="K839">
        <f t="shared" si="67"/>
        <v>2</v>
      </c>
      <c r="L839" t="str">
        <f t="shared" si="68"/>
        <v>&lt;50%</v>
      </c>
      <c r="M839">
        <f t="shared" si="69"/>
        <v>2</v>
      </c>
    </row>
    <row r="840" spans="1:13" x14ac:dyDescent="0.25">
      <c r="A840" t="str">
        <f>'[1]RAW DATA'!A840</f>
        <v>B09SGGRKV8</v>
      </c>
      <c r="B840" t="str">
        <f>PROPER(LEFT('[1]RAW DATA'!B840,FIND(" ",'[1]RAW DATA'!B840,1)))</f>
        <v xml:space="preserve">Zebronics </v>
      </c>
      <c r="C840" t="str">
        <f>SUBSTITUTE(LEFT('[1]RAW DATA'!C840,FIND("|",'[1]RAW DATA'!C840,1)-1),"&amp;"," &amp; ")</f>
        <v>Electronics</v>
      </c>
      <c r="D840" s="1">
        <f>'[1]RAW DATA'!D840</f>
        <v>199</v>
      </c>
      <c r="E840" s="1">
        <f>'[1]RAW DATA'!E840</f>
        <v>499</v>
      </c>
      <c r="F840" s="2">
        <f>'[1]RAW DATA'!F840</f>
        <v>0.6</v>
      </c>
      <c r="G840" s="1">
        <f t="shared" si="65"/>
        <v>1243508</v>
      </c>
      <c r="H840">
        <f>'[1]RAW DATA'!G840</f>
        <v>3.6</v>
      </c>
      <c r="I840">
        <f>'[1]RAW DATA'!H840</f>
        <v>2492</v>
      </c>
      <c r="J840">
        <f t="shared" si="66"/>
        <v>2</v>
      </c>
      <c r="K840">
        <f t="shared" si="67"/>
        <v>1</v>
      </c>
      <c r="L840" t="str">
        <f t="shared" si="68"/>
        <v>&gt;=50%</v>
      </c>
      <c r="M840">
        <f t="shared" si="69"/>
        <v>2</v>
      </c>
    </row>
    <row r="841" spans="1:13" x14ac:dyDescent="0.25">
      <c r="A841" t="str">
        <f>'[1]RAW DATA'!A841</f>
        <v>B07XLCFSSN</v>
      </c>
      <c r="B841" t="str">
        <f>PROPER(LEFT('[1]RAW DATA'!B841,FIND(" ",'[1]RAW DATA'!B841,1)))</f>
        <v xml:space="preserve">Amazonbasics </v>
      </c>
      <c r="C841" t="str">
        <f>SUBSTITUTE(LEFT('[1]RAW DATA'!C841,FIND("|",'[1]RAW DATA'!C841,1)-1),"&amp;"," &amp; ")</f>
        <v>Computers &amp; Accessories</v>
      </c>
      <c r="D841" s="1">
        <f>'[1]RAW DATA'!D841</f>
        <v>899</v>
      </c>
      <c r="E841" s="1">
        <f>'[1]RAW DATA'!E841</f>
        <v>1900</v>
      </c>
      <c r="F841" s="2">
        <f>'[1]RAW DATA'!F841</f>
        <v>0.53</v>
      </c>
      <c r="G841" s="1">
        <f t="shared" si="65"/>
        <v>25748800</v>
      </c>
      <c r="H841">
        <f>'[1]RAW DATA'!G841</f>
        <v>4.4000000000000004</v>
      </c>
      <c r="I841">
        <f>'[1]RAW DATA'!H841</f>
        <v>13552</v>
      </c>
      <c r="J841">
        <f t="shared" si="66"/>
        <v>3</v>
      </c>
      <c r="K841">
        <f t="shared" si="67"/>
        <v>1</v>
      </c>
      <c r="L841" t="str">
        <f t="shared" si="68"/>
        <v>&gt;=50%</v>
      </c>
      <c r="M841">
        <f t="shared" si="69"/>
        <v>3</v>
      </c>
    </row>
    <row r="842" spans="1:13" x14ac:dyDescent="0.25">
      <c r="A842" t="str">
        <f>'[1]RAW DATA'!A842</f>
        <v>B09RZS1NQT</v>
      </c>
      <c r="B842" t="str">
        <f>PROPER(LEFT('[1]RAW DATA'!B842,FIND(" ",'[1]RAW DATA'!B842,1)))</f>
        <v xml:space="preserve">Sounce </v>
      </c>
      <c r="C842" t="str">
        <f>SUBSTITUTE(LEFT('[1]RAW DATA'!C842,FIND("|",'[1]RAW DATA'!C842,1)-1),"&amp;"," &amp; ")</f>
        <v>Computers &amp; Accessories</v>
      </c>
      <c r="D842" s="1">
        <f>'[1]RAW DATA'!D842</f>
        <v>199</v>
      </c>
      <c r="E842" s="1">
        <f>'[1]RAW DATA'!E842</f>
        <v>999</v>
      </c>
      <c r="F842" s="2">
        <f>'[1]RAW DATA'!F842</f>
        <v>0.8</v>
      </c>
      <c r="G842" s="1">
        <f t="shared" si="65"/>
        <v>574425</v>
      </c>
      <c r="H842">
        <f>'[1]RAW DATA'!G842</f>
        <v>4</v>
      </c>
      <c r="I842">
        <f>'[1]RAW DATA'!H842</f>
        <v>575</v>
      </c>
      <c r="J842">
        <f t="shared" si="66"/>
        <v>3</v>
      </c>
      <c r="K842">
        <f t="shared" si="67"/>
        <v>1</v>
      </c>
      <c r="L842" t="str">
        <f t="shared" si="68"/>
        <v>&gt;=50%</v>
      </c>
      <c r="M842">
        <f t="shared" si="69"/>
        <v>3</v>
      </c>
    </row>
    <row r="843" spans="1:13" x14ac:dyDescent="0.25">
      <c r="A843" t="str">
        <f>'[1]RAW DATA'!A843</f>
        <v>B084BR3QX8</v>
      </c>
      <c r="B843" t="str">
        <f>PROPER(LEFT('[1]RAW DATA'!B843,FIND(" ",'[1]RAW DATA'!B843,1)))</f>
        <v xml:space="preserve">Lapster </v>
      </c>
      <c r="C843" t="str">
        <f>SUBSTITUTE(LEFT('[1]RAW DATA'!C843,FIND("|",'[1]RAW DATA'!C843,1)-1),"&amp;"," &amp; ")</f>
        <v>Computers &amp; Accessories</v>
      </c>
      <c r="D843" s="1">
        <f>'[1]RAW DATA'!D843</f>
        <v>149</v>
      </c>
      <c r="E843" s="1">
        <f>'[1]RAW DATA'!E843</f>
        <v>999</v>
      </c>
      <c r="F843" s="2">
        <f>'[1]RAW DATA'!F843</f>
        <v>0.85</v>
      </c>
      <c r="G843" s="1">
        <f t="shared" si="65"/>
        <v>2520477</v>
      </c>
      <c r="H843">
        <f>'[1]RAW DATA'!G843</f>
        <v>3.5</v>
      </c>
      <c r="I843">
        <f>'[1]RAW DATA'!H843</f>
        <v>2523</v>
      </c>
      <c r="J843">
        <f t="shared" si="66"/>
        <v>3</v>
      </c>
      <c r="K843">
        <f t="shared" si="67"/>
        <v>1</v>
      </c>
      <c r="L843" t="str">
        <f t="shared" si="68"/>
        <v>&gt;=50%</v>
      </c>
      <c r="M843">
        <f t="shared" si="69"/>
        <v>2</v>
      </c>
    </row>
    <row r="844" spans="1:13" x14ac:dyDescent="0.25">
      <c r="A844" t="str">
        <f>'[1]RAW DATA'!A844</f>
        <v>B09VC2D2WG</v>
      </c>
      <c r="B844" t="str">
        <f>PROPER(LEFT('[1]RAW DATA'!B844,FIND(" ",'[1]RAW DATA'!B844,1)))</f>
        <v xml:space="preserve">Portronics </v>
      </c>
      <c r="C844" t="str">
        <f>SUBSTITUTE(LEFT('[1]RAW DATA'!C844,FIND("|",'[1]RAW DATA'!C844,1)-1),"&amp;"," &amp; ")</f>
        <v>Computers &amp; Accessories</v>
      </c>
      <c r="D844" s="1">
        <f>'[1]RAW DATA'!D844</f>
        <v>469</v>
      </c>
      <c r="E844" s="1">
        <f>'[1]RAW DATA'!E844</f>
        <v>1499</v>
      </c>
      <c r="F844" s="2">
        <f>'[1]RAW DATA'!F844</f>
        <v>0.69</v>
      </c>
      <c r="G844" s="1">
        <f t="shared" si="65"/>
        <v>527648</v>
      </c>
      <c r="H844">
        <f>'[1]RAW DATA'!G844</f>
        <v>4.0999999999999996</v>
      </c>
      <c r="I844">
        <f>'[1]RAW DATA'!H844</f>
        <v>352</v>
      </c>
      <c r="J844">
        <f t="shared" si="66"/>
        <v>3</v>
      </c>
      <c r="K844">
        <f t="shared" si="67"/>
        <v>1</v>
      </c>
      <c r="L844" t="str">
        <f t="shared" si="68"/>
        <v>&gt;=50%</v>
      </c>
      <c r="M844">
        <f t="shared" si="69"/>
        <v>3</v>
      </c>
    </row>
    <row r="845" spans="1:13" x14ac:dyDescent="0.25">
      <c r="A845" t="str">
        <f>'[1]RAW DATA'!A845</f>
        <v>B09163Q5CD</v>
      </c>
      <c r="B845" t="str">
        <f>PROPER(LEFT('[1]RAW DATA'!B845,FIND(" ",'[1]RAW DATA'!B845,1)))</f>
        <v xml:space="preserve">Verilux¬Æ </v>
      </c>
      <c r="C845" t="str">
        <f>SUBSTITUTE(LEFT('[1]RAW DATA'!C845,FIND("|",'[1]RAW DATA'!C845,1)-1),"&amp;"," &amp; ")</f>
        <v>Computers &amp; Accessories</v>
      </c>
      <c r="D845" s="1">
        <f>'[1]RAW DATA'!D845</f>
        <v>1187</v>
      </c>
      <c r="E845" s="1">
        <f>'[1]RAW DATA'!E845</f>
        <v>1929</v>
      </c>
      <c r="F845" s="2">
        <f>'[1]RAW DATA'!F845</f>
        <v>0.38</v>
      </c>
      <c r="G845" s="1">
        <f t="shared" si="65"/>
        <v>3205998</v>
      </c>
      <c r="H845">
        <f>'[1]RAW DATA'!G845</f>
        <v>4.0999999999999996</v>
      </c>
      <c r="I845">
        <f>'[1]RAW DATA'!H845</f>
        <v>1662</v>
      </c>
      <c r="J845">
        <f t="shared" si="66"/>
        <v>3</v>
      </c>
      <c r="K845">
        <f t="shared" si="67"/>
        <v>2</v>
      </c>
      <c r="L845" t="str">
        <f t="shared" si="68"/>
        <v>&lt;50%</v>
      </c>
      <c r="M845">
        <f t="shared" si="69"/>
        <v>3</v>
      </c>
    </row>
    <row r="846" spans="1:13" x14ac:dyDescent="0.25">
      <c r="A846" t="str">
        <f>'[1]RAW DATA'!A846</f>
        <v>B08K9PX15C</v>
      </c>
      <c r="B846" t="str">
        <f>PROPER(LEFT('[1]RAW DATA'!B846,FIND(" ",'[1]RAW DATA'!B846,1)))</f>
        <v xml:space="preserve">Zebronics </v>
      </c>
      <c r="C846" t="str">
        <f>SUBSTITUTE(LEFT('[1]RAW DATA'!C846,FIND("|",'[1]RAW DATA'!C846,1)-1),"&amp;"," &amp; ")</f>
        <v>Computers &amp; Accessories</v>
      </c>
      <c r="D846" s="1">
        <f>'[1]RAW DATA'!D846</f>
        <v>849</v>
      </c>
      <c r="E846" s="1">
        <f>'[1]RAW DATA'!E846</f>
        <v>1499</v>
      </c>
      <c r="F846" s="2">
        <f>'[1]RAW DATA'!F846</f>
        <v>0.43</v>
      </c>
      <c r="G846" s="1">
        <f t="shared" si="65"/>
        <v>11020648</v>
      </c>
      <c r="H846">
        <f>'[1]RAW DATA'!G846</f>
        <v>4</v>
      </c>
      <c r="I846">
        <f>'[1]RAW DATA'!H846</f>
        <v>7352</v>
      </c>
      <c r="J846">
        <f t="shared" si="66"/>
        <v>3</v>
      </c>
      <c r="K846">
        <f t="shared" si="67"/>
        <v>2</v>
      </c>
      <c r="L846" t="str">
        <f t="shared" si="68"/>
        <v>&lt;50%</v>
      </c>
      <c r="M846">
        <f t="shared" si="69"/>
        <v>3</v>
      </c>
    </row>
    <row r="847" spans="1:13" x14ac:dyDescent="0.25">
      <c r="A847" t="str">
        <f>'[1]RAW DATA'!A847</f>
        <v>B083RD1J99</v>
      </c>
      <c r="B847" t="str">
        <f>PROPER(LEFT('[1]RAW DATA'!B847,FIND(" ",'[1]RAW DATA'!B847,1)))</f>
        <v xml:space="preserve">Hp </v>
      </c>
      <c r="C847" t="str">
        <f>SUBSTITUTE(LEFT('[1]RAW DATA'!C847,FIND("|",'[1]RAW DATA'!C847,1)-1),"&amp;"," &amp; ")</f>
        <v>Computers &amp; Accessories</v>
      </c>
      <c r="D847" s="1">
        <f>'[1]RAW DATA'!D847</f>
        <v>328</v>
      </c>
      <c r="E847" s="1">
        <f>'[1]RAW DATA'!E847</f>
        <v>399</v>
      </c>
      <c r="F847" s="2">
        <f>'[1]RAW DATA'!F847</f>
        <v>0.18</v>
      </c>
      <c r="G847" s="1">
        <f t="shared" si="65"/>
        <v>1372959</v>
      </c>
      <c r="H847">
        <f>'[1]RAW DATA'!G847</f>
        <v>4.0999999999999996</v>
      </c>
      <c r="I847">
        <f>'[1]RAW DATA'!H847</f>
        <v>3441</v>
      </c>
      <c r="J847">
        <f t="shared" si="66"/>
        <v>2</v>
      </c>
      <c r="K847">
        <f t="shared" si="67"/>
        <v>2</v>
      </c>
      <c r="L847" t="str">
        <f t="shared" si="68"/>
        <v>&lt;50%</v>
      </c>
      <c r="M847">
        <f t="shared" si="69"/>
        <v>3</v>
      </c>
    </row>
    <row r="848" spans="1:13" x14ac:dyDescent="0.25">
      <c r="A848" t="str">
        <f>'[1]RAW DATA'!A848</f>
        <v>B09Z7YGV3R</v>
      </c>
      <c r="B848" t="str">
        <f>PROPER(LEFT('[1]RAW DATA'!B848,FIND(" ",'[1]RAW DATA'!B848,1)))</f>
        <v xml:space="preserve">Anjaney </v>
      </c>
      <c r="C848" t="str">
        <f>SUBSTITUTE(LEFT('[1]RAW DATA'!C848,FIND("|",'[1]RAW DATA'!C848,1)-1),"&amp;"," &amp; ")</f>
        <v>Computers &amp; Accessories</v>
      </c>
      <c r="D848" s="1">
        <f>'[1]RAW DATA'!D848</f>
        <v>269</v>
      </c>
      <c r="E848" s="1">
        <f>'[1]RAW DATA'!E848</f>
        <v>699</v>
      </c>
      <c r="F848" s="2">
        <f>'[1]RAW DATA'!F848</f>
        <v>0.62</v>
      </c>
      <c r="G848" s="1">
        <f t="shared" si="65"/>
        <v>65007</v>
      </c>
      <c r="H848">
        <f>'[1]RAW DATA'!G848</f>
        <v>4</v>
      </c>
      <c r="I848">
        <f>'[1]RAW DATA'!H848</f>
        <v>93</v>
      </c>
      <c r="J848">
        <f t="shared" si="66"/>
        <v>3</v>
      </c>
      <c r="K848">
        <f t="shared" si="67"/>
        <v>1</v>
      </c>
      <c r="L848" t="str">
        <f t="shared" si="68"/>
        <v>&gt;=50%</v>
      </c>
      <c r="M848">
        <f t="shared" si="69"/>
        <v>3</v>
      </c>
    </row>
    <row r="849" spans="1:13" x14ac:dyDescent="0.25">
      <c r="A849" t="str">
        <f>'[1]RAW DATA'!A849</f>
        <v>B00N3XLDW0</v>
      </c>
      <c r="B849" t="str">
        <f>PROPER(LEFT('[1]RAW DATA'!B849,FIND(" ",'[1]RAW DATA'!B849,1)))</f>
        <v xml:space="preserve">Envie </v>
      </c>
      <c r="C849" t="str">
        <f>SUBSTITUTE(LEFT('[1]RAW DATA'!C849,FIND("|",'[1]RAW DATA'!C849,1)-1),"&amp;"," &amp; ")</f>
        <v>Electronics</v>
      </c>
      <c r="D849" s="1">
        <f>'[1]RAW DATA'!D849</f>
        <v>299</v>
      </c>
      <c r="E849" s="1">
        <f>'[1]RAW DATA'!E849</f>
        <v>400</v>
      </c>
      <c r="F849" s="2">
        <f>'[1]RAW DATA'!F849</f>
        <v>0.25</v>
      </c>
      <c r="G849" s="1">
        <f t="shared" si="65"/>
        <v>16358000</v>
      </c>
      <c r="H849">
        <f>'[1]RAW DATA'!G849</f>
        <v>3.8</v>
      </c>
      <c r="I849">
        <f>'[1]RAW DATA'!H849</f>
        <v>40895</v>
      </c>
      <c r="J849">
        <f t="shared" si="66"/>
        <v>2</v>
      </c>
      <c r="K849">
        <f t="shared" si="67"/>
        <v>2</v>
      </c>
      <c r="L849" t="str">
        <f t="shared" si="68"/>
        <v>&lt;50%</v>
      </c>
      <c r="M849">
        <f t="shared" si="69"/>
        <v>2</v>
      </c>
    </row>
    <row r="850" spans="1:13" x14ac:dyDescent="0.25">
      <c r="A850" t="str">
        <f>'[1]RAW DATA'!A850</f>
        <v>B07Z53L5QL</v>
      </c>
      <c r="B850" t="str">
        <f>PROPER(LEFT('[1]RAW DATA'!B850,FIND(" ",'[1]RAW DATA'!B850,1)))</f>
        <v xml:space="preserve">Proelite </v>
      </c>
      <c r="C850" t="str">
        <f>SUBSTITUTE(LEFT('[1]RAW DATA'!C850,FIND("|",'[1]RAW DATA'!C850,1)-1),"&amp;"," &amp; ")</f>
        <v>Computers &amp; Accessories</v>
      </c>
      <c r="D850" s="1">
        <f>'[1]RAW DATA'!D850</f>
        <v>549</v>
      </c>
      <c r="E850" s="1">
        <f>'[1]RAW DATA'!E850</f>
        <v>1499</v>
      </c>
      <c r="F850" s="2">
        <f>'[1]RAW DATA'!F850</f>
        <v>0.63</v>
      </c>
      <c r="G850" s="1">
        <f t="shared" si="65"/>
        <v>16497994</v>
      </c>
      <c r="H850">
        <f>'[1]RAW DATA'!G850</f>
        <v>4.3</v>
      </c>
      <c r="I850">
        <f>'[1]RAW DATA'!H850</f>
        <v>11006</v>
      </c>
      <c r="J850">
        <f t="shared" si="66"/>
        <v>3</v>
      </c>
      <c r="K850">
        <f t="shared" si="67"/>
        <v>1</v>
      </c>
      <c r="L850" t="str">
        <f t="shared" si="68"/>
        <v>&gt;=50%</v>
      </c>
      <c r="M850">
        <f t="shared" si="69"/>
        <v>3</v>
      </c>
    </row>
    <row r="851" spans="1:13" x14ac:dyDescent="0.25">
      <c r="A851" t="str">
        <f>'[1]RAW DATA'!A851</f>
        <v>B00P93X0VO</v>
      </c>
      <c r="B851" t="str">
        <f>PROPER(LEFT('[1]RAW DATA'!B851,FIND(" ",'[1]RAW DATA'!B851,1)))</f>
        <v xml:space="preserve">Classmate </v>
      </c>
      <c r="C851" t="str">
        <f>SUBSTITUTE(LEFT('[1]RAW DATA'!C851,FIND("|",'[1]RAW DATA'!C851,1)-1),"&amp;"," &amp; ")</f>
        <v>OfficeProducts</v>
      </c>
      <c r="D851" s="1">
        <f>'[1]RAW DATA'!D851</f>
        <v>114</v>
      </c>
      <c r="E851" s="1">
        <f>'[1]RAW DATA'!E851</f>
        <v>120</v>
      </c>
      <c r="F851" s="2">
        <f>'[1]RAW DATA'!F851</f>
        <v>0.05</v>
      </c>
      <c r="G851" s="1">
        <f t="shared" si="65"/>
        <v>1072560</v>
      </c>
      <c r="H851">
        <f>'[1]RAW DATA'!G851</f>
        <v>4.2</v>
      </c>
      <c r="I851">
        <f>'[1]RAW DATA'!H851</f>
        <v>8938</v>
      </c>
      <c r="J851">
        <f t="shared" si="66"/>
        <v>1</v>
      </c>
      <c r="K851">
        <f t="shared" si="67"/>
        <v>2</v>
      </c>
      <c r="L851" t="str">
        <f t="shared" si="68"/>
        <v>&lt;50%</v>
      </c>
      <c r="M851">
        <f t="shared" si="69"/>
        <v>3</v>
      </c>
    </row>
    <row r="852" spans="1:13" x14ac:dyDescent="0.25">
      <c r="A852" t="str">
        <f>'[1]RAW DATA'!A852</f>
        <v>B07SBGFDX9</v>
      </c>
      <c r="B852" t="str">
        <f>PROPER(LEFT('[1]RAW DATA'!B852,FIND(" ",'[1]RAW DATA'!B852,1)))</f>
        <v xml:space="preserve">Pentonic </v>
      </c>
      <c r="C852" t="str">
        <f>SUBSTITUTE(LEFT('[1]RAW DATA'!C852,FIND("|",'[1]RAW DATA'!C852,1)-1),"&amp;"," &amp; ")</f>
        <v>OfficeProducts</v>
      </c>
      <c r="D852" s="1">
        <f>'[1]RAW DATA'!D852</f>
        <v>120</v>
      </c>
      <c r="E852" s="1">
        <f>'[1]RAW DATA'!E852</f>
        <v>120</v>
      </c>
      <c r="F852" s="2">
        <f>'[1]RAW DATA'!F852</f>
        <v>0</v>
      </c>
      <c r="G852" s="1">
        <f t="shared" si="65"/>
        <v>516960</v>
      </c>
      <c r="H852">
        <f>'[1]RAW DATA'!G852</f>
        <v>4.0999999999999996</v>
      </c>
      <c r="I852">
        <f>'[1]RAW DATA'!H852</f>
        <v>4308</v>
      </c>
      <c r="J852">
        <f t="shared" si="66"/>
        <v>1</v>
      </c>
      <c r="K852">
        <f t="shared" si="67"/>
        <v>2</v>
      </c>
      <c r="L852" t="str">
        <f t="shared" si="68"/>
        <v>&lt;50%</v>
      </c>
      <c r="M852">
        <f t="shared" si="69"/>
        <v>3</v>
      </c>
    </row>
    <row r="853" spans="1:13" x14ac:dyDescent="0.25">
      <c r="A853" t="str">
        <f>'[1]RAW DATA'!A853</f>
        <v>B09C6HWG18</v>
      </c>
      <c r="B853" t="str">
        <f>PROPER(LEFT('[1]RAW DATA'!B853,FIND(" ",'[1]RAW DATA'!B853,1)))</f>
        <v xml:space="preserve">Duracell </v>
      </c>
      <c r="C853" t="str">
        <f>SUBSTITUTE(LEFT('[1]RAW DATA'!C853,FIND("|",'[1]RAW DATA'!C853,1)-1),"&amp;"," &amp; ")</f>
        <v>Computers &amp; Accessories</v>
      </c>
      <c r="D853" s="1">
        <f>'[1]RAW DATA'!D853</f>
        <v>970</v>
      </c>
      <c r="E853" s="1">
        <f>'[1]RAW DATA'!E853</f>
        <v>1999</v>
      </c>
      <c r="F853" s="2">
        <f>'[1]RAW DATA'!F853</f>
        <v>0.51</v>
      </c>
      <c r="G853" s="1">
        <f t="shared" si="65"/>
        <v>923538</v>
      </c>
      <c r="H853">
        <f>'[1]RAW DATA'!G853</f>
        <v>4.2</v>
      </c>
      <c r="I853">
        <f>'[1]RAW DATA'!H853</f>
        <v>462</v>
      </c>
      <c r="J853">
        <f t="shared" si="66"/>
        <v>3</v>
      </c>
      <c r="K853">
        <f t="shared" si="67"/>
        <v>1</v>
      </c>
      <c r="L853" t="str">
        <f t="shared" si="68"/>
        <v>&gt;=50%</v>
      </c>
      <c r="M853">
        <f t="shared" si="69"/>
        <v>3</v>
      </c>
    </row>
    <row r="854" spans="1:13" x14ac:dyDescent="0.25">
      <c r="A854" t="str">
        <f>'[1]RAW DATA'!A854</f>
        <v>B00NH11KIK</v>
      </c>
      <c r="B854" t="str">
        <f>PROPER(LEFT('[1]RAW DATA'!B854,FIND(" ",'[1]RAW DATA'!B854,1)))</f>
        <v xml:space="preserve">Amazonbasics </v>
      </c>
      <c r="C854" t="str">
        <f>SUBSTITUTE(LEFT('[1]RAW DATA'!C854,FIND("|",'[1]RAW DATA'!C854,1)-1),"&amp;"," &amp; ")</f>
        <v>Computers &amp; Accessories</v>
      </c>
      <c r="D854" s="1">
        <f>'[1]RAW DATA'!D854</f>
        <v>209</v>
      </c>
      <c r="E854" s="1">
        <f>'[1]RAW DATA'!E854</f>
        <v>695</v>
      </c>
      <c r="F854" s="2">
        <f>'[1]RAW DATA'!F854</f>
        <v>0.7</v>
      </c>
      <c r="G854" s="1">
        <f t="shared" si="65"/>
        <v>74841770</v>
      </c>
      <c r="H854">
        <f>'[1]RAW DATA'!G854</f>
        <v>4.5</v>
      </c>
      <c r="I854">
        <f>'[1]RAW DATA'!H854</f>
        <v>107686</v>
      </c>
      <c r="J854">
        <f t="shared" si="66"/>
        <v>3</v>
      </c>
      <c r="K854">
        <f t="shared" si="67"/>
        <v>1</v>
      </c>
      <c r="L854" t="str">
        <f t="shared" si="68"/>
        <v>&gt;=50%</v>
      </c>
      <c r="M854">
        <f t="shared" si="69"/>
        <v>3</v>
      </c>
    </row>
    <row r="855" spans="1:13" x14ac:dyDescent="0.25">
      <c r="A855" t="str">
        <f>'[1]RAW DATA'!A855</f>
        <v>B07X2L5Z8C</v>
      </c>
      <c r="B855" t="str">
        <f>PROPER(LEFT('[1]RAW DATA'!B855,FIND(" ",'[1]RAW DATA'!B855,1)))</f>
        <v xml:space="preserve">Logitech </v>
      </c>
      <c r="C855" t="str">
        <f>SUBSTITUTE(LEFT('[1]RAW DATA'!C855,FIND("|",'[1]RAW DATA'!C855,1)-1),"&amp;"," &amp; ")</f>
        <v>Computers &amp; Accessories</v>
      </c>
      <c r="D855" s="1">
        <f>'[1]RAW DATA'!D855</f>
        <v>1490</v>
      </c>
      <c r="E855" s="1">
        <f>'[1]RAW DATA'!E855</f>
        <v>2295</v>
      </c>
      <c r="F855" s="2">
        <f>'[1]RAW DATA'!F855</f>
        <v>0.35</v>
      </c>
      <c r="G855" s="1">
        <f t="shared" si="65"/>
        <v>24446340</v>
      </c>
      <c r="H855">
        <f>'[1]RAW DATA'!G855</f>
        <v>4.5999999999999996</v>
      </c>
      <c r="I855">
        <f>'[1]RAW DATA'!H855</f>
        <v>10652</v>
      </c>
      <c r="J855">
        <f t="shared" si="66"/>
        <v>3</v>
      </c>
      <c r="K855">
        <f t="shared" si="67"/>
        <v>2</v>
      </c>
      <c r="L855" t="str">
        <f t="shared" si="68"/>
        <v>&lt;50%</v>
      </c>
      <c r="M855">
        <f t="shared" si="69"/>
        <v>3</v>
      </c>
    </row>
    <row r="856" spans="1:13" x14ac:dyDescent="0.25">
      <c r="A856" t="str">
        <f>'[1]RAW DATA'!A856</f>
        <v>B00VA7YYUO</v>
      </c>
      <c r="B856" t="str">
        <f>PROPER(LEFT('[1]RAW DATA'!B856,FIND(" ",'[1]RAW DATA'!B856,1)))</f>
        <v xml:space="preserve">Apsara </v>
      </c>
      <c r="C856" t="str">
        <f>SUBSTITUTE(LEFT('[1]RAW DATA'!C856,FIND("|",'[1]RAW DATA'!C856,1)-1),"&amp;"," &amp; ")</f>
        <v>Home &amp; Kitchen</v>
      </c>
      <c r="D856" s="1">
        <f>'[1]RAW DATA'!D856</f>
        <v>99</v>
      </c>
      <c r="E856" s="1">
        <f>'[1]RAW DATA'!E856</f>
        <v>99</v>
      </c>
      <c r="F856" s="2">
        <f>'[1]RAW DATA'!F856</f>
        <v>0</v>
      </c>
      <c r="G856" s="1">
        <f t="shared" si="65"/>
        <v>498564</v>
      </c>
      <c r="H856">
        <f>'[1]RAW DATA'!G856</f>
        <v>4.3</v>
      </c>
      <c r="I856">
        <f>'[1]RAW DATA'!H856</f>
        <v>5036</v>
      </c>
      <c r="J856">
        <f t="shared" si="66"/>
        <v>1</v>
      </c>
      <c r="K856">
        <f t="shared" si="67"/>
        <v>2</v>
      </c>
      <c r="L856" t="str">
        <f t="shared" si="68"/>
        <v>&lt;50%</v>
      </c>
      <c r="M856">
        <f t="shared" si="69"/>
        <v>3</v>
      </c>
    </row>
    <row r="857" spans="1:13" x14ac:dyDescent="0.25">
      <c r="A857" t="str">
        <f>'[1]RAW DATA'!A857</f>
        <v>B07L9FW9GF</v>
      </c>
      <c r="B857" t="str">
        <f>PROPER(LEFT('[1]RAW DATA'!B857,FIND(" ",'[1]RAW DATA'!B857,1)))</f>
        <v xml:space="preserve">Zebronics </v>
      </c>
      <c r="C857" t="str">
        <f>SUBSTITUTE(LEFT('[1]RAW DATA'!C857,FIND("|",'[1]RAW DATA'!C857,1)-1),"&amp;"," &amp; ")</f>
        <v>Computers &amp; Accessories</v>
      </c>
      <c r="D857" s="1">
        <f>'[1]RAW DATA'!D857</f>
        <v>149</v>
      </c>
      <c r="E857" s="1">
        <f>'[1]RAW DATA'!E857</f>
        <v>249</v>
      </c>
      <c r="F857" s="2">
        <f>'[1]RAW DATA'!F857</f>
        <v>0.4</v>
      </c>
      <c r="G857" s="1">
        <f t="shared" si="65"/>
        <v>1259193</v>
      </c>
      <c r="H857">
        <f>'[1]RAW DATA'!G857</f>
        <v>4</v>
      </c>
      <c r="I857">
        <f>'[1]RAW DATA'!H857</f>
        <v>5057</v>
      </c>
      <c r="J857">
        <f t="shared" si="66"/>
        <v>2</v>
      </c>
      <c r="K857">
        <f t="shared" si="67"/>
        <v>2</v>
      </c>
      <c r="L857" t="str">
        <f t="shared" si="68"/>
        <v>&lt;50%</v>
      </c>
      <c r="M857">
        <f t="shared" si="69"/>
        <v>3</v>
      </c>
    </row>
    <row r="858" spans="1:13" x14ac:dyDescent="0.25">
      <c r="A858" t="str">
        <f>'[1]RAW DATA'!A858</f>
        <v>B08D64C9FN</v>
      </c>
      <c r="B858" t="str">
        <f>PROPER(LEFT('[1]RAW DATA'!B858,FIND(" ",'[1]RAW DATA'!B858,1)))</f>
        <v xml:space="preserve">Ant </v>
      </c>
      <c r="C858" t="str">
        <f>SUBSTITUTE(LEFT('[1]RAW DATA'!C858,FIND("|",'[1]RAW DATA'!C858,1)-1),"&amp;"," &amp; ")</f>
        <v>Computers &amp; Accessories</v>
      </c>
      <c r="D858" s="1">
        <f>'[1]RAW DATA'!D858</f>
        <v>575</v>
      </c>
      <c r="E858" s="1">
        <f>'[1]RAW DATA'!E858</f>
        <v>2799</v>
      </c>
      <c r="F858" s="2">
        <f>'[1]RAW DATA'!F858</f>
        <v>0.79</v>
      </c>
      <c r="G858" s="1">
        <f t="shared" si="65"/>
        <v>23895063</v>
      </c>
      <c r="H858">
        <f>'[1]RAW DATA'!G858</f>
        <v>4.2</v>
      </c>
      <c r="I858">
        <f>'[1]RAW DATA'!H858</f>
        <v>8537</v>
      </c>
      <c r="J858">
        <f t="shared" si="66"/>
        <v>3</v>
      </c>
      <c r="K858">
        <f t="shared" si="67"/>
        <v>1</v>
      </c>
      <c r="L858" t="str">
        <f t="shared" si="68"/>
        <v>&gt;=50%</v>
      </c>
      <c r="M858">
        <f t="shared" si="69"/>
        <v>3</v>
      </c>
    </row>
    <row r="859" spans="1:13" x14ac:dyDescent="0.25">
      <c r="A859" t="str">
        <f>'[1]RAW DATA'!A859</f>
        <v>B07XJYYH7L</v>
      </c>
      <c r="B859" t="str">
        <f>PROPER(LEFT('[1]RAW DATA'!B859,FIND(" ",'[1]RAW DATA'!B859,1)))</f>
        <v xml:space="preserve">Wecool </v>
      </c>
      <c r="C859" t="str">
        <f>SUBSTITUTE(LEFT('[1]RAW DATA'!C859,FIND("|",'[1]RAW DATA'!C859,1)-1),"&amp;"," &amp; ")</f>
        <v>Computers &amp; Accessories</v>
      </c>
      <c r="D859" s="1">
        <f>'[1]RAW DATA'!D859</f>
        <v>333</v>
      </c>
      <c r="E859" s="1">
        <f>'[1]RAW DATA'!E859</f>
        <v>999</v>
      </c>
      <c r="F859" s="2">
        <f>'[1]RAW DATA'!F859</f>
        <v>0.67</v>
      </c>
      <c r="G859" s="1">
        <f t="shared" si="65"/>
        <v>9782208</v>
      </c>
      <c r="H859">
        <f>'[1]RAW DATA'!G859</f>
        <v>3.3</v>
      </c>
      <c r="I859">
        <f>'[1]RAW DATA'!H859</f>
        <v>9792</v>
      </c>
      <c r="J859">
        <f t="shared" si="66"/>
        <v>3</v>
      </c>
      <c r="K859">
        <f t="shared" si="67"/>
        <v>1</v>
      </c>
      <c r="L859" t="str">
        <f t="shared" si="68"/>
        <v>&gt;=50%</v>
      </c>
      <c r="M859">
        <f t="shared" si="69"/>
        <v>2</v>
      </c>
    </row>
    <row r="860" spans="1:13" x14ac:dyDescent="0.25">
      <c r="A860" t="str">
        <f>'[1]RAW DATA'!A860</f>
        <v>B00LOD70SC</v>
      </c>
      <c r="B860" t="str">
        <f>PROPER(LEFT('[1]RAW DATA'!B860,FIND(" ",'[1]RAW DATA'!B860,1)))</f>
        <v xml:space="preserve">Pilot </v>
      </c>
      <c r="C860" t="str">
        <f>SUBSTITUTE(LEFT('[1]RAW DATA'!C860,FIND("|",'[1]RAW DATA'!C860,1)-1),"&amp;"," &amp; ")</f>
        <v>OfficeProducts</v>
      </c>
      <c r="D860" s="1">
        <f>'[1]RAW DATA'!D860</f>
        <v>178</v>
      </c>
      <c r="E860" s="1">
        <f>'[1]RAW DATA'!E860</f>
        <v>210</v>
      </c>
      <c r="F860" s="2">
        <f>'[1]RAW DATA'!F860</f>
        <v>0.15</v>
      </c>
      <c r="G860" s="1">
        <f t="shared" si="65"/>
        <v>514500</v>
      </c>
      <c r="H860">
        <f>'[1]RAW DATA'!G860</f>
        <v>4.3</v>
      </c>
      <c r="I860">
        <f>'[1]RAW DATA'!H860</f>
        <v>2450</v>
      </c>
      <c r="J860">
        <f t="shared" si="66"/>
        <v>2</v>
      </c>
      <c r="K860">
        <f t="shared" si="67"/>
        <v>2</v>
      </c>
      <c r="L860" t="str">
        <f t="shared" si="68"/>
        <v>&lt;50%</v>
      </c>
      <c r="M860">
        <f t="shared" si="69"/>
        <v>3</v>
      </c>
    </row>
    <row r="861" spans="1:13" x14ac:dyDescent="0.25">
      <c r="A861" t="str">
        <f>'[1]RAW DATA'!A861</f>
        <v>B09X76VL5L</v>
      </c>
      <c r="B861" t="str">
        <f>PROPER(LEFT('[1]RAW DATA'!B861,FIND(" ",'[1]RAW DATA'!B861,1)))</f>
        <v xml:space="preserve">Boat </v>
      </c>
      <c r="C861" t="str">
        <f>SUBSTITUTE(LEFT('[1]RAW DATA'!C861,FIND("|",'[1]RAW DATA'!C861,1)-1),"&amp;"," &amp; ")</f>
        <v>Electronics</v>
      </c>
      <c r="D861" s="1">
        <f>'[1]RAW DATA'!D861</f>
        <v>1599</v>
      </c>
      <c r="E861" s="1">
        <f>'[1]RAW DATA'!E861</f>
        <v>3490</v>
      </c>
      <c r="F861" s="2">
        <f>'[1]RAW DATA'!F861</f>
        <v>0.54</v>
      </c>
      <c r="G861" s="1">
        <f t="shared" si="65"/>
        <v>2359240</v>
      </c>
      <c r="H861">
        <f>'[1]RAW DATA'!G861</f>
        <v>3.7</v>
      </c>
      <c r="I861">
        <f>'[1]RAW DATA'!H861</f>
        <v>676</v>
      </c>
      <c r="J861">
        <f t="shared" si="66"/>
        <v>3</v>
      </c>
      <c r="K861">
        <f t="shared" si="67"/>
        <v>1</v>
      </c>
      <c r="L861" t="str">
        <f t="shared" si="68"/>
        <v>&gt;=50%</v>
      </c>
      <c r="M861">
        <f t="shared" si="69"/>
        <v>2</v>
      </c>
    </row>
    <row r="862" spans="1:13" x14ac:dyDescent="0.25">
      <c r="A862" t="str">
        <f>'[1]RAW DATA'!A862</f>
        <v>B091JF2TFD</v>
      </c>
      <c r="B862" t="str">
        <f>PROPER(LEFT('[1]RAW DATA'!B862,FIND(" ",'[1]RAW DATA'!B862,1)))</f>
        <v xml:space="preserve">Boult </v>
      </c>
      <c r="C862" t="str">
        <f>SUBSTITUTE(LEFT('[1]RAW DATA'!C862,FIND("|",'[1]RAW DATA'!C862,1)-1),"&amp;"," &amp; ")</f>
        <v>Electronics</v>
      </c>
      <c r="D862" s="1">
        <f>'[1]RAW DATA'!D862</f>
        <v>499</v>
      </c>
      <c r="E862" s="1">
        <f>'[1]RAW DATA'!E862</f>
        <v>1299</v>
      </c>
      <c r="F862" s="2">
        <f>'[1]RAW DATA'!F862</f>
        <v>0.62</v>
      </c>
      <c r="G862" s="1">
        <f t="shared" si="65"/>
        <v>1523727</v>
      </c>
      <c r="H862">
        <f>'[1]RAW DATA'!G862</f>
        <v>3.9</v>
      </c>
      <c r="I862">
        <f>'[1]RAW DATA'!H862</f>
        <v>1173</v>
      </c>
      <c r="J862">
        <f t="shared" si="66"/>
        <v>3</v>
      </c>
      <c r="K862">
        <f t="shared" si="67"/>
        <v>1</v>
      </c>
      <c r="L862" t="str">
        <f t="shared" si="68"/>
        <v>&gt;=50%</v>
      </c>
      <c r="M862">
        <f t="shared" si="69"/>
        <v>2</v>
      </c>
    </row>
    <row r="863" spans="1:13" x14ac:dyDescent="0.25">
      <c r="A863" t="str">
        <f>'[1]RAW DATA'!A863</f>
        <v>B07S7DCJKS</v>
      </c>
      <c r="B863" t="str">
        <f>PROPER(LEFT('[1]RAW DATA'!B863,FIND(" ",'[1]RAW DATA'!B863,1)))</f>
        <v xml:space="preserve">It2M </v>
      </c>
      <c r="C863" t="str">
        <f>SUBSTITUTE(LEFT('[1]RAW DATA'!C863,FIND("|",'[1]RAW DATA'!C863,1)-1),"&amp;"," &amp; ")</f>
        <v>Computers &amp; Accessories</v>
      </c>
      <c r="D863" s="1">
        <f>'[1]RAW DATA'!D863</f>
        <v>199</v>
      </c>
      <c r="E863" s="1">
        <f>'[1]RAW DATA'!E863</f>
        <v>499</v>
      </c>
      <c r="F863" s="2">
        <f>'[1]RAW DATA'!F863</f>
        <v>0.6</v>
      </c>
      <c r="G863" s="1">
        <f t="shared" si="65"/>
        <v>4989002</v>
      </c>
      <c r="H863">
        <f>'[1]RAW DATA'!G863</f>
        <v>4.3</v>
      </c>
      <c r="I863">
        <f>'[1]RAW DATA'!H863</f>
        <v>9998</v>
      </c>
      <c r="J863">
        <f t="shared" si="66"/>
        <v>2</v>
      </c>
      <c r="K863">
        <f t="shared" si="67"/>
        <v>1</v>
      </c>
      <c r="L863" t="str">
        <f t="shared" si="68"/>
        <v>&gt;=50%</v>
      </c>
      <c r="M863">
        <f t="shared" si="69"/>
        <v>3</v>
      </c>
    </row>
    <row r="864" spans="1:13" x14ac:dyDescent="0.25">
      <c r="A864" t="str">
        <f>'[1]RAW DATA'!A864</f>
        <v>B09NC2TY11</v>
      </c>
      <c r="B864" t="str">
        <f>PROPER(LEFT('[1]RAW DATA'!B864,FIND(" ",'[1]RAW DATA'!B864,1)))</f>
        <v xml:space="preserve">Noise </v>
      </c>
      <c r="C864" t="str">
        <f>SUBSTITUTE(LEFT('[1]RAW DATA'!C864,FIND("|",'[1]RAW DATA'!C864,1)-1),"&amp;"," &amp; ")</f>
        <v>Electronics</v>
      </c>
      <c r="D864" s="1">
        <f>'[1]RAW DATA'!D864</f>
        <v>2499</v>
      </c>
      <c r="E864" s="1">
        <f>'[1]RAW DATA'!E864</f>
        <v>5999</v>
      </c>
      <c r="F864" s="2">
        <f>'[1]RAW DATA'!F864</f>
        <v>0.57999999999999996</v>
      </c>
      <c r="G864" s="1">
        <f t="shared" si="65"/>
        <v>35106148</v>
      </c>
      <c r="H864">
        <f>'[1]RAW DATA'!G864</f>
        <v>4.0999999999999996</v>
      </c>
      <c r="I864">
        <f>'[1]RAW DATA'!H864</f>
        <v>5852</v>
      </c>
      <c r="J864">
        <f t="shared" si="66"/>
        <v>3</v>
      </c>
      <c r="K864">
        <f t="shared" si="67"/>
        <v>1</v>
      </c>
      <c r="L864" t="str">
        <f t="shared" si="68"/>
        <v>&gt;=50%</v>
      </c>
      <c r="M864">
        <f t="shared" si="69"/>
        <v>3</v>
      </c>
    </row>
    <row r="865" spans="1:13" x14ac:dyDescent="0.25">
      <c r="A865" t="str">
        <f>'[1]RAW DATA'!A865</f>
        <v>B0BDS8MY8J</v>
      </c>
      <c r="B865" t="str">
        <f>PROPER(LEFT('[1]RAW DATA'!B865,FIND(" ",'[1]RAW DATA'!B865,1)))</f>
        <v xml:space="preserve">Lapster </v>
      </c>
      <c r="C865" t="str">
        <f>SUBSTITUTE(LEFT('[1]RAW DATA'!C865,FIND("|",'[1]RAW DATA'!C865,1)-1),"&amp;"," &amp; ")</f>
        <v>Computers &amp; Accessories</v>
      </c>
      <c r="D865" s="1">
        <f>'[1]RAW DATA'!D865</f>
        <v>199</v>
      </c>
      <c r="E865" s="1">
        <f>'[1]RAW DATA'!E865</f>
        <v>999</v>
      </c>
      <c r="F865" s="2">
        <f>'[1]RAW DATA'!F865</f>
        <v>0.8</v>
      </c>
      <c r="G865" s="1">
        <f t="shared" si="65"/>
        <v>361638</v>
      </c>
      <c r="H865">
        <f>'[1]RAW DATA'!G865</f>
        <v>4.2</v>
      </c>
      <c r="I865">
        <f>'[1]RAW DATA'!H865</f>
        <v>362</v>
      </c>
      <c r="J865">
        <f t="shared" si="66"/>
        <v>3</v>
      </c>
      <c r="K865">
        <f t="shared" si="67"/>
        <v>1</v>
      </c>
      <c r="L865" t="str">
        <f t="shared" si="68"/>
        <v>&gt;=50%</v>
      </c>
      <c r="M865">
        <f t="shared" si="69"/>
        <v>3</v>
      </c>
    </row>
    <row r="866" spans="1:13" x14ac:dyDescent="0.25">
      <c r="A866" t="str">
        <f>'[1]RAW DATA'!A866</f>
        <v>B09X7DY7Q4</v>
      </c>
      <c r="B866" t="str">
        <f>PROPER(LEFT('[1]RAW DATA'!B866,FIND(" ",'[1]RAW DATA'!B866,1)))</f>
        <v xml:space="preserve">Sandisk </v>
      </c>
      <c r="C866" t="str">
        <f>SUBSTITUTE(LEFT('[1]RAW DATA'!C866,FIND("|",'[1]RAW DATA'!C866,1)-1),"&amp;"," &amp; ")</f>
        <v>Electronics</v>
      </c>
      <c r="D866" s="1">
        <f>'[1]RAW DATA'!D866</f>
        <v>939</v>
      </c>
      <c r="E866" s="1">
        <f>'[1]RAW DATA'!E866</f>
        <v>1800</v>
      </c>
      <c r="F866" s="2">
        <f>'[1]RAW DATA'!F866</f>
        <v>0.48</v>
      </c>
      <c r="G866" s="1">
        <f t="shared" si="65"/>
        <v>369093600</v>
      </c>
      <c r="H866">
        <f>'[1]RAW DATA'!G866</f>
        <v>4.5</v>
      </c>
      <c r="I866">
        <f>'[1]RAW DATA'!H866</f>
        <v>205052</v>
      </c>
      <c r="J866">
        <f t="shared" si="66"/>
        <v>3</v>
      </c>
      <c r="K866">
        <f t="shared" si="67"/>
        <v>2</v>
      </c>
      <c r="L866" t="str">
        <f t="shared" si="68"/>
        <v>&lt;50%</v>
      </c>
      <c r="M866">
        <f t="shared" si="69"/>
        <v>3</v>
      </c>
    </row>
    <row r="867" spans="1:13" x14ac:dyDescent="0.25">
      <c r="A867" t="str">
        <f>'[1]RAW DATA'!A867</f>
        <v>B09YV575RK</v>
      </c>
      <c r="B867" t="str">
        <f>PROPER(LEFT('[1]RAW DATA'!B867,FIND(" ",'[1]RAW DATA'!B867,1)))</f>
        <v xml:space="preserve">Fire-Boltt </v>
      </c>
      <c r="C867" t="str">
        <f>SUBSTITUTE(LEFT('[1]RAW DATA'!C867,FIND("|",'[1]RAW DATA'!C867,1)-1),"&amp;"," &amp; ")</f>
        <v>Electronics</v>
      </c>
      <c r="D867" s="1">
        <f>'[1]RAW DATA'!D867</f>
        <v>2499</v>
      </c>
      <c r="E867" s="1">
        <f>'[1]RAW DATA'!E867</f>
        <v>9999</v>
      </c>
      <c r="F867" s="2">
        <f>'[1]RAW DATA'!F867</f>
        <v>0.75</v>
      </c>
      <c r="G867" s="1">
        <f t="shared" si="65"/>
        <v>90890910</v>
      </c>
      <c r="H867">
        <f>'[1]RAW DATA'!G867</f>
        <v>4</v>
      </c>
      <c r="I867">
        <f>'[1]RAW DATA'!H867</f>
        <v>9090</v>
      </c>
      <c r="J867">
        <f t="shared" si="66"/>
        <v>3</v>
      </c>
      <c r="K867">
        <f t="shared" si="67"/>
        <v>1</v>
      </c>
      <c r="L867" t="str">
        <f t="shared" si="68"/>
        <v>&gt;=50%</v>
      </c>
      <c r="M867">
        <f t="shared" si="69"/>
        <v>3</v>
      </c>
    </row>
    <row r="868" spans="1:13" x14ac:dyDescent="0.25">
      <c r="A868" t="str">
        <f>'[1]RAW DATA'!A868</f>
        <v>B08LW31NQ6</v>
      </c>
      <c r="B868" t="str">
        <f>PROPER(LEFT('[1]RAW DATA'!B868,FIND(" ",'[1]RAW DATA'!B868,1)))</f>
        <v xml:space="preserve">Lenovo </v>
      </c>
      <c r="C868" t="str">
        <f>SUBSTITUTE(LEFT('[1]RAW DATA'!C868,FIND("|",'[1]RAW DATA'!C868,1)-1),"&amp;"," &amp; ")</f>
        <v>Computers &amp; Accessories</v>
      </c>
      <c r="D868" s="1">
        <f>'[1]RAW DATA'!D868</f>
        <v>1439</v>
      </c>
      <c r="E868" s="1">
        <f>'[1]RAW DATA'!E868</f>
        <v>2890</v>
      </c>
      <c r="F868" s="2">
        <f>'[1]RAW DATA'!F868</f>
        <v>0.5</v>
      </c>
      <c r="G868" s="1">
        <f t="shared" si="65"/>
        <v>11846110</v>
      </c>
      <c r="H868">
        <f>'[1]RAW DATA'!G868</f>
        <v>4.5</v>
      </c>
      <c r="I868">
        <f>'[1]RAW DATA'!H868</f>
        <v>4099</v>
      </c>
      <c r="J868">
        <f t="shared" si="66"/>
        <v>3</v>
      </c>
      <c r="K868">
        <f t="shared" si="67"/>
        <v>1</v>
      </c>
      <c r="L868" t="str">
        <f t="shared" si="68"/>
        <v>&gt;=50%</v>
      </c>
      <c r="M868">
        <f t="shared" si="69"/>
        <v>3</v>
      </c>
    </row>
    <row r="869" spans="1:13" x14ac:dyDescent="0.25">
      <c r="A869" t="str">
        <f>'[1]RAW DATA'!A869</f>
        <v>B09ND94ZRG</v>
      </c>
      <c r="B869" t="str">
        <f>PROPER(LEFT('[1]RAW DATA'!B869,FIND(" ",'[1]RAW DATA'!B869,1)))</f>
        <v xml:space="preserve">Boult </v>
      </c>
      <c r="C869" t="str">
        <f>SUBSTITUTE(LEFT('[1]RAW DATA'!C869,FIND("|",'[1]RAW DATA'!C869,1)-1),"&amp;"," &amp; ")</f>
        <v>Electronics</v>
      </c>
      <c r="D869" s="1">
        <f>'[1]RAW DATA'!D869</f>
        <v>1099</v>
      </c>
      <c r="E869" s="1">
        <f>'[1]RAW DATA'!E869</f>
        <v>5999</v>
      </c>
      <c r="F869" s="2">
        <f>'[1]RAW DATA'!F869</f>
        <v>0.82</v>
      </c>
      <c r="G869" s="1">
        <f t="shared" si="65"/>
        <v>77783034</v>
      </c>
      <c r="H869">
        <f>'[1]RAW DATA'!G869</f>
        <v>3.5</v>
      </c>
      <c r="I869">
        <f>'[1]RAW DATA'!H869</f>
        <v>12966</v>
      </c>
      <c r="J869">
        <f t="shared" si="66"/>
        <v>3</v>
      </c>
      <c r="K869">
        <f t="shared" si="67"/>
        <v>1</v>
      </c>
      <c r="L869" t="str">
        <f t="shared" si="68"/>
        <v>&gt;=50%</v>
      </c>
      <c r="M869">
        <f t="shared" si="69"/>
        <v>2</v>
      </c>
    </row>
    <row r="870" spans="1:13" x14ac:dyDescent="0.25">
      <c r="A870" t="str">
        <f>'[1]RAW DATA'!A870</f>
        <v>B00P93X6EK</v>
      </c>
      <c r="B870" t="str">
        <f>PROPER(LEFT('[1]RAW DATA'!B870,FIND(" ",'[1]RAW DATA'!B870,1)))</f>
        <v xml:space="preserve">Classmate </v>
      </c>
      <c r="C870" t="str">
        <f>SUBSTITUTE(LEFT('[1]RAW DATA'!C870,FIND("|",'[1]RAW DATA'!C870,1)-1),"&amp;"," &amp; ")</f>
        <v>OfficeProducts</v>
      </c>
      <c r="D870" s="1">
        <f>'[1]RAW DATA'!D870</f>
        <v>157</v>
      </c>
      <c r="E870" s="1">
        <f>'[1]RAW DATA'!E870</f>
        <v>160</v>
      </c>
      <c r="F870" s="2">
        <f>'[1]RAW DATA'!F870</f>
        <v>0.02</v>
      </c>
      <c r="G870" s="1">
        <f t="shared" si="65"/>
        <v>708480</v>
      </c>
      <c r="H870">
        <f>'[1]RAW DATA'!G870</f>
        <v>4.5</v>
      </c>
      <c r="I870">
        <f>'[1]RAW DATA'!H870</f>
        <v>4428</v>
      </c>
      <c r="J870">
        <f t="shared" si="66"/>
        <v>1</v>
      </c>
      <c r="K870">
        <f t="shared" si="67"/>
        <v>2</v>
      </c>
      <c r="L870" t="str">
        <f t="shared" si="68"/>
        <v>&lt;50%</v>
      </c>
      <c r="M870">
        <f t="shared" si="69"/>
        <v>3</v>
      </c>
    </row>
    <row r="871" spans="1:13" x14ac:dyDescent="0.25">
      <c r="A871" t="str">
        <f>'[1]RAW DATA'!A871</f>
        <v>B07KRCW6LZ</v>
      </c>
      <c r="B871" t="str">
        <f>PROPER(LEFT('[1]RAW DATA'!B871,FIND(" ",'[1]RAW DATA'!B871,1)))</f>
        <v xml:space="preserve">Tp-Link </v>
      </c>
      <c r="C871" t="str">
        <f>SUBSTITUTE(LEFT('[1]RAW DATA'!C871,FIND("|",'[1]RAW DATA'!C871,1)-1),"&amp;"," &amp; ")</f>
        <v>Computers &amp; Accessories</v>
      </c>
      <c r="D871" s="1">
        <f>'[1]RAW DATA'!D871</f>
        <v>999</v>
      </c>
      <c r="E871" s="1">
        <f>'[1]RAW DATA'!E871</f>
        <v>1599</v>
      </c>
      <c r="F871" s="2">
        <f>'[1]RAW DATA'!F871</f>
        <v>0.38</v>
      </c>
      <c r="G871" s="1">
        <f t="shared" si="65"/>
        <v>19336707</v>
      </c>
      <c r="H871">
        <f>'[1]RAW DATA'!G871</f>
        <v>4.3</v>
      </c>
      <c r="I871">
        <f>'[1]RAW DATA'!H871</f>
        <v>12093</v>
      </c>
      <c r="J871">
        <f t="shared" si="66"/>
        <v>3</v>
      </c>
      <c r="K871">
        <f t="shared" si="67"/>
        <v>2</v>
      </c>
      <c r="L871" t="str">
        <f t="shared" si="68"/>
        <v>&lt;50%</v>
      </c>
      <c r="M871">
        <f t="shared" si="69"/>
        <v>3</v>
      </c>
    </row>
    <row r="872" spans="1:13" x14ac:dyDescent="0.25">
      <c r="A872" t="str">
        <f>'[1]RAW DATA'!A872</f>
        <v>B0994GP1CX</v>
      </c>
      <c r="B872" t="str">
        <f>PROPER(LEFT('[1]RAW DATA'!B872,FIND(" ",'[1]RAW DATA'!B872,1)))</f>
        <v xml:space="preserve">Ls </v>
      </c>
      <c r="C872" t="str">
        <f>SUBSTITUTE(LEFT('[1]RAW DATA'!C872,FIND("|",'[1]RAW DATA'!C872,1)-1),"&amp;"," &amp; ")</f>
        <v>Computers &amp; Accessories</v>
      </c>
      <c r="D872" s="1">
        <f>'[1]RAW DATA'!D872</f>
        <v>115</v>
      </c>
      <c r="E872" s="1">
        <f>'[1]RAW DATA'!E872</f>
        <v>999</v>
      </c>
      <c r="F872" s="2">
        <f>'[1]RAW DATA'!F872</f>
        <v>0.88</v>
      </c>
      <c r="G872" s="1">
        <f t="shared" si="65"/>
        <v>5686308</v>
      </c>
      <c r="H872">
        <f>'[1]RAW DATA'!G872</f>
        <v>3.3</v>
      </c>
      <c r="I872">
        <f>'[1]RAW DATA'!H872</f>
        <v>5692</v>
      </c>
      <c r="J872">
        <f t="shared" si="66"/>
        <v>3</v>
      </c>
      <c r="K872">
        <f t="shared" si="67"/>
        <v>1</v>
      </c>
      <c r="L872" t="str">
        <f t="shared" si="68"/>
        <v>&gt;=50%</v>
      </c>
      <c r="M872">
        <f t="shared" si="69"/>
        <v>2</v>
      </c>
    </row>
    <row r="873" spans="1:13" x14ac:dyDescent="0.25">
      <c r="A873" t="str">
        <f>'[1]RAW DATA'!A873</f>
        <v>B07H8W9PB6</v>
      </c>
      <c r="B873" t="str">
        <f>PROPER(LEFT('[1]RAW DATA'!B873,FIND(" ",'[1]RAW DATA'!B873,1)))</f>
        <v xml:space="preserve">Klam </v>
      </c>
      <c r="C873" t="str">
        <f>SUBSTITUTE(LEFT('[1]RAW DATA'!C873,FIND("|",'[1]RAW DATA'!C873,1)-1),"&amp;"," &amp; ")</f>
        <v>Computers &amp; Accessories</v>
      </c>
      <c r="D873" s="1">
        <f>'[1]RAW DATA'!D873</f>
        <v>175</v>
      </c>
      <c r="E873" s="1">
        <f>'[1]RAW DATA'!E873</f>
        <v>499</v>
      </c>
      <c r="F873" s="2">
        <f>'[1]RAW DATA'!F873</f>
        <v>0.65</v>
      </c>
      <c r="G873" s="1">
        <f t="shared" si="65"/>
        <v>10479</v>
      </c>
      <c r="H873">
        <f>'[1]RAW DATA'!G873</f>
        <v>4.0999999999999996</v>
      </c>
      <c r="I873">
        <f>'[1]RAW DATA'!H873</f>
        <v>21</v>
      </c>
      <c r="J873">
        <f t="shared" si="66"/>
        <v>2</v>
      </c>
      <c r="K873">
        <f t="shared" si="67"/>
        <v>1</v>
      </c>
      <c r="L873" t="str">
        <f t="shared" si="68"/>
        <v>&gt;=50%</v>
      </c>
      <c r="M873">
        <f t="shared" si="69"/>
        <v>3</v>
      </c>
    </row>
    <row r="874" spans="1:13" x14ac:dyDescent="0.25">
      <c r="A874" t="str">
        <f>'[1]RAW DATA'!A874</f>
        <v>B09NNHFSSF</v>
      </c>
      <c r="B874" t="str">
        <f>PROPER(LEFT('[1]RAW DATA'!B874,FIND(" ",'[1]RAW DATA'!B874,1)))</f>
        <v xml:space="preserve">Cp </v>
      </c>
      <c r="C874" t="str">
        <f>SUBSTITUTE(LEFT('[1]RAW DATA'!C874,FIND("|",'[1]RAW DATA'!C874,1)-1),"&amp;"," &amp; ")</f>
        <v>Electronics</v>
      </c>
      <c r="D874" s="1">
        <f>'[1]RAW DATA'!D874</f>
        <v>1999</v>
      </c>
      <c r="E874" s="1">
        <f>'[1]RAW DATA'!E874</f>
        <v>4700</v>
      </c>
      <c r="F874" s="2">
        <f>'[1]RAW DATA'!F874</f>
        <v>0.56999999999999995</v>
      </c>
      <c r="G874" s="1">
        <f t="shared" si="65"/>
        <v>8836000</v>
      </c>
      <c r="H874">
        <f>'[1]RAW DATA'!G874</f>
        <v>3.8</v>
      </c>
      <c r="I874">
        <f>'[1]RAW DATA'!H874</f>
        <v>1880</v>
      </c>
      <c r="J874">
        <f t="shared" si="66"/>
        <v>3</v>
      </c>
      <c r="K874">
        <f t="shared" si="67"/>
        <v>1</v>
      </c>
      <c r="L874" t="str">
        <f t="shared" si="68"/>
        <v>&gt;=50%</v>
      </c>
      <c r="M874">
        <f t="shared" si="69"/>
        <v>2</v>
      </c>
    </row>
    <row r="875" spans="1:13" x14ac:dyDescent="0.25">
      <c r="A875" t="str">
        <f>'[1]RAW DATA'!A875</f>
        <v>B08D9NDZ1Y</v>
      </c>
      <c r="B875" t="str">
        <f>PROPER(LEFT('[1]RAW DATA'!B875,FIND(" ",'[1]RAW DATA'!B875,1)))</f>
        <v xml:space="preserve">Hp </v>
      </c>
      <c r="C875" t="str">
        <f>SUBSTITUTE(LEFT('[1]RAW DATA'!C875,FIND("|",'[1]RAW DATA'!C875,1)-1),"&amp;"," &amp; ")</f>
        <v>Computers &amp; Accessories</v>
      </c>
      <c r="D875" s="1">
        <f>'[1]RAW DATA'!D875</f>
        <v>3999</v>
      </c>
      <c r="E875" s="1">
        <f>'[1]RAW DATA'!E875</f>
        <v>4332.96</v>
      </c>
      <c r="F875" s="2">
        <f>'[1]RAW DATA'!F875</f>
        <v>0.08</v>
      </c>
      <c r="G875" s="1">
        <f t="shared" si="65"/>
        <v>94293875.519999996</v>
      </c>
      <c r="H875">
        <f>'[1]RAW DATA'!G875</f>
        <v>3.5</v>
      </c>
      <c r="I875">
        <f>'[1]RAW DATA'!H875</f>
        <v>21762</v>
      </c>
      <c r="J875">
        <f t="shared" si="66"/>
        <v>3</v>
      </c>
      <c r="K875">
        <f t="shared" si="67"/>
        <v>2</v>
      </c>
      <c r="L875" t="str">
        <f t="shared" si="68"/>
        <v>&lt;50%</v>
      </c>
      <c r="M875">
        <f t="shared" si="69"/>
        <v>2</v>
      </c>
    </row>
    <row r="876" spans="1:13" x14ac:dyDescent="0.25">
      <c r="A876" t="str">
        <f>'[1]RAW DATA'!A876</f>
        <v>B0085IATT6</v>
      </c>
      <c r="B876" t="str">
        <f>PROPER(LEFT('[1]RAW DATA'!B876,FIND(" ",'[1]RAW DATA'!B876,1)))</f>
        <v xml:space="preserve">D-Link </v>
      </c>
      <c r="C876" t="str">
        <f>SUBSTITUTE(LEFT('[1]RAW DATA'!C876,FIND("|",'[1]RAW DATA'!C876,1)-1),"&amp;"," &amp; ")</f>
        <v>Computers &amp; Accessories</v>
      </c>
      <c r="D876" s="1">
        <f>'[1]RAW DATA'!D876</f>
        <v>899</v>
      </c>
      <c r="E876" s="1">
        <f>'[1]RAW DATA'!E876</f>
        <v>1800</v>
      </c>
      <c r="F876" s="2">
        <f>'[1]RAW DATA'!F876</f>
        <v>0.5</v>
      </c>
      <c r="G876" s="1">
        <f t="shared" si="65"/>
        <v>40275000</v>
      </c>
      <c r="H876">
        <f>'[1]RAW DATA'!G876</f>
        <v>4.0999999999999996</v>
      </c>
      <c r="I876">
        <f>'[1]RAW DATA'!H876</f>
        <v>22375</v>
      </c>
      <c r="J876">
        <f t="shared" si="66"/>
        <v>3</v>
      </c>
      <c r="K876">
        <f t="shared" si="67"/>
        <v>1</v>
      </c>
      <c r="L876" t="str">
        <f t="shared" si="68"/>
        <v>&gt;=50%</v>
      </c>
      <c r="M876">
        <f t="shared" si="69"/>
        <v>3</v>
      </c>
    </row>
    <row r="877" spans="1:13" x14ac:dyDescent="0.25">
      <c r="A877" t="str">
        <f>'[1]RAW DATA'!A877</f>
        <v>B08WJ86PV2</v>
      </c>
      <c r="B877" t="str">
        <f>PROPER(LEFT('[1]RAW DATA'!B877,FIND(" ",'[1]RAW DATA'!B877,1)))</f>
        <v xml:space="preserve">Rpm </v>
      </c>
      <c r="C877" t="str">
        <f>SUBSTITUTE(LEFT('[1]RAW DATA'!C877,FIND("|",'[1]RAW DATA'!C877,1)-1),"&amp;"," &amp; ")</f>
        <v>Computers &amp; Accessories</v>
      </c>
      <c r="D877" s="1">
        <f>'[1]RAW DATA'!D877</f>
        <v>299</v>
      </c>
      <c r="E877" s="1">
        <f>'[1]RAW DATA'!E877</f>
        <v>990</v>
      </c>
      <c r="F877" s="2">
        <f>'[1]RAW DATA'!F877</f>
        <v>0.7</v>
      </c>
      <c r="G877" s="1">
        <f t="shared" si="65"/>
        <v>2428470</v>
      </c>
      <c r="H877">
        <f>'[1]RAW DATA'!G877</f>
        <v>4.5</v>
      </c>
      <c r="I877">
        <f>'[1]RAW DATA'!H877</f>
        <v>2453</v>
      </c>
      <c r="J877">
        <f t="shared" si="66"/>
        <v>3</v>
      </c>
      <c r="K877">
        <f t="shared" si="67"/>
        <v>1</v>
      </c>
      <c r="L877" t="str">
        <f t="shared" si="68"/>
        <v>&gt;=50%</v>
      </c>
      <c r="M877">
        <f t="shared" si="69"/>
        <v>3</v>
      </c>
    </row>
    <row r="878" spans="1:13" x14ac:dyDescent="0.25">
      <c r="A878" t="str">
        <f>'[1]RAW DATA'!A878</f>
        <v>B078HRR1XV</v>
      </c>
      <c r="B878" t="str">
        <f>PROPER(LEFT('[1]RAW DATA'!B878,FIND(" ",'[1]RAW DATA'!B878,1)))</f>
        <v xml:space="preserve">Wacom </v>
      </c>
      <c r="C878" t="str">
        <f>SUBSTITUTE(LEFT('[1]RAW DATA'!C878,FIND("|",'[1]RAW DATA'!C878,1)-1),"&amp;"," &amp; ")</f>
        <v>Computers &amp; Accessories</v>
      </c>
      <c r="D878" s="1">
        <f>'[1]RAW DATA'!D878</f>
        <v>3303</v>
      </c>
      <c r="E878" s="1">
        <f>'[1]RAW DATA'!E878</f>
        <v>4699</v>
      </c>
      <c r="F878" s="2">
        <f>'[1]RAW DATA'!F878</f>
        <v>0.3</v>
      </c>
      <c r="G878" s="1">
        <f t="shared" si="65"/>
        <v>63643256</v>
      </c>
      <c r="H878">
        <f>'[1]RAW DATA'!G878</f>
        <v>4.4000000000000004</v>
      </c>
      <c r="I878">
        <f>'[1]RAW DATA'!H878</f>
        <v>13544</v>
      </c>
      <c r="J878">
        <f t="shared" si="66"/>
        <v>3</v>
      </c>
      <c r="K878">
        <f t="shared" si="67"/>
        <v>2</v>
      </c>
      <c r="L878" t="str">
        <f t="shared" si="68"/>
        <v>&lt;50%</v>
      </c>
      <c r="M878">
        <f t="shared" si="69"/>
        <v>3</v>
      </c>
    </row>
    <row r="879" spans="1:13" x14ac:dyDescent="0.25">
      <c r="A879" t="str">
        <f>'[1]RAW DATA'!A879</f>
        <v>B09P22HXH6</v>
      </c>
      <c r="B879" t="str">
        <f>PROPER(LEFT('[1]RAW DATA'!B879,FIND(" ",'[1]RAW DATA'!B879,1)))</f>
        <v xml:space="preserve">Lenovo </v>
      </c>
      <c r="C879" t="str">
        <f>SUBSTITUTE(LEFT('[1]RAW DATA'!C879,FIND("|",'[1]RAW DATA'!C879,1)-1),"&amp;"," &amp; ")</f>
        <v>Computers &amp; Accessories</v>
      </c>
      <c r="D879" s="1">
        <f>'[1]RAW DATA'!D879</f>
        <v>1890</v>
      </c>
      <c r="E879" s="1">
        <f>'[1]RAW DATA'!E879</f>
        <v>5490</v>
      </c>
      <c r="F879" s="2">
        <f>'[1]RAW DATA'!F879</f>
        <v>0.66</v>
      </c>
      <c r="G879" s="1">
        <f t="shared" si="65"/>
        <v>60258240</v>
      </c>
      <c r="H879">
        <f>'[1]RAW DATA'!G879</f>
        <v>4.0999999999999996</v>
      </c>
      <c r="I879">
        <f>'[1]RAW DATA'!H879</f>
        <v>10976</v>
      </c>
      <c r="J879">
        <f t="shared" si="66"/>
        <v>3</v>
      </c>
      <c r="K879">
        <f t="shared" si="67"/>
        <v>1</v>
      </c>
      <c r="L879" t="str">
        <f t="shared" si="68"/>
        <v>&gt;=50%</v>
      </c>
      <c r="M879">
        <f t="shared" si="69"/>
        <v>3</v>
      </c>
    </row>
    <row r="880" spans="1:13" x14ac:dyDescent="0.25">
      <c r="A880" t="str">
        <f>'[1]RAW DATA'!A880</f>
        <v>B00LM4X3XE</v>
      </c>
      <c r="B880" t="str">
        <f>PROPER(LEFT('[1]RAW DATA'!B880,FIND(" ",'[1]RAW DATA'!B880,1)))</f>
        <v xml:space="preserve">Parker </v>
      </c>
      <c r="C880" t="str">
        <f>SUBSTITUTE(LEFT('[1]RAW DATA'!C880,FIND("|",'[1]RAW DATA'!C880,1)-1),"&amp;"," &amp; ")</f>
        <v>OfficeProducts</v>
      </c>
      <c r="D880" s="1">
        <f>'[1]RAW DATA'!D880</f>
        <v>90</v>
      </c>
      <c r="E880" s="1">
        <f>'[1]RAW DATA'!E880</f>
        <v>100</v>
      </c>
      <c r="F880" s="2">
        <f>'[1]RAW DATA'!F880</f>
        <v>0.1</v>
      </c>
      <c r="G880" s="1">
        <f t="shared" si="65"/>
        <v>306100</v>
      </c>
      <c r="H880">
        <f>'[1]RAW DATA'!G880</f>
        <v>4.3</v>
      </c>
      <c r="I880">
        <f>'[1]RAW DATA'!H880</f>
        <v>3061</v>
      </c>
      <c r="J880">
        <f t="shared" si="66"/>
        <v>1</v>
      </c>
      <c r="K880">
        <f t="shared" si="67"/>
        <v>2</v>
      </c>
      <c r="L880" t="str">
        <f t="shared" si="68"/>
        <v>&lt;50%</v>
      </c>
      <c r="M880">
        <f t="shared" si="69"/>
        <v>3</v>
      </c>
    </row>
    <row r="881" spans="1:13" x14ac:dyDescent="0.25">
      <c r="A881" t="str">
        <f>'[1]RAW DATA'!A881</f>
        <v>B09YLFHFDW</v>
      </c>
      <c r="B881" t="str">
        <f>PROPER(LEFT('[1]RAW DATA'!B881,FIND(" ",'[1]RAW DATA'!B881,1)))</f>
        <v xml:space="preserve">Sony </v>
      </c>
      <c r="C881" t="str">
        <f>SUBSTITUTE(LEFT('[1]RAW DATA'!C881,FIND("|",'[1]RAW DATA'!C881,1)-1),"&amp;"," &amp; ")</f>
        <v>Electronics</v>
      </c>
      <c r="D881" s="1">
        <f>'[1]RAW DATA'!D881</f>
        <v>1599</v>
      </c>
      <c r="E881" s="1">
        <f>'[1]RAW DATA'!E881</f>
        <v>2790</v>
      </c>
      <c r="F881" s="2">
        <f>'[1]RAW DATA'!F881</f>
        <v>0.43</v>
      </c>
      <c r="G881" s="1">
        <f t="shared" si="65"/>
        <v>6338880</v>
      </c>
      <c r="H881">
        <f>'[1]RAW DATA'!G881</f>
        <v>3.6</v>
      </c>
      <c r="I881">
        <f>'[1]RAW DATA'!H881</f>
        <v>2272</v>
      </c>
      <c r="J881">
        <f t="shared" si="66"/>
        <v>3</v>
      </c>
      <c r="K881">
        <f t="shared" si="67"/>
        <v>2</v>
      </c>
      <c r="L881" t="str">
        <f t="shared" si="68"/>
        <v>&lt;50%</v>
      </c>
      <c r="M881">
        <f t="shared" si="69"/>
        <v>2</v>
      </c>
    </row>
    <row r="882" spans="1:13" x14ac:dyDescent="0.25">
      <c r="A882" t="str">
        <f>'[1]RAW DATA'!A882</f>
        <v>B07YWS9SP9</v>
      </c>
      <c r="B882" t="str">
        <f>PROPER(LEFT('[1]RAW DATA'!B882,FIND(" ",'[1]RAW DATA'!B882,1)))</f>
        <v xml:space="preserve">Zebronics, </v>
      </c>
      <c r="C882" t="str">
        <f>SUBSTITUTE(LEFT('[1]RAW DATA'!C882,FIND("|",'[1]RAW DATA'!C882,1)-1),"&amp;"," &amp; ")</f>
        <v>Computers &amp; Accessories</v>
      </c>
      <c r="D882" s="1">
        <f>'[1]RAW DATA'!D882</f>
        <v>599</v>
      </c>
      <c r="E882" s="1">
        <f>'[1]RAW DATA'!E882</f>
        <v>999</v>
      </c>
      <c r="F882" s="2">
        <f>'[1]RAW DATA'!F882</f>
        <v>0.4</v>
      </c>
      <c r="G882" s="1">
        <f t="shared" si="65"/>
        <v>7593399</v>
      </c>
      <c r="H882">
        <f>'[1]RAW DATA'!G882</f>
        <v>4</v>
      </c>
      <c r="I882">
        <f>'[1]RAW DATA'!H882</f>
        <v>7601</v>
      </c>
      <c r="J882">
        <f t="shared" si="66"/>
        <v>3</v>
      </c>
      <c r="K882">
        <f t="shared" si="67"/>
        <v>2</v>
      </c>
      <c r="L882" t="str">
        <f t="shared" si="68"/>
        <v>&lt;50%</v>
      </c>
      <c r="M882">
        <f t="shared" si="69"/>
        <v>3</v>
      </c>
    </row>
    <row r="883" spans="1:13" x14ac:dyDescent="0.25">
      <c r="A883" t="str">
        <f>'[1]RAW DATA'!A883</f>
        <v>B002PD61Y4</v>
      </c>
      <c r="B883" t="str">
        <f>PROPER(LEFT('[1]RAW DATA'!B883,FIND(" ",'[1]RAW DATA'!B883,1)))</f>
        <v xml:space="preserve">D-Link </v>
      </c>
      <c r="C883" t="str">
        <f>SUBSTITUTE(LEFT('[1]RAW DATA'!C883,FIND("|",'[1]RAW DATA'!C883,1)-1),"&amp;"," &amp; ")</f>
        <v>Computers &amp; Accessories</v>
      </c>
      <c r="D883" s="1">
        <f>'[1]RAW DATA'!D883</f>
        <v>507</v>
      </c>
      <c r="E883" s="1">
        <f>'[1]RAW DATA'!E883</f>
        <v>1208</v>
      </c>
      <c r="F883" s="2">
        <f>'[1]RAW DATA'!F883</f>
        <v>0.57999999999999996</v>
      </c>
      <c r="G883" s="1">
        <f t="shared" si="65"/>
        <v>9822248</v>
      </c>
      <c r="H883">
        <f>'[1]RAW DATA'!G883</f>
        <v>4.0999999999999996</v>
      </c>
      <c r="I883">
        <f>'[1]RAW DATA'!H883</f>
        <v>8131</v>
      </c>
      <c r="J883">
        <f t="shared" si="66"/>
        <v>3</v>
      </c>
      <c r="K883">
        <f t="shared" si="67"/>
        <v>1</v>
      </c>
      <c r="L883" t="str">
        <f t="shared" si="68"/>
        <v>&gt;=50%</v>
      </c>
      <c r="M883">
        <f t="shared" si="69"/>
        <v>3</v>
      </c>
    </row>
    <row r="884" spans="1:13" x14ac:dyDescent="0.25">
      <c r="A884" t="str">
        <f>'[1]RAW DATA'!A884</f>
        <v>B08WLY8V9S</v>
      </c>
      <c r="B884" t="str">
        <f>PROPER(LEFT('[1]RAW DATA'!B884,FIND(" ",'[1]RAW DATA'!B884,1)))</f>
        <v xml:space="preserve">Tukzer </v>
      </c>
      <c r="C884" t="str">
        <f>SUBSTITUTE(LEFT('[1]RAW DATA'!C884,FIND("|",'[1]RAW DATA'!C884,1)-1),"&amp;"," &amp; ")</f>
        <v>Computers &amp; Accessories</v>
      </c>
      <c r="D884" s="1">
        <f>'[1]RAW DATA'!D884</f>
        <v>425</v>
      </c>
      <c r="E884" s="1">
        <f>'[1]RAW DATA'!E884</f>
        <v>899</v>
      </c>
      <c r="F884" s="2">
        <f>'[1]RAW DATA'!F884</f>
        <v>0.53</v>
      </c>
      <c r="G884" s="1">
        <f t="shared" si="65"/>
        <v>3792881</v>
      </c>
      <c r="H884">
        <f>'[1]RAW DATA'!G884</f>
        <v>4.5</v>
      </c>
      <c r="I884">
        <f>'[1]RAW DATA'!H884</f>
        <v>4219</v>
      </c>
      <c r="J884">
        <f t="shared" si="66"/>
        <v>3</v>
      </c>
      <c r="K884">
        <f t="shared" si="67"/>
        <v>1</v>
      </c>
      <c r="L884" t="str">
        <f t="shared" si="68"/>
        <v>&gt;=50%</v>
      </c>
      <c r="M884">
        <f t="shared" si="69"/>
        <v>3</v>
      </c>
    </row>
    <row r="885" spans="1:13" x14ac:dyDescent="0.25">
      <c r="A885" t="str">
        <f>'[1]RAW DATA'!A885</f>
        <v>B0873L7J6X</v>
      </c>
      <c r="B885" t="str">
        <f>PROPER(LEFT('[1]RAW DATA'!B885,FIND(" ",'[1]RAW DATA'!B885,1)))</f>
        <v xml:space="preserve">Infinity </v>
      </c>
      <c r="C885" t="str">
        <f>SUBSTITUTE(LEFT('[1]RAW DATA'!C885,FIND("|",'[1]RAW DATA'!C885,1)-1),"&amp;"," &amp; ")</f>
        <v>Electronics</v>
      </c>
      <c r="D885" s="1">
        <f>'[1]RAW DATA'!D885</f>
        <v>1499</v>
      </c>
      <c r="E885" s="1">
        <f>'[1]RAW DATA'!E885</f>
        <v>3999</v>
      </c>
      <c r="F885" s="2">
        <f>'[1]RAW DATA'!F885</f>
        <v>0.63</v>
      </c>
      <c r="G885" s="1">
        <f t="shared" si="65"/>
        <v>171057225</v>
      </c>
      <c r="H885">
        <f>'[1]RAW DATA'!G885</f>
        <v>4.2</v>
      </c>
      <c r="I885">
        <f>'[1]RAW DATA'!H885</f>
        <v>42775</v>
      </c>
      <c r="J885">
        <f t="shared" si="66"/>
        <v>3</v>
      </c>
      <c r="K885">
        <f t="shared" si="67"/>
        <v>1</v>
      </c>
      <c r="L885" t="str">
        <f t="shared" si="68"/>
        <v>&gt;=50%</v>
      </c>
      <c r="M885">
        <f t="shared" si="69"/>
        <v>3</v>
      </c>
    </row>
    <row r="886" spans="1:13" x14ac:dyDescent="0.25">
      <c r="A886" t="str">
        <f>'[1]RAW DATA'!A886</f>
        <v>B07YNHCW6N</v>
      </c>
      <c r="B886" t="str">
        <f>PROPER(LEFT('[1]RAW DATA'!B886,FIND(" ",'[1]RAW DATA'!B886,1)))</f>
        <v xml:space="preserve">Robustrion </v>
      </c>
      <c r="C886" t="str">
        <f>SUBSTITUTE(LEFT('[1]RAW DATA'!C886,FIND("|",'[1]RAW DATA'!C886,1)-1),"&amp;"," &amp; ")</f>
        <v>Computers &amp; Accessories</v>
      </c>
      <c r="D886" s="1">
        <f>'[1]RAW DATA'!D886</f>
        <v>549</v>
      </c>
      <c r="E886" s="1">
        <f>'[1]RAW DATA'!E886</f>
        <v>2499</v>
      </c>
      <c r="F886" s="2">
        <f>'[1]RAW DATA'!F886</f>
        <v>0.78</v>
      </c>
      <c r="G886" s="1">
        <f t="shared" si="65"/>
        <v>13884444</v>
      </c>
      <c r="H886">
        <f>'[1]RAW DATA'!G886</f>
        <v>4.3</v>
      </c>
      <c r="I886">
        <f>'[1]RAW DATA'!H886</f>
        <v>5556</v>
      </c>
      <c r="J886">
        <f t="shared" si="66"/>
        <v>3</v>
      </c>
      <c r="K886">
        <f t="shared" si="67"/>
        <v>1</v>
      </c>
      <c r="L886" t="str">
        <f t="shared" si="68"/>
        <v>&gt;=50%</v>
      </c>
      <c r="M886">
        <f t="shared" si="69"/>
        <v>3</v>
      </c>
    </row>
    <row r="887" spans="1:13" x14ac:dyDescent="0.25">
      <c r="A887" t="str">
        <f>'[1]RAW DATA'!A887</f>
        <v>B07232M876</v>
      </c>
      <c r="B887" t="str">
        <f>PROPER(LEFT('[1]RAW DATA'!B887,FIND(" ",'[1]RAW DATA'!B887,1)))</f>
        <v xml:space="preserve">Amazonbasics </v>
      </c>
      <c r="C887" t="str">
        <f>SUBSTITUTE(LEFT('[1]RAW DATA'!C887,FIND("|",'[1]RAW DATA'!C887,1)-1),"&amp;"," &amp; ")</f>
        <v>Computers &amp; Accessories</v>
      </c>
      <c r="D887" s="1">
        <f>'[1]RAW DATA'!D887</f>
        <v>199</v>
      </c>
      <c r="E887" s="1">
        <f>'[1]RAW DATA'!E887</f>
        <v>395</v>
      </c>
      <c r="F887" s="2">
        <f>'[1]RAW DATA'!F887</f>
        <v>0.5</v>
      </c>
      <c r="G887" s="1">
        <f t="shared" si="65"/>
        <v>36575025</v>
      </c>
      <c r="H887">
        <f>'[1]RAW DATA'!G887</f>
        <v>4.2</v>
      </c>
      <c r="I887">
        <f>'[1]RAW DATA'!H887</f>
        <v>92595</v>
      </c>
      <c r="J887">
        <f t="shared" si="66"/>
        <v>2</v>
      </c>
      <c r="K887">
        <f t="shared" si="67"/>
        <v>1</v>
      </c>
      <c r="L887" t="str">
        <f t="shared" si="68"/>
        <v>&gt;=50%</v>
      </c>
      <c r="M887">
        <f t="shared" si="69"/>
        <v>3</v>
      </c>
    </row>
    <row r="888" spans="1:13" x14ac:dyDescent="0.25">
      <c r="A888" t="str">
        <f>'[1]RAW DATA'!A888</f>
        <v>B01MQ2A86A</v>
      </c>
      <c r="B888" t="str">
        <f>PROPER(LEFT('[1]RAW DATA'!B888,FIND(" ",'[1]RAW DATA'!B888,1)))</f>
        <v xml:space="preserve">Logitech </v>
      </c>
      <c r="C888" t="str">
        <f>SUBSTITUTE(LEFT('[1]RAW DATA'!C888,FIND("|",'[1]RAW DATA'!C888,1)-1),"&amp;"," &amp; ")</f>
        <v>Computers &amp; Accessories</v>
      </c>
      <c r="D888" s="1">
        <f>'[1]RAW DATA'!D888</f>
        <v>1295</v>
      </c>
      <c r="E888" s="1">
        <f>'[1]RAW DATA'!E888</f>
        <v>1645</v>
      </c>
      <c r="F888" s="2">
        <f>'[1]RAW DATA'!F888</f>
        <v>0.21</v>
      </c>
      <c r="G888" s="1">
        <f t="shared" si="65"/>
        <v>20356875</v>
      </c>
      <c r="H888">
        <f>'[1]RAW DATA'!G888</f>
        <v>4.5999999999999996</v>
      </c>
      <c r="I888">
        <f>'[1]RAW DATA'!H888</f>
        <v>12375</v>
      </c>
      <c r="J888">
        <f t="shared" si="66"/>
        <v>3</v>
      </c>
      <c r="K888">
        <f t="shared" si="67"/>
        <v>2</v>
      </c>
      <c r="L888" t="str">
        <f t="shared" si="68"/>
        <v>&lt;50%</v>
      </c>
      <c r="M888">
        <f t="shared" si="69"/>
        <v>3</v>
      </c>
    </row>
    <row r="889" spans="1:13" x14ac:dyDescent="0.25">
      <c r="A889" t="str">
        <f>'[1]RAW DATA'!A889</f>
        <v>B00KIE28X0</v>
      </c>
      <c r="B889" t="str">
        <f>PROPER(LEFT('[1]RAW DATA'!B889,FIND(" ",'[1]RAW DATA'!B889,1)))</f>
        <v xml:space="preserve">Camel </v>
      </c>
      <c r="C889" t="str">
        <f>SUBSTITUTE(LEFT('[1]RAW DATA'!C889,FIND("|",'[1]RAW DATA'!C889,1)-1),"&amp;"," &amp; ")</f>
        <v>Home &amp; Kitchen</v>
      </c>
      <c r="D889" s="1">
        <f>'[1]RAW DATA'!D889</f>
        <v>310</v>
      </c>
      <c r="E889" s="1">
        <f>'[1]RAW DATA'!E889</f>
        <v>310</v>
      </c>
      <c r="F889" s="2">
        <f>'[1]RAW DATA'!F889</f>
        <v>0</v>
      </c>
      <c r="G889" s="1">
        <f t="shared" si="65"/>
        <v>1823420</v>
      </c>
      <c r="H889">
        <f>'[1]RAW DATA'!G889</f>
        <v>4.5</v>
      </c>
      <c r="I889">
        <f>'[1]RAW DATA'!H889</f>
        <v>5882</v>
      </c>
      <c r="J889">
        <f t="shared" si="66"/>
        <v>2</v>
      </c>
      <c r="K889">
        <f t="shared" si="67"/>
        <v>2</v>
      </c>
      <c r="L889" t="str">
        <f t="shared" si="68"/>
        <v>&lt;50%</v>
      </c>
      <c r="M889">
        <f t="shared" si="69"/>
        <v>3</v>
      </c>
    </row>
    <row r="890" spans="1:13" x14ac:dyDescent="0.25">
      <c r="A890" t="str">
        <f>'[1]RAW DATA'!A890</f>
        <v>B08BQ947H3</v>
      </c>
      <c r="B890" t="str">
        <f>PROPER(LEFT('[1]RAW DATA'!B890,FIND(" ",'[1]RAW DATA'!B890,1)))</f>
        <v xml:space="preserve">Liramark </v>
      </c>
      <c r="C890" t="str">
        <f>SUBSTITUTE(LEFT('[1]RAW DATA'!C890,FIND("|",'[1]RAW DATA'!C890,1)-1),"&amp;"," &amp; ")</f>
        <v>Computers &amp; Accessories</v>
      </c>
      <c r="D890" s="1">
        <f>'[1]RAW DATA'!D890</f>
        <v>149</v>
      </c>
      <c r="E890" s="1">
        <f>'[1]RAW DATA'!E890</f>
        <v>149</v>
      </c>
      <c r="F890" s="2">
        <f>'[1]RAW DATA'!F890</f>
        <v>0</v>
      </c>
      <c r="G890" s="1">
        <f t="shared" si="65"/>
        <v>1614117</v>
      </c>
      <c r="H890">
        <f>'[1]RAW DATA'!G890</f>
        <v>4.3</v>
      </c>
      <c r="I890">
        <f>'[1]RAW DATA'!H890</f>
        <v>10833</v>
      </c>
      <c r="J890">
        <f t="shared" si="66"/>
        <v>1</v>
      </c>
      <c r="K890">
        <f t="shared" si="67"/>
        <v>2</v>
      </c>
      <c r="L890" t="str">
        <f t="shared" si="68"/>
        <v>&lt;50%</v>
      </c>
      <c r="M890">
        <f t="shared" si="69"/>
        <v>3</v>
      </c>
    </row>
    <row r="891" spans="1:13" x14ac:dyDescent="0.25">
      <c r="A891" t="str">
        <f>'[1]RAW DATA'!A891</f>
        <v>B0BHYJ8CVF</v>
      </c>
      <c r="B891" t="str">
        <f>PROPER(LEFT('[1]RAW DATA'!B891,FIND(" ",'[1]RAW DATA'!B891,1)))</f>
        <v xml:space="preserve">Portronics </v>
      </c>
      <c r="C891" t="str">
        <f>SUBSTITUTE(LEFT('[1]RAW DATA'!C891,FIND("|",'[1]RAW DATA'!C891,1)-1),"&amp;"," &amp; ")</f>
        <v>Computers &amp; Accessories</v>
      </c>
      <c r="D891" s="1">
        <f>'[1]RAW DATA'!D891</f>
        <v>1149</v>
      </c>
      <c r="E891" s="1">
        <f>'[1]RAW DATA'!E891</f>
        <v>1499</v>
      </c>
      <c r="F891" s="2">
        <f>'[1]RAW DATA'!F891</f>
        <v>0.23</v>
      </c>
      <c r="G891" s="1">
        <f t="shared" si="65"/>
        <v>15654057</v>
      </c>
      <c r="H891">
        <f>'[1]RAW DATA'!G891</f>
        <v>4.0999999999999996</v>
      </c>
      <c r="I891">
        <f>'[1]RAW DATA'!H891</f>
        <v>10443</v>
      </c>
      <c r="J891">
        <f t="shared" si="66"/>
        <v>3</v>
      </c>
      <c r="K891">
        <f t="shared" si="67"/>
        <v>2</v>
      </c>
      <c r="L891" t="str">
        <f t="shared" si="68"/>
        <v>&lt;50%</v>
      </c>
      <c r="M891">
        <f t="shared" si="69"/>
        <v>3</v>
      </c>
    </row>
    <row r="892" spans="1:13" x14ac:dyDescent="0.25">
      <c r="A892" t="str">
        <f>'[1]RAW DATA'!A892</f>
        <v>B0BCVJ3PVP</v>
      </c>
      <c r="B892" t="str">
        <f>PROPER(LEFT('[1]RAW DATA'!B892,FIND(" ",'[1]RAW DATA'!B892,1)))</f>
        <v xml:space="preserve">Supcares </v>
      </c>
      <c r="C892" t="str">
        <f>SUBSTITUTE(LEFT('[1]RAW DATA'!C892,FIND("|",'[1]RAW DATA'!C892,1)-1),"&amp;"," &amp; ")</f>
        <v>Computers &amp; Accessories</v>
      </c>
      <c r="D892" s="1">
        <f>'[1]RAW DATA'!D892</f>
        <v>499</v>
      </c>
      <c r="E892" s="1">
        <f>'[1]RAW DATA'!E892</f>
        <v>1299</v>
      </c>
      <c r="F892" s="2">
        <f>'[1]RAW DATA'!F892</f>
        <v>0.62</v>
      </c>
      <c r="G892" s="1">
        <f t="shared" si="65"/>
        <v>563766</v>
      </c>
      <c r="H892">
        <f>'[1]RAW DATA'!G892</f>
        <v>4.5</v>
      </c>
      <c r="I892">
        <f>'[1]RAW DATA'!H892</f>
        <v>434</v>
      </c>
      <c r="J892">
        <f t="shared" si="66"/>
        <v>3</v>
      </c>
      <c r="K892">
        <f t="shared" si="67"/>
        <v>1</v>
      </c>
      <c r="L892" t="str">
        <f t="shared" si="68"/>
        <v>&gt;=50%</v>
      </c>
      <c r="M892">
        <f t="shared" si="69"/>
        <v>3</v>
      </c>
    </row>
    <row r="893" spans="1:13" x14ac:dyDescent="0.25">
      <c r="A893" t="str">
        <f>'[1]RAW DATA'!A893</f>
        <v>B0B2931FCV</v>
      </c>
      <c r="B893" t="str">
        <f>PROPER(LEFT('[1]RAW DATA'!B893,FIND(" ",'[1]RAW DATA'!B893,1)))</f>
        <v xml:space="preserve">Zebronics </v>
      </c>
      <c r="C893" t="str">
        <f>SUBSTITUTE(LEFT('[1]RAW DATA'!C893,FIND("|",'[1]RAW DATA'!C893,1)-1),"&amp;"," &amp; ")</f>
        <v>Electronics</v>
      </c>
      <c r="D893" s="1">
        <f>'[1]RAW DATA'!D893</f>
        <v>999</v>
      </c>
      <c r="E893" s="1">
        <f>'[1]RAW DATA'!E893</f>
        <v>4199</v>
      </c>
      <c r="F893" s="2">
        <f>'[1]RAW DATA'!F893</f>
        <v>0.76</v>
      </c>
      <c r="G893" s="1">
        <f t="shared" si="65"/>
        <v>8032687</v>
      </c>
      <c r="H893">
        <f>'[1]RAW DATA'!G893</f>
        <v>3.5</v>
      </c>
      <c r="I893">
        <f>'[1]RAW DATA'!H893</f>
        <v>1913</v>
      </c>
      <c r="J893">
        <f t="shared" si="66"/>
        <v>3</v>
      </c>
      <c r="K893">
        <f t="shared" si="67"/>
        <v>1</v>
      </c>
      <c r="L893" t="str">
        <f t="shared" si="68"/>
        <v>&gt;=50%</v>
      </c>
      <c r="M893">
        <f t="shared" si="69"/>
        <v>2</v>
      </c>
    </row>
    <row r="894" spans="1:13" x14ac:dyDescent="0.25">
      <c r="A894" t="str">
        <f>'[1]RAW DATA'!A894</f>
        <v>B09TMZ1MF8</v>
      </c>
      <c r="B894" t="str">
        <f>PROPER(LEFT('[1]RAW DATA'!B894,FIND(" ",'[1]RAW DATA'!B894,1)))</f>
        <v xml:space="preserve">Western </v>
      </c>
      <c r="C894" t="str">
        <f>SUBSTITUTE(LEFT('[1]RAW DATA'!C894,FIND("|",'[1]RAW DATA'!C894,1)-1),"&amp;"," &amp; ")</f>
        <v>Computers &amp; Accessories</v>
      </c>
      <c r="D894" s="1">
        <f>'[1]RAW DATA'!D894</f>
        <v>1709</v>
      </c>
      <c r="E894" s="1">
        <f>'[1]RAW DATA'!E894</f>
        <v>4000</v>
      </c>
      <c r="F894" s="2">
        <f>'[1]RAW DATA'!F894</f>
        <v>0.56999999999999995</v>
      </c>
      <c r="G894" s="1">
        <f t="shared" si="65"/>
        <v>12116000</v>
      </c>
      <c r="H894">
        <f>'[1]RAW DATA'!G894</f>
        <v>4.4000000000000004</v>
      </c>
      <c r="I894">
        <f>'[1]RAW DATA'!H894</f>
        <v>3029</v>
      </c>
      <c r="J894">
        <f t="shared" si="66"/>
        <v>3</v>
      </c>
      <c r="K894">
        <f t="shared" si="67"/>
        <v>1</v>
      </c>
      <c r="L894" t="str">
        <f t="shared" si="68"/>
        <v>&gt;=50%</v>
      </c>
      <c r="M894">
        <f t="shared" si="69"/>
        <v>3</v>
      </c>
    </row>
    <row r="895" spans="1:13" x14ac:dyDescent="0.25">
      <c r="A895" t="str">
        <f>'[1]RAW DATA'!A895</f>
        <v>B07VV37FT4</v>
      </c>
      <c r="B895" t="str">
        <f>PROPER(LEFT('[1]RAW DATA'!B895,FIND(" ",'[1]RAW DATA'!B895,1)))</f>
        <v xml:space="preserve">Classmate </v>
      </c>
      <c r="C895" t="str">
        <f>SUBSTITUTE(LEFT('[1]RAW DATA'!C895,FIND("|",'[1]RAW DATA'!C895,1)-1),"&amp;"," &amp; ")</f>
        <v>OfficeProducts</v>
      </c>
      <c r="D895" s="1">
        <f>'[1]RAW DATA'!D895</f>
        <v>250</v>
      </c>
      <c r="E895" s="1">
        <f>'[1]RAW DATA'!E895</f>
        <v>250</v>
      </c>
      <c r="F895" s="2">
        <f>'[1]RAW DATA'!F895</f>
        <v>0</v>
      </c>
      <c r="G895" s="1">
        <f t="shared" si="65"/>
        <v>657000</v>
      </c>
      <c r="H895">
        <f>'[1]RAW DATA'!G895</f>
        <v>4.2</v>
      </c>
      <c r="I895">
        <f>'[1]RAW DATA'!H895</f>
        <v>2628</v>
      </c>
      <c r="J895">
        <f t="shared" si="66"/>
        <v>2</v>
      </c>
      <c r="K895">
        <f t="shared" si="67"/>
        <v>2</v>
      </c>
      <c r="L895" t="str">
        <f t="shared" si="68"/>
        <v>&lt;50%</v>
      </c>
      <c r="M895">
        <f t="shared" si="69"/>
        <v>3</v>
      </c>
    </row>
    <row r="896" spans="1:13" x14ac:dyDescent="0.25">
      <c r="A896" t="str">
        <f>'[1]RAW DATA'!A896</f>
        <v>B07P681N66</v>
      </c>
      <c r="B896" t="str">
        <f>PROPER(LEFT('[1]RAW DATA'!B896,FIND(" ",'[1]RAW DATA'!B896,1)))</f>
        <v xml:space="preserve">Tp-Link </v>
      </c>
      <c r="C896" t="str">
        <f>SUBSTITUTE(LEFT('[1]RAW DATA'!C896,FIND("|",'[1]RAW DATA'!C896,1)-1),"&amp;"," &amp; ")</f>
        <v>Computers &amp; Accessories</v>
      </c>
      <c r="D896" s="1">
        <f>'[1]RAW DATA'!D896</f>
        <v>1199</v>
      </c>
      <c r="E896" s="1">
        <f>'[1]RAW DATA'!E896</f>
        <v>2199</v>
      </c>
      <c r="F896" s="2">
        <f>'[1]RAW DATA'!F896</f>
        <v>0.45</v>
      </c>
      <c r="G896" s="1">
        <f t="shared" si="65"/>
        <v>54491220</v>
      </c>
      <c r="H896">
        <f>'[1]RAW DATA'!G896</f>
        <v>4.4000000000000004</v>
      </c>
      <c r="I896">
        <f>'[1]RAW DATA'!H896</f>
        <v>24780</v>
      </c>
      <c r="J896">
        <f t="shared" si="66"/>
        <v>3</v>
      </c>
      <c r="K896">
        <f t="shared" si="67"/>
        <v>2</v>
      </c>
      <c r="L896" t="str">
        <f t="shared" si="68"/>
        <v>&lt;50%</v>
      </c>
      <c r="M896">
        <f t="shared" si="69"/>
        <v>3</v>
      </c>
    </row>
    <row r="897" spans="1:13" x14ac:dyDescent="0.25">
      <c r="A897" t="str">
        <f>'[1]RAW DATA'!A897</f>
        <v>B07JB2Y4SR</v>
      </c>
      <c r="B897" t="str">
        <f>PROPER(LEFT('[1]RAW DATA'!B897,FIND(" ",'[1]RAW DATA'!B897,1)))</f>
        <v xml:space="preserve">Classmate </v>
      </c>
      <c r="C897" t="str">
        <f>SUBSTITUTE(LEFT('[1]RAW DATA'!C897,FIND("|",'[1]RAW DATA'!C897,1)-1),"&amp;"," &amp; ")</f>
        <v>Home &amp; Kitchen</v>
      </c>
      <c r="D897" s="1">
        <f>'[1]RAW DATA'!D897</f>
        <v>90</v>
      </c>
      <c r="E897" s="1">
        <f>'[1]RAW DATA'!E897</f>
        <v>100</v>
      </c>
      <c r="F897" s="2">
        <f>'[1]RAW DATA'!F897</f>
        <v>0.1</v>
      </c>
      <c r="G897" s="1">
        <f t="shared" si="65"/>
        <v>1071800</v>
      </c>
      <c r="H897">
        <f>'[1]RAW DATA'!G897</f>
        <v>4.4000000000000004</v>
      </c>
      <c r="I897">
        <f>'[1]RAW DATA'!H897</f>
        <v>10718</v>
      </c>
      <c r="J897">
        <f t="shared" si="66"/>
        <v>1</v>
      </c>
      <c r="K897">
        <f t="shared" si="67"/>
        <v>2</v>
      </c>
      <c r="L897" t="str">
        <f t="shared" si="68"/>
        <v>&lt;50%</v>
      </c>
      <c r="M897">
        <f t="shared" si="69"/>
        <v>3</v>
      </c>
    </row>
    <row r="898" spans="1:13" x14ac:dyDescent="0.25">
      <c r="A898" t="str">
        <f>'[1]RAW DATA'!A898</f>
        <v>B08KRMK9LZ</v>
      </c>
      <c r="B898" t="str">
        <f>PROPER(LEFT('[1]RAW DATA'!B898,FIND(" ",'[1]RAW DATA'!B898,1)))</f>
        <v xml:space="preserve">Tukzer </v>
      </c>
      <c r="C898" t="str">
        <f>SUBSTITUTE(LEFT('[1]RAW DATA'!C898,FIND("|",'[1]RAW DATA'!C898,1)-1),"&amp;"," &amp; ")</f>
        <v>Electronics</v>
      </c>
      <c r="D898" s="1">
        <f>'[1]RAW DATA'!D898</f>
        <v>2025</v>
      </c>
      <c r="E898" s="1">
        <f>'[1]RAW DATA'!E898</f>
        <v>5999</v>
      </c>
      <c r="F898" s="2">
        <f>'[1]RAW DATA'!F898</f>
        <v>0.66</v>
      </c>
      <c r="G898" s="1">
        <f t="shared" si="65"/>
        <v>37391767</v>
      </c>
      <c r="H898">
        <f>'[1]RAW DATA'!G898</f>
        <v>4.2</v>
      </c>
      <c r="I898">
        <f>'[1]RAW DATA'!H898</f>
        <v>6233</v>
      </c>
      <c r="J898">
        <f t="shared" si="66"/>
        <v>3</v>
      </c>
      <c r="K898">
        <f t="shared" si="67"/>
        <v>1</v>
      </c>
      <c r="L898" t="str">
        <f t="shared" si="68"/>
        <v>&gt;=50%</v>
      </c>
      <c r="M898">
        <f t="shared" si="69"/>
        <v>3</v>
      </c>
    </row>
    <row r="899" spans="1:13" x14ac:dyDescent="0.25">
      <c r="A899" t="str">
        <f>'[1]RAW DATA'!A899</f>
        <v>B08LT9BMPP</v>
      </c>
      <c r="B899" t="str">
        <f>PROPER(LEFT('[1]RAW DATA'!B899,FIND(" ",'[1]RAW DATA'!B899,1)))</f>
        <v xml:space="preserve">Logitech </v>
      </c>
      <c r="C899" t="str">
        <f>SUBSTITUTE(LEFT('[1]RAW DATA'!C899,FIND("|",'[1]RAW DATA'!C899,1)-1),"&amp;"," &amp; ")</f>
        <v>Computers &amp; Accessories</v>
      </c>
      <c r="D899" s="1">
        <f>'[1]RAW DATA'!D899</f>
        <v>1495</v>
      </c>
      <c r="E899" s="1">
        <f>'[1]RAW DATA'!E899</f>
        <v>1995</v>
      </c>
      <c r="F899" s="2">
        <f>'[1]RAW DATA'!F899</f>
        <v>0.25</v>
      </c>
      <c r="G899" s="1">
        <f t="shared" ref="G899:G962" si="70">E899*I899</f>
        <v>21029295</v>
      </c>
      <c r="H899">
        <f>'[1]RAW DATA'!G899</f>
        <v>4.5</v>
      </c>
      <c r="I899">
        <f>'[1]RAW DATA'!H899</f>
        <v>10541</v>
      </c>
      <c r="J899">
        <f t="shared" ref="J899:J962" si="71">IF(E899&lt;200,1,IF(E899&lt;=500,2,IF(E899&gt;500,3,3)))</f>
        <v>3</v>
      </c>
      <c r="K899">
        <f t="shared" ref="K899:K962" si="72">IF(F899&gt;=50%,1,IF(F899&lt;50%,2,0))</f>
        <v>2</v>
      </c>
      <c r="L899" t="str">
        <f t="shared" ref="L899:L962" si="73">IF(K899=1,"&gt;=50%","&lt;50%")</f>
        <v>&lt;50%</v>
      </c>
      <c r="M899">
        <f t="shared" ref="M899:M962" si="74">IF(H899&lt;=2.9,1,IF(H899&lt;=3.9,2,IF(H899&lt;=4.9,3,IF(H899=5,4," "))))</f>
        <v>3</v>
      </c>
    </row>
    <row r="900" spans="1:13" x14ac:dyDescent="0.25">
      <c r="A900" t="str">
        <f>'[1]RAW DATA'!A900</f>
        <v>B082T6V3DT</v>
      </c>
      <c r="B900" t="str">
        <f>PROPER(LEFT('[1]RAW DATA'!B900,FIND(" ",'[1]RAW DATA'!B900,1)))</f>
        <v xml:space="preserve">Amazonbasics </v>
      </c>
      <c r="C900" t="str">
        <f>SUBSTITUTE(LEFT('[1]RAW DATA'!C900,FIND("|",'[1]RAW DATA'!C900,1)-1),"&amp;"," &amp; ")</f>
        <v>Computers &amp; Accessories</v>
      </c>
      <c r="D900" s="1">
        <f>'[1]RAW DATA'!D900</f>
        <v>799</v>
      </c>
      <c r="E900" s="1">
        <f>'[1]RAW DATA'!E900</f>
        <v>2100</v>
      </c>
      <c r="F900" s="2">
        <f>'[1]RAW DATA'!F900</f>
        <v>0.62</v>
      </c>
      <c r="G900" s="1">
        <f t="shared" si="70"/>
        <v>17194800</v>
      </c>
      <c r="H900">
        <f>'[1]RAW DATA'!G900</f>
        <v>4.3</v>
      </c>
      <c r="I900">
        <f>'[1]RAW DATA'!H900</f>
        <v>8188</v>
      </c>
      <c r="J900">
        <f t="shared" si="71"/>
        <v>3</v>
      </c>
      <c r="K900">
        <f t="shared" si="72"/>
        <v>1</v>
      </c>
      <c r="L900" t="str">
        <f t="shared" si="73"/>
        <v>&gt;=50%</v>
      </c>
      <c r="M900">
        <f t="shared" si="74"/>
        <v>3</v>
      </c>
    </row>
    <row r="901" spans="1:13" x14ac:dyDescent="0.25">
      <c r="A901" t="str">
        <f>'[1]RAW DATA'!A901</f>
        <v>B0814ZY6FP</v>
      </c>
      <c r="B901" t="str">
        <f>PROPER(LEFT('[1]RAW DATA'!B901,FIND(" ",'[1]RAW DATA'!B901,1)))</f>
        <v xml:space="preserve">Zebronics </v>
      </c>
      <c r="C901" t="str">
        <f>SUBSTITUTE(LEFT('[1]RAW DATA'!C901,FIND("|",'[1]RAW DATA'!C901,1)-1),"&amp;"," &amp; ")</f>
        <v>Electronics</v>
      </c>
      <c r="D901" s="1">
        <f>'[1]RAW DATA'!D901</f>
        <v>899</v>
      </c>
      <c r="E901" s="1">
        <f>'[1]RAW DATA'!E901</f>
        <v>1199</v>
      </c>
      <c r="F901" s="2">
        <f>'[1]RAW DATA'!F901</f>
        <v>0.25</v>
      </c>
      <c r="G901" s="1">
        <f t="shared" si="70"/>
        <v>12890449</v>
      </c>
      <c r="H901">
        <f>'[1]RAW DATA'!G901</f>
        <v>3.8</v>
      </c>
      <c r="I901">
        <f>'[1]RAW DATA'!H901</f>
        <v>10751</v>
      </c>
      <c r="J901">
        <f t="shared" si="71"/>
        <v>3</v>
      </c>
      <c r="K901">
        <f t="shared" si="72"/>
        <v>2</v>
      </c>
      <c r="L901" t="str">
        <f t="shared" si="73"/>
        <v>&lt;50%</v>
      </c>
      <c r="M901">
        <f t="shared" si="74"/>
        <v>2</v>
      </c>
    </row>
    <row r="902" spans="1:13" x14ac:dyDescent="0.25">
      <c r="A902" t="str">
        <f>'[1]RAW DATA'!A902</f>
        <v>B09F3PDDRF</v>
      </c>
      <c r="B902" t="str">
        <f>PROPER(LEFT('[1]RAW DATA'!B902,FIND(" ",'[1]RAW DATA'!B902,1)))</f>
        <v xml:space="preserve">Lapster </v>
      </c>
      <c r="C902" t="str">
        <f>SUBSTITUTE(LEFT('[1]RAW DATA'!C902,FIND("|",'[1]RAW DATA'!C902,1)-1),"&amp;"," &amp; ")</f>
        <v>Computers &amp; Accessories</v>
      </c>
      <c r="D902" s="1">
        <f>'[1]RAW DATA'!D902</f>
        <v>349</v>
      </c>
      <c r="E902" s="1">
        <f>'[1]RAW DATA'!E902</f>
        <v>999</v>
      </c>
      <c r="F902" s="2">
        <f>'[1]RAW DATA'!F902</f>
        <v>0.65</v>
      </c>
      <c r="G902" s="1">
        <f t="shared" si="70"/>
        <v>816183</v>
      </c>
      <c r="H902">
        <f>'[1]RAW DATA'!G902</f>
        <v>3.9</v>
      </c>
      <c r="I902">
        <f>'[1]RAW DATA'!H902</f>
        <v>817</v>
      </c>
      <c r="J902">
        <f t="shared" si="71"/>
        <v>3</v>
      </c>
      <c r="K902">
        <f t="shared" si="72"/>
        <v>1</v>
      </c>
      <c r="L902" t="str">
        <f t="shared" si="73"/>
        <v>&gt;=50%</v>
      </c>
      <c r="M902">
        <f t="shared" si="74"/>
        <v>2</v>
      </c>
    </row>
    <row r="903" spans="1:13" x14ac:dyDescent="0.25">
      <c r="A903" t="str">
        <f>'[1]RAW DATA'!A903</f>
        <v>B07X963JNS</v>
      </c>
      <c r="B903" t="str">
        <f>PROPER(LEFT('[1]RAW DATA'!B903,FIND(" ",'[1]RAW DATA'!B903,1)))</f>
        <v xml:space="preserve">Urbn </v>
      </c>
      <c r="C903" t="str">
        <f>SUBSTITUTE(LEFT('[1]RAW DATA'!C903,FIND("|",'[1]RAW DATA'!C903,1)-1),"&amp;"," &amp; ")</f>
        <v>Electronics</v>
      </c>
      <c r="D903" s="1">
        <f>'[1]RAW DATA'!D903</f>
        <v>900</v>
      </c>
      <c r="E903" s="1">
        <f>'[1]RAW DATA'!E903</f>
        <v>2499</v>
      </c>
      <c r="F903" s="2">
        <f>'[1]RAW DATA'!F903</f>
        <v>0.64</v>
      </c>
      <c r="G903" s="1">
        <f t="shared" si="70"/>
        <v>90923616</v>
      </c>
      <c r="H903">
        <f>'[1]RAW DATA'!G903</f>
        <v>4</v>
      </c>
      <c r="I903">
        <f>'[1]RAW DATA'!H903</f>
        <v>36384</v>
      </c>
      <c r="J903">
        <f t="shared" si="71"/>
        <v>3</v>
      </c>
      <c r="K903">
        <f t="shared" si="72"/>
        <v>1</v>
      </c>
      <c r="L903" t="str">
        <f t="shared" si="73"/>
        <v>&gt;=50%</v>
      </c>
      <c r="M903">
        <f t="shared" si="74"/>
        <v>3</v>
      </c>
    </row>
    <row r="904" spans="1:13" x14ac:dyDescent="0.25">
      <c r="A904" t="str">
        <f>'[1]RAW DATA'!A904</f>
        <v>B09LD3116F</v>
      </c>
      <c r="B904" t="str">
        <f>PROPER(LEFT('[1]RAW DATA'!B904,FIND(" ",'[1]RAW DATA'!B904,1)))</f>
        <v xml:space="preserve">Qubo </v>
      </c>
      <c r="C904" t="str">
        <f>SUBSTITUTE(LEFT('[1]RAW DATA'!C904,FIND("|",'[1]RAW DATA'!C904,1)-1),"&amp;"," &amp; ")</f>
        <v>Electronics</v>
      </c>
      <c r="D904" s="1">
        <f>'[1]RAW DATA'!D904</f>
        <v>2490</v>
      </c>
      <c r="E904" s="1">
        <f>'[1]RAW DATA'!E904</f>
        <v>3990</v>
      </c>
      <c r="F904" s="2">
        <f>'[1]RAW DATA'!F904</f>
        <v>0.38</v>
      </c>
      <c r="G904" s="1">
        <f t="shared" si="70"/>
        <v>14387940</v>
      </c>
      <c r="H904">
        <f>'[1]RAW DATA'!G904</f>
        <v>4.0999999999999996</v>
      </c>
      <c r="I904">
        <f>'[1]RAW DATA'!H904</f>
        <v>3606</v>
      </c>
      <c r="J904">
        <f t="shared" si="71"/>
        <v>3</v>
      </c>
      <c r="K904">
        <f t="shared" si="72"/>
        <v>2</v>
      </c>
      <c r="L904" t="str">
        <f t="shared" si="73"/>
        <v>&lt;50%</v>
      </c>
      <c r="M904">
        <f t="shared" si="74"/>
        <v>3</v>
      </c>
    </row>
    <row r="905" spans="1:13" x14ac:dyDescent="0.25">
      <c r="A905" t="str">
        <f>'[1]RAW DATA'!A905</f>
        <v>B08Y5QJTVK</v>
      </c>
      <c r="B905" t="str">
        <f>PROPER(LEFT('[1]RAW DATA'!B905,FIND(" ",'[1]RAW DATA'!B905,1)))</f>
        <v xml:space="preserve">Duracell </v>
      </c>
      <c r="C905" t="str">
        <f>SUBSTITUTE(LEFT('[1]RAW DATA'!C905,FIND("|",'[1]RAW DATA'!C905,1)-1),"&amp;"," &amp; ")</f>
        <v>Electronics</v>
      </c>
      <c r="D905" s="1">
        <f>'[1]RAW DATA'!D905</f>
        <v>116</v>
      </c>
      <c r="E905" s="1">
        <f>'[1]RAW DATA'!E905</f>
        <v>200</v>
      </c>
      <c r="F905" s="2">
        <f>'[1]RAW DATA'!F905</f>
        <v>0.42</v>
      </c>
      <c r="G905" s="1">
        <f t="shared" si="70"/>
        <v>71400</v>
      </c>
      <c r="H905">
        <f>'[1]RAW DATA'!G905</f>
        <v>4.4000000000000004</v>
      </c>
      <c r="I905">
        <f>'[1]RAW DATA'!H905</f>
        <v>357</v>
      </c>
      <c r="J905">
        <f t="shared" si="71"/>
        <v>2</v>
      </c>
      <c r="K905">
        <f t="shared" si="72"/>
        <v>2</v>
      </c>
      <c r="L905" t="str">
        <f t="shared" si="73"/>
        <v>&lt;50%</v>
      </c>
      <c r="M905">
        <f t="shared" si="74"/>
        <v>3</v>
      </c>
    </row>
    <row r="906" spans="1:13" x14ac:dyDescent="0.25">
      <c r="A906" t="str">
        <f>'[1]RAW DATA'!A906</f>
        <v>B00LY1FN1K</v>
      </c>
      <c r="B906" t="str">
        <f>PROPER(LEFT('[1]RAW DATA'!B906,FIND(" ",'[1]RAW DATA'!B906,1)))</f>
        <v xml:space="preserve">Camel </v>
      </c>
      <c r="C906" t="str">
        <f>SUBSTITUTE(LEFT('[1]RAW DATA'!C906,FIND("|",'[1]RAW DATA'!C906,1)-1),"&amp;"," &amp; ")</f>
        <v>Home &amp; Kitchen</v>
      </c>
      <c r="D906" s="1">
        <f>'[1]RAW DATA'!D906</f>
        <v>200</v>
      </c>
      <c r="E906" s="1">
        <f>'[1]RAW DATA'!E906</f>
        <v>230</v>
      </c>
      <c r="F906" s="2">
        <f>'[1]RAW DATA'!F906</f>
        <v>0.13</v>
      </c>
      <c r="G906" s="1">
        <f t="shared" si="70"/>
        <v>2339100</v>
      </c>
      <c r="H906">
        <f>'[1]RAW DATA'!G906</f>
        <v>4.4000000000000004</v>
      </c>
      <c r="I906">
        <f>'[1]RAW DATA'!H906</f>
        <v>10170</v>
      </c>
      <c r="J906">
        <f t="shared" si="71"/>
        <v>2</v>
      </c>
      <c r="K906">
        <f t="shared" si="72"/>
        <v>2</v>
      </c>
      <c r="L906" t="str">
        <f t="shared" si="73"/>
        <v>&lt;50%</v>
      </c>
      <c r="M906">
        <f t="shared" si="74"/>
        <v>3</v>
      </c>
    </row>
    <row r="907" spans="1:13" x14ac:dyDescent="0.25">
      <c r="A907" t="str">
        <f>'[1]RAW DATA'!A907</f>
        <v>B07DJ5KYDZ</v>
      </c>
      <c r="B907" t="str">
        <f>PROPER(LEFT('[1]RAW DATA'!B907,FIND(" ",'[1]RAW DATA'!B907,1)))</f>
        <v xml:space="preserve">Lenovo </v>
      </c>
      <c r="C907" t="str">
        <f>SUBSTITUTE(LEFT('[1]RAW DATA'!C907,FIND("|",'[1]RAW DATA'!C907,1)-1),"&amp;"," &amp; ")</f>
        <v>Computers &amp; Accessories</v>
      </c>
      <c r="D907" s="1">
        <f>'[1]RAW DATA'!D907</f>
        <v>1249</v>
      </c>
      <c r="E907" s="1">
        <f>'[1]RAW DATA'!E907</f>
        <v>2796</v>
      </c>
      <c r="F907" s="2">
        <f>'[1]RAW DATA'!F907</f>
        <v>0.55000000000000004</v>
      </c>
      <c r="G907" s="1">
        <f t="shared" si="70"/>
        <v>12856008</v>
      </c>
      <c r="H907">
        <f>'[1]RAW DATA'!G907</f>
        <v>4.4000000000000004</v>
      </c>
      <c r="I907">
        <f>'[1]RAW DATA'!H907</f>
        <v>4598</v>
      </c>
      <c r="J907">
        <f t="shared" si="71"/>
        <v>3</v>
      </c>
      <c r="K907">
        <f t="shared" si="72"/>
        <v>1</v>
      </c>
      <c r="L907" t="str">
        <f t="shared" si="73"/>
        <v>&gt;=50%</v>
      </c>
      <c r="M907">
        <f t="shared" si="74"/>
        <v>3</v>
      </c>
    </row>
    <row r="908" spans="1:13" x14ac:dyDescent="0.25">
      <c r="A908" t="str">
        <f>'[1]RAW DATA'!A908</f>
        <v>B009LJ2BXA</v>
      </c>
      <c r="B908" t="str">
        <f>PROPER(LEFT('[1]RAW DATA'!B908,FIND(" ",'[1]RAW DATA'!B908,1)))</f>
        <v xml:space="preserve">Hp </v>
      </c>
      <c r="C908" t="str">
        <f>SUBSTITUTE(LEFT('[1]RAW DATA'!C908,FIND("|",'[1]RAW DATA'!C908,1)-1),"&amp;"," &amp; ")</f>
        <v>Computers &amp; Accessories</v>
      </c>
      <c r="D908" s="1">
        <f>'[1]RAW DATA'!D908</f>
        <v>649</v>
      </c>
      <c r="E908" s="1">
        <f>'[1]RAW DATA'!E908</f>
        <v>999</v>
      </c>
      <c r="F908" s="2">
        <f>'[1]RAW DATA'!F908</f>
        <v>0.35</v>
      </c>
      <c r="G908" s="1">
        <f t="shared" si="70"/>
        <v>7214778</v>
      </c>
      <c r="H908">
        <f>'[1]RAW DATA'!G908</f>
        <v>3.5</v>
      </c>
      <c r="I908">
        <f>'[1]RAW DATA'!H908</f>
        <v>7222</v>
      </c>
      <c r="J908">
        <f t="shared" si="71"/>
        <v>3</v>
      </c>
      <c r="K908">
        <f t="shared" si="72"/>
        <v>2</v>
      </c>
      <c r="L908" t="str">
        <f t="shared" si="73"/>
        <v>&lt;50%</v>
      </c>
      <c r="M908">
        <f t="shared" si="74"/>
        <v>2</v>
      </c>
    </row>
    <row r="909" spans="1:13" x14ac:dyDescent="0.25">
      <c r="A909" t="str">
        <f>'[1]RAW DATA'!A909</f>
        <v>B09BVCVTBC</v>
      </c>
      <c r="B909" t="str">
        <f>PROPER(LEFT('[1]RAW DATA'!B909,FIND(" ",'[1]RAW DATA'!B909,1)))</f>
        <v xml:space="preserve">Redragon </v>
      </c>
      <c r="C909" t="str">
        <f>SUBSTITUTE(LEFT('[1]RAW DATA'!C909,FIND("|",'[1]RAW DATA'!C909,1)-1),"&amp;"," &amp; ")</f>
        <v>Computers &amp; Accessories</v>
      </c>
      <c r="D909" s="1">
        <f>'[1]RAW DATA'!D909</f>
        <v>2649</v>
      </c>
      <c r="E909" s="1">
        <f>'[1]RAW DATA'!E909</f>
        <v>3499</v>
      </c>
      <c r="F909" s="2">
        <f>'[1]RAW DATA'!F909</f>
        <v>0.24</v>
      </c>
      <c r="G909" s="1">
        <f t="shared" si="70"/>
        <v>4447229</v>
      </c>
      <c r="H909">
        <f>'[1]RAW DATA'!G909</f>
        <v>4.5</v>
      </c>
      <c r="I909">
        <f>'[1]RAW DATA'!H909</f>
        <v>1271</v>
      </c>
      <c r="J909">
        <f t="shared" si="71"/>
        <v>3</v>
      </c>
      <c r="K909">
        <f t="shared" si="72"/>
        <v>2</v>
      </c>
      <c r="L909" t="str">
        <f t="shared" si="73"/>
        <v>&lt;50%</v>
      </c>
      <c r="M909">
        <f t="shared" si="74"/>
        <v>3</v>
      </c>
    </row>
    <row r="910" spans="1:13" x14ac:dyDescent="0.25">
      <c r="A910" t="str">
        <f>'[1]RAW DATA'!A910</f>
        <v>B0BFWGBX61</v>
      </c>
      <c r="B910" t="str">
        <f>PROPER(LEFT('[1]RAW DATA'!B910,FIND(" ",'[1]RAW DATA'!B910,1)))</f>
        <v xml:space="preserve">Ambrane </v>
      </c>
      <c r="C910" t="str">
        <f>SUBSTITUTE(LEFT('[1]RAW DATA'!C910,FIND("|",'[1]RAW DATA'!C910,1)-1),"&amp;"," &amp; ")</f>
        <v>Computers &amp; Accessories</v>
      </c>
      <c r="D910" s="1">
        <f>'[1]RAW DATA'!D910</f>
        <v>199</v>
      </c>
      <c r="E910" s="1">
        <f>'[1]RAW DATA'!E910</f>
        <v>349</v>
      </c>
      <c r="F910" s="2">
        <f>'[1]RAW DATA'!F910</f>
        <v>0.43</v>
      </c>
      <c r="G910" s="1">
        <f t="shared" si="70"/>
        <v>109586</v>
      </c>
      <c r="H910">
        <f>'[1]RAW DATA'!G910</f>
        <v>4.0999999999999996</v>
      </c>
      <c r="I910">
        <f>'[1]RAW DATA'!H910</f>
        <v>314</v>
      </c>
      <c r="J910">
        <f t="shared" si="71"/>
        <v>2</v>
      </c>
      <c r="K910">
        <f t="shared" si="72"/>
        <v>2</v>
      </c>
      <c r="L910" t="str">
        <f t="shared" si="73"/>
        <v>&lt;50%</v>
      </c>
      <c r="M910">
        <f t="shared" si="74"/>
        <v>3</v>
      </c>
    </row>
    <row r="911" spans="1:13" x14ac:dyDescent="0.25">
      <c r="A911" t="str">
        <f>'[1]RAW DATA'!A911</f>
        <v>B07SY4C3TD</v>
      </c>
      <c r="B911" t="str">
        <f>PROPER(LEFT('[1]RAW DATA'!B911,FIND(" ",'[1]RAW DATA'!B911,1)))</f>
        <v xml:space="preserve">Hp </v>
      </c>
      <c r="C911" t="str">
        <f>SUBSTITUTE(LEFT('[1]RAW DATA'!C911,FIND("|",'[1]RAW DATA'!C911,1)-1),"&amp;"," &amp; ")</f>
        <v>Computers &amp; Accessories</v>
      </c>
      <c r="D911" s="1">
        <f>'[1]RAW DATA'!D911</f>
        <v>596</v>
      </c>
      <c r="E911" s="1">
        <f>'[1]RAW DATA'!E911</f>
        <v>723</v>
      </c>
      <c r="F911" s="2">
        <f>'[1]RAW DATA'!F911</f>
        <v>0.18</v>
      </c>
      <c r="G911" s="1">
        <f t="shared" si="70"/>
        <v>2327337</v>
      </c>
      <c r="H911">
        <f>'[1]RAW DATA'!G911</f>
        <v>4.4000000000000004</v>
      </c>
      <c r="I911">
        <f>'[1]RAW DATA'!H911</f>
        <v>3219</v>
      </c>
      <c r="J911">
        <f t="shared" si="71"/>
        <v>3</v>
      </c>
      <c r="K911">
        <f t="shared" si="72"/>
        <v>2</v>
      </c>
      <c r="L911" t="str">
        <f t="shared" si="73"/>
        <v>&lt;50%</v>
      </c>
      <c r="M911">
        <f t="shared" si="74"/>
        <v>3</v>
      </c>
    </row>
    <row r="912" spans="1:13" x14ac:dyDescent="0.25">
      <c r="A912" t="str">
        <f>'[1]RAW DATA'!A912</f>
        <v>B094JB13XL</v>
      </c>
      <c r="B912" t="str">
        <f>PROPER(LEFT('[1]RAW DATA'!B912,FIND(" ",'[1]RAW DATA'!B912,1)))</f>
        <v xml:space="preserve">Noise </v>
      </c>
      <c r="C912" t="str">
        <f>SUBSTITUTE(LEFT('[1]RAW DATA'!C912,FIND("|",'[1]RAW DATA'!C912,1)-1),"&amp;"," &amp; ")</f>
        <v>Electronics</v>
      </c>
      <c r="D912" s="1">
        <f>'[1]RAW DATA'!D912</f>
        <v>2499</v>
      </c>
      <c r="E912" s="1">
        <f>'[1]RAW DATA'!E912</f>
        <v>5999</v>
      </c>
      <c r="F912" s="2">
        <f>'[1]RAW DATA'!F912</f>
        <v>0.57999999999999996</v>
      </c>
      <c r="G912" s="1">
        <f t="shared" si="70"/>
        <v>233235121</v>
      </c>
      <c r="H912">
        <f>'[1]RAW DATA'!G912</f>
        <v>4.0999999999999996</v>
      </c>
      <c r="I912">
        <f>'[1]RAW DATA'!H912</f>
        <v>38879</v>
      </c>
      <c r="J912">
        <f t="shared" si="71"/>
        <v>3</v>
      </c>
      <c r="K912">
        <f t="shared" si="72"/>
        <v>1</v>
      </c>
      <c r="L912" t="str">
        <f t="shared" si="73"/>
        <v>&gt;=50%</v>
      </c>
      <c r="M912">
        <f t="shared" si="74"/>
        <v>3</v>
      </c>
    </row>
    <row r="913" spans="1:13" x14ac:dyDescent="0.25">
      <c r="A913" t="str">
        <f>'[1]RAW DATA'!A913</f>
        <v>B08CRRQK6Z</v>
      </c>
      <c r="B913" t="str">
        <f>PROPER(LEFT('[1]RAW DATA'!B913,FIND(" ",'[1]RAW DATA'!B913,1)))</f>
        <v xml:space="preserve">Zebronics </v>
      </c>
      <c r="C913" t="str">
        <f>SUBSTITUTE(LEFT('[1]RAW DATA'!C913,FIND("|",'[1]RAW DATA'!C913,1)-1),"&amp;"," &amp; ")</f>
        <v>Electronics</v>
      </c>
      <c r="D913" s="1">
        <f>'[1]RAW DATA'!D913</f>
        <v>4999</v>
      </c>
      <c r="E913" s="1">
        <f>'[1]RAW DATA'!E913</f>
        <v>12499</v>
      </c>
      <c r="F913" s="2">
        <f>'[1]RAW DATA'!F913</f>
        <v>0.6</v>
      </c>
      <c r="G913" s="1">
        <f t="shared" si="70"/>
        <v>56757959</v>
      </c>
      <c r="H913">
        <f>'[1]RAW DATA'!G913</f>
        <v>4.2</v>
      </c>
      <c r="I913">
        <f>'[1]RAW DATA'!H913</f>
        <v>4541</v>
      </c>
      <c r="J913">
        <f t="shared" si="71"/>
        <v>3</v>
      </c>
      <c r="K913">
        <f t="shared" si="72"/>
        <v>1</v>
      </c>
      <c r="L913" t="str">
        <f t="shared" si="73"/>
        <v>&gt;=50%</v>
      </c>
      <c r="M913">
        <f t="shared" si="74"/>
        <v>3</v>
      </c>
    </row>
    <row r="914" spans="1:13" x14ac:dyDescent="0.25">
      <c r="A914" t="str">
        <f>'[1]RAW DATA'!A914</f>
        <v>B08MTLLSL8</v>
      </c>
      <c r="B914" t="str">
        <f>PROPER(LEFT('[1]RAW DATA'!B914,FIND(" ",'[1]RAW DATA'!B914,1)))</f>
        <v xml:space="preserve">Boat </v>
      </c>
      <c r="C914" t="str">
        <f>SUBSTITUTE(LEFT('[1]RAW DATA'!C914,FIND("|",'[1]RAW DATA'!C914,1)-1),"&amp;"," &amp; ")</f>
        <v>Electronics</v>
      </c>
      <c r="D914" s="1">
        <f>'[1]RAW DATA'!D914</f>
        <v>399</v>
      </c>
      <c r="E914" s="1">
        <f>'[1]RAW DATA'!E914</f>
        <v>1290</v>
      </c>
      <c r="F914" s="2">
        <f>'[1]RAW DATA'!F914</f>
        <v>0.69</v>
      </c>
      <c r="G914" s="1">
        <f t="shared" si="70"/>
        <v>98094180</v>
      </c>
      <c r="H914">
        <f>'[1]RAW DATA'!G914</f>
        <v>4.2</v>
      </c>
      <c r="I914">
        <f>'[1]RAW DATA'!H914</f>
        <v>76042</v>
      </c>
      <c r="J914">
        <f t="shared" si="71"/>
        <v>3</v>
      </c>
      <c r="K914">
        <f t="shared" si="72"/>
        <v>1</v>
      </c>
      <c r="L914" t="str">
        <f t="shared" si="73"/>
        <v>&gt;=50%</v>
      </c>
      <c r="M914">
        <f t="shared" si="74"/>
        <v>3</v>
      </c>
    </row>
    <row r="915" spans="1:13" x14ac:dyDescent="0.25">
      <c r="A915" t="str">
        <f>'[1]RAW DATA'!A915</f>
        <v>B08Y57TPDM</v>
      </c>
      <c r="B915" t="str">
        <f>PROPER(LEFT('[1]RAW DATA'!B915,FIND(" ",'[1]RAW DATA'!B915,1)))</f>
        <v xml:space="preserve">Duracell </v>
      </c>
      <c r="C915" t="str">
        <f>SUBSTITUTE(LEFT('[1]RAW DATA'!C915,FIND("|",'[1]RAW DATA'!C915,1)-1),"&amp;"," &amp; ")</f>
        <v>Electronics</v>
      </c>
      <c r="D915" s="1">
        <f>'[1]RAW DATA'!D915</f>
        <v>116</v>
      </c>
      <c r="E915" s="1">
        <f>'[1]RAW DATA'!E915</f>
        <v>200</v>
      </c>
      <c r="F915" s="2">
        <f>'[1]RAW DATA'!F915</f>
        <v>0.42</v>
      </c>
      <c r="G915" s="1">
        <f t="shared" si="70"/>
        <v>97000</v>
      </c>
      <c r="H915">
        <f>'[1]RAW DATA'!G915</f>
        <v>4.3</v>
      </c>
      <c r="I915">
        <f>'[1]RAW DATA'!H915</f>
        <v>485</v>
      </c>
      <c r="J915">
        <f t="shared" si="71"/>
        <v>2</v>
      </c>
      <c r="K915">
        <f t="shared" si="72"/>
        <v>2</v>
      </c>
      <c r="L915" t="str">
        <f t="shared" si="73"/>
        <v>&lt;50%</v>
      </c>
      <c r="M915">
        <f t="shared" si="74"/>
        <v>3</v>
      </c>
    </row>
    <row r="916" spans="1:13" x14ac:dyDescent="0.25">
      <c r="A916" t="str">
        <f>'[1]RAW DATA'!A916</f>
        <v>B09CYTJV3N</v>
      </c>
      <c r="B916" t="str">
        <f>PROPER(LEFT('[1]RAW DATA'!B916,FIND(" ",'[1]RAW DATA'!B916,1)))</f>
        <v xml:space="preserve">Mi </v>
      </c>
      <c r="C916" t="str">
        <f>SUBSTITUTE(LEFT('[1]RAW DATA'!C916,FIND("|",'[1]RAW DATA'!C916,1)-1),"&amp;"," &amp; ")</f>
        <v>Electronics</v>
      </c>
      <c r="D916" s="1">
        <f>'[1]RAW DATA'!D916</f>
        <v>4499</v>
      </c>
      <c r="E916" s="1">
        <f>'[1]RAW DATA'!E916</f>
        <v>5999</v>
      </c>
      <c r="F916" s="2">
        <f>'[1]RAW DATA'!F916</f>
        <v>0.25</v>
      </c>
      <c r="G916" s="1">
        <f t="shared" si="70"/>
        <v>268131304</v>
      </c>
      <c r="H916">
        <f>'[1]RAW DATA'!G916</f>
        <v>4.3</v>
      </c>
      <c r="I916">
        <f>'[1]RAW DATA'!H916</f>
        <v>44696</v>
      </c>
      <c r="J916">
        <f t="shared" si="71"/>
        <v>3</v>
      </c>
      <c r="K916">
        <f t="shared" si="72"/>
        <v>2</v>
      </c>
      <c r="L916" t="str">
        <f t="shared" si="73"/>
        <v>&lt;50%</v>
      </c>
      <c r="M916">
        <f t="shared" si="74"/>
        <v>3</v>
      </c>
    </row>
    <row r="917" spans="1:13" x14ac:dyDescent="0.25">
      <c r="A917" t="str">
        <f>'[1]RAW DATA'!A917</f>
        <v>B07GLNJC25</v>
      </c>
      <c r="B917" t="str">
        <f>PROPER(LEFT('[1]RAW DATA'!B917,FIND(" ",'[1]RAW DATA'!B917,1)))</f>
        <v xml:space="preserve">Zebronics </v>
      </c>
      <c r="C917" t="str">
        <f>SUBSTITUTE(LEFT('[1]RAW DATA'!C917,FIND("|",'[1]RAW DATA'!C917,1)-1),"&amp;"," &amp; ")</f>
        <v>Computers &amp; Accessories</v>
      </c>
      <c r="D917" s="1">
        <f>'[1]RAW DATA'!D917</f>
        <v>330</v>
      </c>
      <c r="E917" s="1">
        <f>'[1]RAW DATA'!E917</f>
        <v>499</v>
      </c>
      <c r="F917" s="2">
        <f>'[1]RAW DATA'!F917</f>
        <v>0.34</v>
      </c>
      <c r="G917" s="1">
        <f t="shared" si="70"/>
        <v>4274434</v>
      </c>
      <c r="H917">
        <f>'[1]RAW DATA'!G917</f>
        <v>3.7</v>
      </c>
      <c r="I917">
        <f>'[1]RAW DATA'!H917</f>
        <v>8566</v>
      </c>
      <c r="J917">
        <f t="shared" si="71"/>
        <v>2</v>
      </c>
      <c r="K917">
        <f t="shared" si="72"/>
        <v>2</v>
      </c>
      <c r="L917" t="str">
        <f t="shared" si="73"/>
        <v>&lt;50%</v>
      </c>
      <c r="M917">
        <f t="shared" si="74"/>
        <v>2</v>
      </c>
    </row>
    <row r="918" spans="1:13" x14ac:dyDescent="0.25">
      <c r="A918" t="str">
        <f>'[1]RAW DATA'!A918</f>
        <v>B08FY4FG5X</v>
      </c>
      <c r="B918" t="str">
        <f>PROPER(LEFT('[1]RAW DATA'!B918,FIND(" ",'[1]RAW DATA'!B918,1)))</f>
        <v xml:space="preserve">Boult </v>
      </c>
      <c r="C918" t="str">
        <f>SUBSTITUTE(LEFT('[1]RAW DATA'!C918,FIND("|",'[1]RAW DATA'!C918,1)-1),"&amp;"," &amp; ")</f>
        <v>Electronics</v>
      </c>
      <c r="D918" s="1">
        <f>'[1]RAW DATA'!D918</f>
        <v>649</v>
      </c>
      <c r="E918" s="1">
        <f>'[1]RAW DATA'!E918</f>
        <v>2499</v>
      </c>
      <c r="F918" s="2">
        <f>'[1]RAW DATA'!F918</f>
        <v>0.74</v>
      </c>
      <c r="G918" s="1">
        <f t="shared" si="70"/>
        <v>32609451</v>
      </c>
      <c r="H918">
        <f>'[1]RAW DATA'!G918</f>
        <v>3.9</v>
      </c>
      <c r="I918">
        <f>'[1]RAW DATA'!H918</f>
        <v>13049</v>
      </c>
      <c r="J918">
        <f t="shared" si="71"/>
        <v>3</v>
      </c>
      <c r="K918">
        <f t="shared" si="72"/>
        <v>1</v>
      </c>
      <c r="L918" t="str">
        <f t="shared" si="73"/>
        <v>&gt;=50%</v>
      </c>
      <c r="M918">
        <f t="shared" si="74"/>
        <v>2</v>
      </c>
    </row>
    <row r="919" spans="1:13" x14ac:dyDescent="0.25">
      <c r="A919" t="str">
        <f>'[1]RAW DATA'!A919</f>
        <v>B07TMCXRFV</v>
      </c>
      <c r="B919" t="str">
        <f>PROPER(LEFT('[1]RAW DATA'!B919,FIND(" ",'[1]RAW DATA'!B919,1)))</f>
        <v xml:space="preserve">Esr </v>
      </c>
      <c r="C919" t="str">
        <f>SUBSTITUTE(LEFT('[1]RAW DATA'!C919,FIND("|",'[1]RAW DATA'!C919,1)-1),"&amp;"," &amp; ")</f>
        <v>Computers &amp; Accessories</v>
      </c>
      <c r="D919" s="1">
        <f>'[1]RAW DATA'!D919</f>
        <v>1234</v>
      </c>
      <c r="E919" s="1">
        <f>'[1]RAW DATA'!E919</f>
        <v>1599</v>
      </c>
      <c r="F919" s="2">
        <f>'[1]RAW DATA'!F919</f>
        <v>0.23</v>
      </c>
      <c r="G919" s="1">
        <f t="shared" si="70"/>
        <v>26671320</v>
      </c>
      <c r="H919">
        <f>'[1]RAW DATA'!G919</f>
        <v>4.5</v>
      </c>
      <c r="I919">
        <f>'[1]RAW DATA'!H919</f>
        <v>16680</v>
      </c>
      <c r="J919">
        <f t="shared" si="71"/>
        <v>3</v>
      </c>
      <c r="K919">
        <f t="shared" si="72"/>
        <v>2</v>
      </c>
      <c r="L919" t="str">
        <f t="shared" si="73"/>
        <v>&lt;50%</v>
      </c>
      <c r="M919">
        <f t="shared" si="74"/>
        <v>3</v>
      </c>
    </row>
    <row r="920" spans="1:13" x14ac:dyDescent="0.25">
      <c r="A920" t="str">
        <f>'[1]RAW DATA'!A920</f>
        <v>B01FSYQ2A4</v>
      </c>
      <c r="B920" t="str">
        <f>PROPER(LEFT('[1]RAW DATA'!B920,FIND(" ",'[1]RAW DATA'!B920,1)))</f>
        <v xml:space="preserve">Boat </v>
      </c>
      <c r="C920" t="str">
        <f>SUBSTITUTE(LEFT('[1]RAW DATA'!C920,FIND("|",'[1]RAW DATA'!C920,1)-1),"&amp;"," &amp; ")</f>
        <v>Electronics</v>
      </c>
      <c r="D920" s="1">
        <f>'[1]RAW DATA'!D920</f>
        <v>1399</v>
      </c>
      <c r="E920" s="1">
        <f>'[1]RAW DATA'!E920</f>
        <v>2990</v>
      </c>
      <c r="F920" s="2">
        <f>'[1]RAW DATA'!F920</f>
        <v>0.53</v>
      </c>
      <c r="G920" s="1">
        <f t="shared" si="70"/>
        <v>290550260</v>
      </c>
      <c r="H920">
        <f>'[1]RAW DATA'!G920</f>
        <v>4.0999999999999996</v>
      </c>
      <c r="I920">
        <f>'[1]RAW DATA'!H920</f>
        <v>97174</v>
      </c>
      <c r="J920">
        <f t="shared" si="71"/>
        <v>3</v>
      </c>
      <c r="K920">
        <f t="shared" si="72"/>
        <v>1</v>
      </c>
      <c r="L920" t="str">
        <f t="shared" si="73"/>
        <v>&gt;=50%</v>
      </c>
      <c r="M920">
        <f t="shared" si="74"/>
        <v>3</v>
      </c>
    </row>
    <row r="921" spans="1:13" x14ac:dyDescent="0.25">
      <c r="A921" t="str">
        <f>'[1]RAW DATA'!A921</f>
        <v>B00LZPQVMK</v>
      </c>
      <c r="B921" t="str">
        <f>PROPER(LEFT('[1]RAW DATA'!B921,FIND(" ",'[1]RAW DATA'!B921,1)))</f>
        <v xml:space="preserve">Parker </v>
      </c>
      <c r="C921" t="str">
        <f>SUBSTITUTE(LEFT('[1]RAW DATA'!C921,FIND("|",'[1]RAW DATA'!C921,1)-1),"&amp;"," &amp; ")</f>
        <v>OfficeProducts</v>
      </c>
      <c r="D921" s="1">
        <f>'[1]RAW DATA'!D921</f>
        <v>272</v>
      </c>
      <c r="E921" s="1">
        <f>'[1]RAW DATA'!E921</f>
        <v>320</v>
      </c>
      <c r="F921" s="2">
        <f>'[1]RAW DATA'!F921</f>
        <v>0.15</v>
      </c>
      <c r="G921" s="1">
        <f t="shared" si="70"/>
        <v>1179520</v>
      </c>
      <c r="H921">
        <f>'[1]RAW DATA'!G921</f>
        <v>4</v>
      </c>
      <c r="I921">
        <f>'[1]RAW DATA'!H921</f>
        <v>3686</v>
      </c>
      <c r="J921">
        <f t="shared" si="71"/>
        <v>2</v>
      </c>
      <c r="K921">
        <f t="shared" si="72"/>
        <v>2</v>
      </c>
      <c r="L921" t="str">
        <f t="shared" si="73"/>
        <v>&lt;50%</v>
      </c>
      <c r="M921">
        <f t="shared" si="74"/>
        <v>3</v>
      </c>
    </row>
    <row r="922" spans="1:13" x14ac:dyDescent="0.25">
      <c r="A922" t="str">
        <f>'[1]RAW DATA'!A922</f>
        <v>B08X77LM8C</v>
      </c>
      <c r="B922" t="str">
        <f>PROPER(LEFT('[1]RAW DATA'!B922,FIND(" ",'[1]RAW DATA'!B922,1)))</f>
        <v xml:space="preserve">Silicone </v>
      </c>
      <c r="C922" t="str">
        <f>SUBSTITUTE(LEFT('[1]RAW DATA'!C922,FIND("|",'[1]RAW DATA'!C922,1)-1),"&amp;"," &amp; ")</f>
        <v>Electronics</v>
      </c>
      <c r="D922" s="1">
        <f>'[1]RAW DATA'!D922</f>
        <v>99</v>
      </c>
      <c r="E922" s="1">
        <f>'[1]RAW DATA'!E922</f>
        <v>999</v>
      </c>
      <c r="F922" s="2">
        <f>'[1]RAW DATA'!F922</f>
        <v>0.9</v>
      </c>
      <c r="G922" s="1">
        <f t="shared" si="70"/>
        <v>593406</v>
      </c>
      <c r="H922">
        <f>'[1]RAW DATA'!G922</f>
        <v>3.8</v>
      </c>
      <c r="I922">
        <f>'[1]RAW DATA'!H922</f>
        <v>594</v>
      </c>
      <c r="J922">
        <f t="shared" si="71"/>
        <v>3</v>
      </c>
      <c r="K922">
        <f t="shared" si="72"/>
        <v>1</v>
      </c>
      <c r="L922" t="str">
        <f t="shared" si="73"/>
        <v>&gt;=50%</v>
      </c>
      <c r="M922">
        <f t="shared" si="74"/>
        <v>2</v>
      </c>
    </row>
    <row r="923" spans="1:13" x14ac:dyDescent="0.25">
      <c r="A923" t="str">
        <f>'[1]RAW DATA'!A923</f>
        <v>B01EJ5MM5M</v>
      </c>
      <c r="B923" t="str">
        <f>PROPER(LEFT('[1]RAW DATA'!B923,FIND(" ",'[1]RAW DATA'!B923,1)))</f>
        <v xml:space="preserve">Canon </v>
      </c>
      <c r="C923" t="str">
        <f>SUBSTITUTE(LEFT('[1]RAW DATA'!C923,FIND("|",'[1]RAW DATA'!C923,1)-1),"&amp;"," &amp; ")</f>
        <v>Computers &amp; Accessories</v>
      </c>
      <c r="D923" s="1">
        <f>'[1]RAW DATA'!D923</f>
        <v>3498</v>
      </c>
      <c r="E923" s="1">
        <f>'[1]RAW DATA'!E923</f>
        <v>3875</v>
      </c>
      <c r="F923" s="2">
        <f>'[1]RAW DATA'!F923</f>
        <v>0.1</v>
      </c>
      <c r="G923" s="1">
        <f t="shared" si="70"/>
        <v>47216875</v>
      </c>
      <c r="H923">
        <f>'[1]RAW DATA'!G923</f>
        <v>3.4</v>
      </c>
      <c r="I923">
        <f>'[1]RAW DATA'!H923</f>
        <v>12185</v>
      </c>
      <c r="J923">
        <f t="shared" si="71"/>
        <v>3</v>
      </c>
      <c r="K923">
        <f t="shared" si="72"/>
        <v>2</v>
      </c>
      <c r="L923" t="str">
        <f t="shared" si="73"/>
        <v>&lt;50%</v>
      </c>
      <c r="M923">
        <f t="shared" si="74"/>
        <v>2</v>
      </c>
    </row>
    <row r="924" spans="1:13" x14ac:dyDescent="0.25">
      <c r="A924" t="str">
        <f>'[1]RAW DATA'!A924</f>
        <v>B08J82K4GX</v>
      </c>
      <c r="B924" t="str">
        <f>PROPER(LEFT('[1]RAW DATA'!B924,FIND(" ",'[1]RAW DATA'!B924,1)))</f>
        <v xml:space="preserve">Samsung </v>
      </c>
      <c r="C924" t="str">
        <f>SUBSTITUTE(LEFT('[1]RAW DATA'!C924,FIND("|",'[1]RAW DATA'!C924,1)-1),"&amp;"," &amp; ")</f>
        <v>Computers &amp; Accessories</v>
      </c>
      <c r="D924" s="1">
        <f>'[1]RAW DATA'!D924</f>
        <v>10099</v>
      </c>
      <c r="E924" s="1">
        <f>'[1]RAW DATA'!E924</f>
        <v>19110</v>
      </c>
      <c r="F924" s="2">
        <f>'[1]RAW DATA'!F924</f>
        <v>0.47</v>
      </c>
      <c r="G924" s="1">
        <f t="shared" si="70"/>
        <v>50125530</v>
      </c>
      <c r="H924">
        <f>'[1]RAW DATA'!G924</f>
        <v>4.3</v>
      </c>
      <c r="I924">
        <f>'[1]RAW DATA'!H924</f>
        <v>2623</v>
      </c>
      <c r="J924">
        <f t="shared" si="71"/>
        <v>3</v>
      </c>
      <c r="K924">
        <f t="shared" si="72"/>
        <v>2</v>
      </c>
      <c r="L924" t="str">
        <f t="shared" si="73"/>
        <v>&lt;50%</v>
      </c>
      <c r="M924">
        <f t="shared" si="74"/>
        <v>3</v>
      </c>
    </row>
    <row r="925" spans="1:13" x14ac:dyDescent="0.25">
      <c r="A925" t="str">
        <f>'[1]RAW DATA'!A925</f>
        <v>B07Z1Z77ZZ</v>
      </c>
      <c r="B925" t="str">
        <f>PROPER(LEFT('[1]RAW DATA'!B925,FIND(" ",'[1]RAW DATA'!B925,1)))</f>
        <v xml:space="preserve">Aircase </v>
      </c>
      <c r="C925" t="str">
        <f>SUBSTITUTE(LEFT('[1]RAW DATA'!C925,FIND("|",'[1]RAW DATA'!C925,1)-1),"&amp;"," &amp; ")</f>
        <v>Computers &amp; Accessories</v>
      </c>
      <c r="D925" s="1">
        <f>'[1]RAW DATA'!D925</f>
        <v>449</v>
      </c>
      <c r="E925" s="1">
        <f>'[1]RAW DATA'!E925</f>
        <v>999</v>
      </c>
      <c r="F925" s="2">
        <f>'[1]RAW DATA'!F925</f>
        <v>0.55000000000000004</v>
      </c>
      <c r="G925" s="1">
        <f t="shared" si="70"/>
        <v>9691299</v>
      </c>
      <c r="H925">
        <f>'[1]RAW DATA'!G925</f>
        <v>4.3</v>
      </c>
      <c r="I925">
        <f>'[1]RAW DATA'!H925</f>
        <v>9701</v>
      </c>
      <c r="J925">
        <f t="shared" si="71"/>
        <v>3</v>
      </c>
      <c r="K925">
        <f t="shared" si="72"/>
        <v>1</v>
      </c>
      <c r="L925" t="str">
        <f t="shared" si="73"/>
        <v>&gt;=50%</v>
      </c>
      <c r="M925">
        <f t="shared" si="74"/>
        <v>3</v>
      </c>
    </row>
    <row r="926" spans="1:13" x14ac:dyDescent="0.25">
      <c r="A926" t="str">
        <f>'[1]RAW DATA'!A926</f>
        <v>B00DJ5N9VK</v>
      </c>
      <c r="B926" t="str">
        <f>PROPER(LEFT('[1]RAW DATA'!B926,FIND(" ",'[1]RAW DATA'!B926,1)))</f>
        <v xml:space="preserve">Faber-Castell </v>
      </c>
      <c r="C926" t="str">
        <f>SUBSTITUTE(LEFT('[1]RAW DATA'!C926,FIND("|",'[1]RAW DATA'!C926,1)-1),"&amp;"," &amp; ")</f>
        <v>Toys &amp; Games</v>
      </c>
      <c r="D926" s="1">
        <f>'[1]RAW DATA'!D926</f>
        <v>150</v>
      </c>
      <c r="E926" s="1">
        <f>'[1]RAW DATA'!E926</f>
        <v>150</v>
      </c>
      <c r="F926" s="2">
        <f>'[1]RAW DATA'!F926</f>
        <v>0</v>
      </c>
      <c r="G926" s="1">
        <f t="shared" si="70"/>
        <v>2380050</v>
      </c>
      <c r="H926">
        <f>'[1]RAW DATA'!G926</f>
        <v>4.3</v>
      </c>
      <c r="I926">
        <f>'[1]RAW DATA'!H926</f>
        <v>15867</v>
      </c>
      <c r="J926">
        <f t="shared" si="71"/>
        <v>1</v>
      </c>
      <c r="K926">
        <f t="shared" si="72"/>
        <v>2</v>
      </c>
      <c r="L926" t="str">
        <f t="shared" si="73"/>
        <v>&lt;50%</v>
      </c>
      <c r="M926">
        <f t="shared" si="74"/>
        <v>3</v>
      </c>
    </row>
    <row r="927" spans="1:13" x14ac:dyDescent="0.25">
      <c r="A927" t="str">
        <f>'[1]RAW DATA'!A927</f>
        <v>B0B4DT8MKT</v>
      </c>
      <c r="B927" t="str">
        <f>PROPER(LEFT('[1]RAW DATA'!B927,FIND(" ",'[1]RAW DATA'!B927,1)))</f>
        <v xml:space="preserve">Wecool </v>
      </c>
      <c r="C927" t="str">
        <f>SUBSTITUTE(LEFT('[1]RAW DATA'!C927,FIND("|",'[1]RAW DATA'!C927,1)-1),"&amp;"," &amp; ")</f>
        <v>Computers &amp; Accessories</v>
      </c>
      <c r="D927" s="1">
        <f>'[1]RAW DATA'!D927</f>
        <v>348</v>
      </c>
      <c r="E927" s="1">
        <f>'[1]RAW DATA'!E927</f>
        <v>1499</v>
      </c>
      <c r="F927" s="2">
        <f>'[1]RAW DATA'!F927</f>
        <v>0.77</v>
      </c>
      <c r="G927" s="1">
        <f t="shared" si="70"/>
        <v>983344</v>
      </c>
      <c r="H927">
        <f>'[1]RAW DATA'!G927</f>
        <v>4.2</v>
      </c>
      <c r="I927">
        <f>'[1]RAW DATA'!H927</f>
        <v>656</v>
      </c>
      <c r="J927">
        <f t="shared" si="71"/>
        <v>3</v>
      </c>
      <c r="K927">
        <f t="shared" si="72"/>
        <v>1</v>
      </c>
      <c r="L927" t="str">
        <f t="shared" si="73"/>
        <v>&gt;=50%</v>
      </c>
      <c r="M927">
        <f t="shared" si="74"/>
        <v>3</v>
      </c>
    </row>
    <row r="928" spans="1:13" x14ac:dyDescent="0.25">
      <c r="A928" t="str">
        <f>'[1]RAW DATA'!A928</f>
        <v>B08FGNPQ9X</v>
      </c>
      <c r="B928" t="str">
        <f>PROPER(LEFT('[1]RAW DATA'!B928,FIND(" ",'[1]RAW DATA'!B928,1)))</f>
        <v xml:space="preserve">Zinq </v>
      </c>
      <c r="C928" t="str">
        <f>SUBSTITUTE(LEFT('[1]RAW DATA'!C928,FIND("|",'[1]RAW DATA'!C928,1)-1),"&amp;"," &amp; ")</f>
        <v>Computers &amp; Accessories</v>
      </c>
      <c r="D928" s="1">
        <f>'[1]RAW DATA'!D928</f>
        <v>1199</v>
      </c>
      <c r="E928" s="1">
        <f>'[1]RAW DATA'!E928</f>
        <v>2999</v>
      </c>
      <c r="F928" s="2">
        <f>'[1]RAW DATA'!F928</f>
        <v>0.6</v>
      </c>
      <c r="G928" s="1">
        <f t="shared" si="70"/>
        <v>32164275</v>
      </c>
      <c r="H928">
        <f>'[1]RAW DATA'!G928</f>
        <v>4.0999999999999996</v>
      </c>
      <c r="I928">
        <f>'[1]RAW DATA'!H928</f>
        <v>10725</v>
      </c>
      <c r="J928">
        <f t="shared" si="71"/>
        <v>3</v>
      </c>
      <c r="K928">
        <f t="shared" si="72"/>
        <v>1</v>
      </c>
      <c r="L928" t="str">
        <f t="shared" si="73"/>
        <v>&gt;=50%</v>
      </c>
      <c r="M928">
        <f t="shared" si="74"/>
        <v>3</v>
      </c>
    </row>
    <row r="929" spans="1:13" x14ac:dyDescent="0.25">
      <c r="A929" t="str">
        <f>'[1]RAW DATA'!A929</f>
        <v>B07NTKGW45</v>
      </c>
      <c r="B929" t="str">
        <f>PROPER(LEFT('[1]RAW DATA'!B929,FIND(" ",'[1]RAW DATA'!B929,1)))</f>
        <v xml:space="preserve">Saleon‚Ñ¢ </v>
      </c>
      <c r="C929" t="str">
        <f>SUBSTITUTE(LEFT('[1]RAW DATA'!C929,FIND("|",'[1]RAW DATA'!C929,1)-1),"&amp;"," &amp; ")</f>
        <v>Computers &amp; Accessories</v>
      </c>
      <c r="D929" s="1">
        <f>'[1]RAW DATA'!D929</f>
        <v>397</v>
      </c>
      <c r="E929" s="1">
        <f>'[1]RAW DATA'!E929</f>
        <v>899</v>
      </c>
      <c r="F929" s="2">
        <f>'[1]RAW DATA'!F929</f>
        <v>0.56000000000000005</v>
      </c>
      <c r="G929" s="1">
        <f t="shared" si="70"/>
        <v>2719475</v>
      </c>
      <c r="H929">
        <f>'[1]RAW DATA'!G929</f>
        <v>4</v>
      </c>
      <c r="I929">
        <f>'[1]RAW DATA'!H929</f>
        <v>3025</v>
      </c>
      <c r="J929">
        <f t="shared" si="71"/>
        <v>3</v>
      </c>
      <c r="K929">
        <f t="shared" si="72"/>
        <v>1</v>
      </c>
      <c r="L929" t="str">
        <f t="shared" si="73"/>
        <v>&gt;=50%</v>
      </c>
      <c r="M929">
        <f t="shared" si="74"/>
        <v>3</v>
      </c>
    </row>
    <row r="930" spans="1:13" x14ac:dyDescent="0.25">
      <c r="A930" t="str">
        <f>'[1]RAW DATA'!A930</f>
        <v>B08CDKQ8T6</v>
      </c>
      <c r="B930" t="str">
        <f>PROPER(LEFT('[1]RAW DATA'!B930,FIND(" ",'[1]RAW DATA'!B930,1)))</f>
        <v xml:space="preserve">Portronics </v>
      </c>
      <c r="C930" t="str">
        <f>SUBSTITUTE(LEFT('[1]RAW DATA'!C930,FIND("|",'[1]RAW DATA'!C930,1)-1),"&amp;"," &amp; ")</f>
        <v>Computers &amp; Accessories</v>
      </c>
      <c r="D930" s="1">
        <f>'[1]RAW DATA'!D930</f>
        <v>154</v>
      </c>
      <c r="E930" s="1">
        <f>'[1]RAW DATA'!E930</f>
        <v>349</v>
      </c>
      <c r="F930" s="2">
        <f>'[1]RAW DATA'!F930</f>
        <v>0.56000000000000005</v>
      </c>
      <c r="G930" s="1">
        <f t="shared" si="70"/>
        <v>2465336</v>
      </c>
      <c r="H930">
        <f>'[1]RAW DATA'!G930</f>
        <v>4.3</v>
      </c>
      <c r="I930">
        <f>'[1]RAW DATA'!H930</f>
        <v>7064</v>
      </c>
      <c r="J930">
        <f t="shared" si="71"/>
        <v>2</v>
      </c>
      <c r="K930">
        <f t="shared" si="72"/>
        <v>1</v>
      </c>
      <c r="L930" t="str">
        <f t="shared" si="73"/>
        <v>&gt;=50%</v>
      </c>
      <c r="M930">
        <f t="shared" si="74"/>
        <v>3</v>
      </c>
    </row>
    <row r="931" spans="1:13" x14ac:dyDescent="0.25">
      <c r="A931" t="str">
        <f>'[1]RAW DATA'!A931</f>
        <v>B08J4PL1Z3</v>
      </c>
      <c r="B931" t="str">
        <f>PROPER(LEFT('[1]RAW DATA'!B931,FIND(" ",'[1]RAW DATA'!B931,1)))</f>
        <v xml:space="preserve">Rpm </v>
      </c>
      <c r="C931" t="str">
        <f>SUBSTITUTE(LEFT('[1]RAW DATA'!C931,FIND("|",'[1]RAW DATA'!C931,1)-1),"&amp;"," &amp; ")</f>
        <v>Computers &amp; Accessories</v>
      </c>
      <c r="D931" s="1">
        <f>'[1]RAW DATA'!D931</f>
        <v>699</v>
      </c>
      <c r="E931" s="1">
        <f>'[1]RAW DATA'!E931</f>
        <v>1490</v>
      </c>
      <c r="F931" s="2">
        <f>'[1]RAW DATA'!F931</f>
        <v>0.53</v>
      </c>
      <c r="G931" s="1">
        <f t="shared" si="70"/>
        <v>8546640</v>
      </c>
      <c r="H931">
        <f>'[1]RAW DATA'!G931</f>
        <v>4</v>
      </c>
      <c r="I931">
        <f>'[1]RAW DATA'!H931</f>
        <v>5736</v>
      </c>
      <c r="J931">
        <f t="shared" si="71"/>
        <v>3</v>
      </c>
      <c r="K931">
        <f t="shared" si="72"/>
        <v>1</v>
      </c>
      <c r="L931" t="str">
        <f t="shared" si="73"/>
        <v>&gt;=50%</v>
      </c>
      <c r="M931">
        <f t="shared" si="74"/>
        <v>3</v>
      </c>
    </row>
    <row r="932" spans="1:13" x14ac:dyDescent="0.25">
      <c r="A932" t="str">
        <f>'[1]RAW DATA'!A932</f>
        <v>B07XJWTYM2</v>
      </c>
      <c r="B932" t="str">
        <f>PROPER(LEFT('[1]RAW DATA'!B932,FIND(" ",'[1]RAW DATA'!B932,1)))</f>
        <v xml:space="preserve">Realme </v>
      </c>
      <c r="C932" t="str">
        <f>SUBSTITUTE(LEFT('[1]RAW DATA'!C932,FIND("|",'[1]RAW DATA'!C932,1)-1),"&amp;"," &amp; ")</f>
        <v>Electronics</v>
      </c>
      <c r="D932" s="1">
        <f>'[1]RAW DATA'!D932</f>
        <v>1679</v>
      </c>
      <c r="E932" s="1">
        <f>'[1]RAW DATA'!E932</f>
        <v>1999</v>
      </c>
      <c r="F932" s="2">
        <f>'[1]RAW DATA'!F932</f>
        <v>0.16</v>
      </c>
      <c r="G932" s="1">
        <f t="shared" si="70"/>
        <v>145053437</v>
      </c>
      <c r="H932">
        <f>'[1]RAW DATA'!G932</f>
        <v>4.0999999999999996</v>
      </c>
      <c r="I932">
        <f>'[1]RAW DATA'!H932</f>
        <v>72563</v>
      </c>
      <c r="J932">
        <f t="shared" si="71"/>
        <v>3</v>
      </c>
      <c r="K932">
        <f t="shared" si="72"/>
        <v>2</v>
      </c>
      <c r="L932" t="str">
        <f t="shared" si="73"/>
        <v>&lt;50%</v>
      </c>
      <c r="M932">
        <f t="shared" si="74"/>
        <v>3</v>
      </c>
    </row>
    <row r="933" spans="1:13" x14ac:dyDescent="0.25">
      <c r="A933" t="str">
        <f>'[1]RAW DATA'!A933</f>
        <v>B09939XJX8</v>
      </c>
      <c r="B933" t="str">
        <f>PROPER(LEFT('[1]RAW DATA'!B933,FIND(" ",'[1]RAW DATA'!B933,1)))</f>
        <v xml:space="preserve">Tvara </v>
      </c>
      <c r="C933" t="str">
        <f>SUBSTITUTE(LEFT('[1]RAW DATA'!C933,FIND("|",'[1]RAW DATA'!C933,1)-1),"&amp;"," &amp; ")</f>
        <v>Computers &amp; Accessories</v>
      </c>
      <c r="D933" s="1">
        <f>'[1]RAW DATA'!D933</f>
        <v>354</v>
      </c>
      <c r="E933" s="1">
        <f>'[1]RAW DATA'!E933</f>
        <v>1500</v>
      </c>
      <c r="F933" s="2">
        <f>'[1]RAW DATA'!F933</f>
        <v>0.76</v>
      </c>
      <c r="G933" s="1">
        <f t="shared" si="70"/>
        <v>1539000</v>
      </c>
      <c r="H933">
        <f>'[1]RAW DATA'!G933</f>
        <v>4</v>
      </c>
      <c r="I933">
        <f>'[1]RAW DATA'!H933</f>
        <v>1026</v>
      </c>
      <c r="J933">
        <f t="shared" si="71"/>
        <v>3</v>
      </c>
      <c r="K933">
        <f t="shared" si="72"/>
        <v>1</v>
      </c>
      <c r="L933" t="str">
        <f t="shared" si="73"/>
        <v>&gt;=50%</v>
      </c>
      <c r="M933">
        <f t="shared" si="74"/>
        <v>3</v>
      </c>
    </row>
    <row r="934" spans="1:13" x14ac:dyDescent="0.25">
      <c r="A934" t="str">
        <f>'[1]RAW DATA'!A934</f>
        <v>B09MDCZJXS</v>
      </c>
      <c r="B934" t="str">
        <f>PROPER(LEFT('[1]RAW DATA'!B934,FIND(" ",'[1]RAW DATA'!B934,1)))</f>
        <v xml:space="preserve">Wings </v>
      </c>
      <c r="C934" t="str">
        <f>SUBSTITUTE(LEFT('[1]RAW DATA'!C934,FIND("|",'[1]RAW DATA'!C934,1)-1),"&amp;"," &amp; ")</f>
        <v>Computers &amp; Accessories</v>
      </c>
      <c r="D934" s="1">
        <f>'[1]RAW DATA'!D934</f>
        <v>1199</v>
      </c>
      <c r="E934" s="1">
        <f>'[1]RAW DATA'!E934</f>
        <v>5499</v>
      </c>
      <c r="F934" s="2">
        <f>'[1]RAW DATA'!F934</f>
        <v>0.78</v>
      </c>
      <c r="G934" s="1">
        <f t="shared" si="70"/>
        <v>11234457</v>
      </c>
      <c r="H934">
        <f>'[1]RAW DATA'!G934</f>
        <v>3.8</v>
      </c>
      <c r="I934">
        <f>'[1]RAW DATA'!H934</f>
        <v>2043</v>
      </c>
      <c r="J934">
        <f t="shared" si="71"/>
        <v>3</v>
      </c>
      <c r="K934">
        <f t="shared" si="72"/>
        <v>1</v>
      </c>
      <c r="L934" t="str">
        <f t="shared" si="73"/>
        <v>&gt;=50%</v>
      </c>
      <c r="M934">
        <f t="shared" si="74"/>
        <v>2</v>
      </c>
    </row>
    <row r="935" spans="1:13" x14ac:dyDescent="0.25">
      <c r="A935" t="str">
        <f>'[1]RAW DATA'!A935</f>
        <v>B08CTQP51L</v>
      </c>
      <c r="B935" t="str">
        <f>PROPER(LEFT('[1]RAW DATA'!B935,FIND(" ",'[1]RAW DATA'!B935,1)))</f>
        <v xml:space="preserve">Robustrion </v>
      </c>
      <c r="C935" t="str">
        <f>SUBSTITUTE(LEFT('[1]RAW DATA'!C935,FIND("|",'[1]RAW DATA'!C935,1)-1),"&amp;"," &amp; ")</f>
        <v>Computers &amp; Accessories</v>
      </c>
      <c r="D935" s="1">
        <f>'[1]RAW DATA'!D935</f>
        <v>379</v>
      </c>
      <c r="E935" s="1">
        <f>'[1]RAW DATA'!E935</f>
        <v>1499</v>
      </c>
      <c r="F935" s="2">
        <f>'[1]RAW DATA'!F935</f>
        <v>0.75</v>
      </c>
      <c r="G935" s="1">
        <f t="shared" si="70"/>
        <v>6219351</v>
      </c>
      <c r="H935">
        <f>'[1]RAW DATA'!G935</f>
        <v>4.2</v>
      </c>
      <c r="I935">
        <f>'[1]RAW DATA'!H935</f>
        <v>4149</v>
      </c>
      <c r="J935">
        <f t="shared" si="71"/>
        <v>3</v>
      </c>
      <c r="K935">
        <f t="shared" si="72"/>
        <v>1</v>
      </c>
      <c r="L935" t="str">
        <f t="shared" si="73"/>
        <v>&gt;=50%</v>
      </c>
      <c r="M935">
        <f t="shared" si="74"/>
        <v>3</v>
      </c>
    </row>
    <row r="936" spans="1:13" x14ac:dyDescent="0.25">
      <c r="A936" t="str">
        <f>'[1]RAW DATA'!A936</f>
        <v>B0BG62HMDJ</v>
      </c>
      <c r="B936" t="str">
        <f>PROPER(LEFT('[1]RAW DATA'!B936,FIND(" ",'[1]RAW DATA'!B936,1)))</f>
        <v xml:space="preserve">Cablet </v>
      </c>
      <c r="C936" t="str">
        <f>SUBSTITUTE(LEFT('[1]RAW DATA'!C936,FIND("|",'[1]RAW DATA'!C936,1)-1),"&amp;"," &amp; ")</f>
        <v>Computers &amp; Accessories</v>
      </c>
      <c r="D936" s="1">
        <f>'[1]RAW DATA'!D936</f>
        <v>499</v>
      </c>
      <c r="E936" s="1">
        <f>'[1]RAW DATA'!E936</f>
        <v>775</v>
      </c>
      <c r="F936" s="2">
        <f>'[1]RAW DATA'!F936</f>
        <v>0.36</v>
      </c>
      <c r="G936" s="1">
        <f t="shared" si="70"/>
        <v>57350</v>
      </c>
      <c r="H936">
        <f>'[1]RAW DATA'!G936</f>
        <v>4.3</v>
      </c>
      <c r="I936">
        <f>'[1]RAW DATA'!H936</f>
        <v>74</v>
      </c>
      <c r="J936">
        <f t="shared" si="71"/>
        <v>3</v>
      </c>
      <c r="K936">
        <f t="shared" si="72"/>
        <v>2</v>
      </c>
      <c r="L936" t="str">
        <f t="shared" si="73"/>
        <v>&lt;50%</v>
      </c>
      <c r="M936">
        <f t="shared" si="74"/>
        <v>3</v>
      </c>
    </row>
    <row r="937" spans="1:13" x14ac:dyDescent="0.25">
      <c r="A937" t="str">
        <f>'[1]RAW DATA'!A937</f>
        <v>B08GTYFC37</v>
      </c>
      <c r="B937" t="str">
        <f>PROPER(LEFT('[1]RAW DATA'!B937,FIND(" ",'[1]RAW DATA'!B937,1)))</f>
        <v xml:space="preserve">Sandisk </v>
      </c>
      <c r="C937" t="str">
        <f>SUBSTITUTE(LEFT('[1]RAW DATA'!C937,FIND("|",'[1]RAW DATA'!C937,1)-1),"&amp;"," &amp; ")</f>
        <v>Computers &amp; Accessories</v>
      </c>
      <c r="D937" s="1">
        <f>'[1]RAW DATA'!D937</f>
        <v>10389</v>
      </c>
      <c r="E937" s="1">
        <f>'[1]RAW DATA'!E937</f>
        <v>32000</v>
      </c>
      <c r="F937" s="2">
        <f>'[1]RAW DATA'!F937</f>
        <v>0.68</v>
      </c>
      <c r="G937" s="1">
        <f t="shared" si="70"/>
        <v>1324736000</v>
      </c>
      <c r="H937">
        <f>'[1]RAW DATA'!G937</f>
        <v>4.4000000000000004</v>
      </c>
      <c r="I937">
        <f>'[1]RAW DATA'!H937</f>
        <v>41398</v>
      </c>
      <c r="J937">
        <f t="shared" si="71"/>
        <v>3</v>
      </c>
      <c r="K937">
        <f t="shared" si="72"/>
        <v>1</v>
      </c>
      <c r="L937" t="str">
        <f t="shared" si="73"/>
        <v>&gt;=50%</v>
      </c>
      <c r="M937">
        <f t="shared" si="74"/>
        <v>3</v>
      </c>
    </row>
    <row r="938" spans="1:13" x14ac:dyDescent="0.25">
      <c r="A938" t="str">
        <f>'[1]RAW DATA'!A938</f>
        <v>B08SBH499M</v>
      </c>
      <c r="B938" t="str">
        <f>PROPER(LEFT('[1]RAW DATA'!B938,FIND(" ",'[1]RAW DATA'!B938,1)))</f>
        <v xml:space="preserve">Zebronics </v>
      </c>
      <c r="C938" t="str">
        <f>SUBSTITUTE(LEFT('[1]RAW DATA'!C938,FIND("|",'[1]RAW DATA'!C938,1)-1),"&amp;"," &amp; ")</f>
        <v>Computers &amp; Accessories</v>
      </c>
      <c r="D938" s="1">
        <f>'[1]RAW DATA'!D938</f>
        <v>649</v>
      </c>
      <c r="E938" s="1">
        <f>'[1]RAW DATA'!E938</f>
        <v>1300</v>
      </c>
      <c r="F938" s="2">
        <f>'[1]RAW DATA'!F938</f>
        <v>0.5</v>
      </c>
      <c r="G938" s="1">
        <f t="shared" si="70"/>
        <v>6753500</v>
      </c>
      <c r="H938">
        <f>'[1]RAW DATA'!G938</f>
        <v>4.0999999999999996</v>
      </c>
      <c r="I938">
        <f>'[1]RAW DATA'!H938</f>
        <v>5195</v>
      </c>
      <c r="J938">
        <f t="shared" si="71"/>
        <v>3</v>
      </c>
      <c r="K938">
        <f t="shared" si="72"/>
        <v>1</v>
      </c>
      <c r="L938" t="str">
        <f t="shared" si="73"/>
        <v>&gt;=50%</v>
      </c>
      <c r="M938">
        <f t="shared" si="74"/>
        <v>3</v>
      </c>
    </row>
    <row r="939" spans="1:13" x14ac:dyDescent="0.25">
      <c r="A939" t="str">
        <f>'[1]RAW DATA'!A939</f>
        <v>B08FYB5HHK</v>
      </c>
      <c r="B939" t="str">
        <f>PROPER(LEFT('[1]RAW DATA'!B939,FIND(" ",'[1]RAW DATA'!B939,1)))</f>
        <v xml:space="preserve">Tp-Link </v>
      </c>
      <c r="C939" t="str">
        <f>SUBSTITUTE(LEFT('[1]RAW DATA'!C939,FIND("|",'[1]RAW DATA'!C939,1)-1),"&amp;"," &amp; ")</f>
        <v>Computers &amp; Accessories</v>
      </c>
      <c r="D939" s="1">
        <f>'[1]RAW DATA'!D939</f>
        <v>1199</v>
      </c>
      <c r="E939" s="1">
        <f>'[1]RAW DATA'!E939</f>
        <v>1999</v>
      </c>
      <c r="F939" s="2">
        <f>'[1]RAW DATA'!F939</f>
        <v>0.4</v>
      </c>
      <c r="G939" s="1">
        <f t="shared" si="70"/>
        <v>44817580</v>
      </c>
      <c r="H939">
        <f>'[1]RAW DATA'!G939</f>
        <v>4.5</v>
      </c>
      <c r="I939">
        <f>'[1]RAW DATA'!H939</f>
        <v>22420</v>
      </c>
      <c r="J939">
        <f t="shared" si="71"/>
        <v>3</v>
      </c>
      <c r="K939">
        <f t="shared" si="72"/>
        <v>2</v>
      </c>
      <c r="L939" t="str">
        <f t="shared" si="73"/>
        <v>&lt;50%</v>
      </c>
      <c r="M939">
        <f t="shared" si="74"/>
        <v>3</v>
      </c>
    </row>
    <row r="940" spans="1:13" x14ac:dyDescent="0.25">
      <c r="A940" t="str">
        <f>'[1]RAW DATA'!A940</f>
        <v>B0994GFWBH</v>
      </c>
      <c r="B940" t="str">
        <f>PROPER(LEFT('[1]RAW DATA'!B940,FIND(" ",'[1]RAW DATA'!B940,1)))</f>
        <v xml:space="preserve">Lapster </v>
      </c>
      <c r="C940" t="str">
        <f>SUBSTITUTE(LEFT('[1]RAW DATA'!C940,FIND("|",'[1]RAW DATA'!C940,1)-1),"&amp;"," &amp; ")</f>
        <v>Computers &amp; Accessories</v>
      </c>
      <c r="D940" s="1">
        <f>'[1]RAW DATA'!D940</f>
        <v>139</v>
      </c>
      <c r="E940" s="1">
        <f>'[1]RAW DATA'!E940</f>
        <v>999</v>
      </c>
      <c r="F940" s="2">
        <f>'[1]RAW DATA'!F940</f>
        <v>0.86</v>
      </c>
      <c r="G940" s="1">
        <f t="shared" si="70"/>
        <v>1311687</v>
      </c>
      <c r="H940">
        <f>'[1]RAW DATA'!G940</f>
        <v>4</v>
      </c>
      <c r="I940">
        <f>'[1]RAW DATA'!H940</f>
        <v>1313</v>
      </c>
      <c r="J940">
        <f t="shared" si="71"/>
        <v>3</v>
      </c>
      <c r="K940">
        <f t="shared" si="72"/>
        <v>1</v>
      </c>
      <c r="L940" t="str">
        <f t="shared" si="73"/>
        <v>&gt;=50%</v>
      </c>
      <c r="M940">
        <f t="shared" si="74"/>
        <v>3</v>
      </c>
    </row>
    <row r="941" spans="1:13" x14ac:dyDescent="0.25">
      <c r="A941" t="str">
        <f>'[1]RAW DATA'!A941</f>
        <v>B0B5GJRTHB</v>
      </c>
      <c r="B941" t="str">
        <f>PROPER(LEFT('[1]RAW DATA'!B941,FIND(" ",'[1]RAW DATA'!B941,1)))</f>
        <v xml:space="preserve">Wecool </v>
      </c>
      <c r="C941" t="str">
        <f>SUBSTITUTE(LEFT('[1]RAW DATA'!C941,FIND("|",'[1]RAW DATA'!C941,1)-1),"&amp;"," &amp; ")</f>
        <v>Electronics</v>
      </c>
      <c r="D941" s="1">
        <f>'[1]RAW DATA'!D941</f>
        <v>889</v>
      </c>
      <c r="E941" s="1">
        <f>'[1]RAW DATA'!E941</f>
        <v>1999</v>
      </c>
      <c r="F941" s="2">
        <f>'[1]RAW DATA'!F941</f>
        <v>0.56000000000000005</v>
      </c>
      <c r="G941" s="1">
        <f t="shared" si="70"/>
        <v>4565716</v>
      </c>
      <c r="H941">
        <f>'[1]RAW DATA'!G941</f>
        <v>4.2</v>
      </c>
      <c r="I941">
        <f>'[1]RAW DATA'!H941</f>
        <v>2284</v>
      </c>
      <c r="J941">
        <f t="shared" si="71"/>
        <v>3</v>
      </c>
      <c r="K941">
        <f t="shared" si="72"/>
        <v>1</v>
      </c>
      <c r="L941" t="str">
        <f t="shared" si="73"/>
        <v>&gt;=50%</v>
      </c>
      <c r="M941">
        <f t="shared" si="74"/>
        <v>3</v>
      </c>
    </row>
    <row r="942" spans="1:13" x14ac:dyDescent="0.25">
      <c r="A942" t="str">
        <f>'[1]RAW DATA'!A942</f>
        <v>B09GBBJV72</v>
      </c>
      <c r="B942" t="str">
        <f>PROPER(LEFT('[1]RAW DATA'!B942,FIND(" ",'[1]RAW DATA'!B942,1)))</f>
        <v xml:space="preserve">Hp </v>
      </c>
      <c r="C942" t="str">
        <f>SUBSTITUTE(LEFT('[1]RAW DATA'!C942,FIND("|",'[1]RAW DATA'!C942,1)-1),"&amp;"," &amp; ")</f>
        <v>Computers &amp; Accessories</v>
      </c>
      <c r="D942" s="1">
        <f>'[1]RAW DATA'!D942</f>
        <v>1409</v>
      </c>
      <c r="E942" s="1">
        <f>'[1]RAW DATA'!E942</f>
        <v>2199</v>
      </c>
      <c r="F942" s="2">
        <f>'[1]RAW DATA'!F942</f>
        <v>0.36</v>
      </c>
      <c r="G942" s="1">
        <f t="shared" si="70"/>
        <v>938973</v>
      </c>
      <c r="H942">
        <f>'[1]RAW DATA'!G942</f>
        <v>3.9</v>
      </c>
      <c r="I942">
        <f>'[1]RAW DATA'!H942</f>
        <v>427</v>
      </c>
      <c r="J942">
        <f t="shared" si="71"/>
        <v>3</v>
      </c>
      <c r="K942">
        <f t="shared" si="72"/>
        <v>2</v>
      </c>
      <c r="L942" t="str">
        <f t="shared" si="73"/>
        <v>&lt;50%</v>
      </c>
      <c r="M942">
        <f t="shared" si="74"/>
        <v>2</v>
      </c>
    </row>
    <row r="943" spans="1:13" x14ac:dyDescent="0.25">
      <c r="A943" t="str">
        <f>'[1]RAW DATA'!A943</f>
        <v>B07P434WJY</v>
      </c>
      <c r="B943" t="str">
        <f>PROPER(LEFT('[1]RAW DATA'!B943,FIND(" ",'[1]RAW DATA'!B943,1)))</f>
        <v xml:space="preserve">Rc </v>
      </c>
      <c r="C943" t="str">
        <f>SUBSTITUTE(LEFT('[1]RAW DATA'!C943,FIND("|",'[1]RAW DATA'!C943,1)-1),"&amp;"," &amp; ")</f>
        <v>Computers &amp; Accessories</v>
      </c>
      <c r="D943" s="1">
        <f>'[1]RAW DATA'!D943</f>
        <v>549</v>
      </c>
      <c r="E943" s="1">
        <f>'[1]RAW DATA'!E943</f>
        <v>1999</v>
      </c>
      <c r="F943" s="2">
        <f>'[1]RAW DATA'!F943</f>
        <v>0.73</v>
      </c>
      <c r="G943" s="1">
        <f t="shared" si="70"/>
        <v>2732633</v>
      </c>
      <c r="H943">
        <f>'[1]RAW DATA'!G943</f>
        <v>4.3</v>
      </c>
      <c r="I943">
        <f>'[1]RAW DATA'!H943</f>
        <v>1367</v>
      </c>
      <c r="J943">
        <f t="shared" si="71"/>
        <v>3</v>
      </c>
      <c r="K943">
        <f t="shared" si="72"/>
        <v>1</v>
      </c>
      <c r="L943" t="str">
        <f t="shared" si="73"/>
        <v>&gt;=50%</v>
      </c>
      <c r="M943">
        <f t="shared" si="74"/>
        <v>3</v>
      </c>
    </row>
    <row r="944" spans="1:13" x14ac:dyDescent="0.25">
      <c r="A944" t="str">
        <f>'[1]RAW DATA'!A944</f>
        <v>B07T9FV9YP</v>
      </c>
      <c r="B944" t="str">
        <f>PROPER(LEFT('[1]RAW DATA'!B944,FIND(" ",'[1]RAW DATA'!B944,1)))</f>
        <v xml:space="preserve">Redgear </v>
      </c>
      <c r="C944" t="str">
        <f>SUBSTITUTE(LEFT('[1]RAW DATA'!C944,FIND("|",'[1]RAW DATA'!C944,1)-1),"&amp;"," &amp; ")</f>
        <v>Computers &amp; Accessories</v>
      </c>
      <c r="D944" s="1">
        <f>'[1]RAW DATA'!D944</f>
        <v>749</v>
      </c>
      <c r="E944" s="1">
        <f>'[1]RAW DATA'!E944</f>
        <v>1799</v>
      </c>
      <c r="F944" s="2">
        <f>'[1]RAW DATA'!F944</f>
        <v>0.57999999999999996</v>
      </c>
      <c r="G944" s="1">
        <f t="shared" si="70"/>
        <v>23745001</v>
      </c>
      <c r="H944">
        <f>'[1]RAW DATA'!G944</f>
        <v>4</v>
      </c>
      <c r="I944">
        <f>'[1]RAW DATA'!H944</f>
        <v>13199</v>
      </c>
      <c r="J944">
        <f t="shared" si="71"/>
        <v>3</v>
      </c>
      <c r="K944">
        <f t="shared" si="72"/>
        <v>1</v>
      </c>
      <c r="L944" t="str">
        <f t="shared" si="73"/>
        <v>&gt;=50%</v>
      </c>
      <c r="M944">
        <f t="shared" si="74"/>
        <v>3</v>
      </c>
    </row>
    <row r="945" spans="1:13" x14ac:dyDescent="0.25">
      <c r="A945" t="str">
        <f>'[1]RAW DATA'!A945</f>
        <v>B01GGKZ0V6</v>
      </c>
      <c r="B945" t="str">
        <f>PROPER(LEFT('[1]RAW DATA'!B945,FIND(" ",'[1]RAW DATA'!B945,1)))</f>
        <v xml:space="preserve">Amazonbasics </v>
      </c>
      <c r="C945" t="str">
        <f>SUBSTITUTE(LEFT('[1]RAW DATA'!C945,FIND("|",'[1]RAW DATA'!C945,1)-1),"&amp;"," &amp; ")</f>
        <v>Computers &amp; Accessories</v>
      </c>
      <c r="D945" s="1">
        <f>'[1]RAW DATA'!D945</f>
        <v>329</v>
      </c>
      <c r="E945" s="1">
        <f>'[1]RAW DATA'!E945</f>
        <v>845</v>
      </c>
      <c r="F945" s="2">
        <f>'[1]RAW DATA'!F945</f>
        <v>0.61</v>
      </c>
      <c r="G945" s="1">
        <f t="shared" si="70"/>
        <v>25135370</v>
      </c>
      <c r="H945">
        <f>'[1]RAW DATA'!G945</f>
        <v>4.2</v>
      </c>
      <c r="I945">
        <f>'[1]RAW DATA'!H945</f>
        <v>29746</v>
      </c>
      <c r="J945">
        <f t="shared" si="71"/>
        <v>3</v>
      </c>
      <c r="K945">
        <f t="shared" si="72"/>
        <v>1</v>
      </c>
      <c r="L945" t="str">
        <f t="shared" si="73"/>
        <v>&gt;=50%</v>
      </c>
      <c r="M945">
        <f t="shared" si="74"/>
        <v>3</v>
      </c>
    </row>
    <row r="946" spans="1:13" x14ac:dyDescent="0.25">
      <c r="A946" t="str">
        <f>'[1]RAW DATA'!A946</f>
        <v>B08WKFSN84</v>
      </c>
      <c r="B946" t="str">
        <f>PROPER(LEFT('[1]RAW DATA'!B946,FIND(" ",'[1]RAW DATA'!B946,1)))</f>
        <v xml:space="preserve">Wayona </v>
      </c>
      <c r="C946" t="str">
        <f>SUBSTITUTE(LEFT('[1]RAW DATA'!C946,FIND("|",'[1]RAW DATA'!C946,1)-1),"&amp;"," &amp; ")</f>
        <v>Computers &amp; Accessories</v>
      </c>
      <c r="D946" s="1">
        <f>'[1]RAW DATA'!D946</f>
        <v>379</v>
      </c>
      <c r="E946" s="1">
        <f>'[1]RAW DATA'!E946</f>
        <v>1099</v>
      </c>
      <c r="F946" s="2">
        <f>'[1]RAW DATA'!F946</f>
        <v>0.66</v>
      </c>
      <c r="G946" s="1">
        <f t="shared" si="70"/>
        <v>3083794</v>
      </c>
      <c r="H946">
        <f>'[1]RAW DATA'!G946</f>
        <v>4.3</v>
      </c>
      <c r="I946">
        <f>'[1]RAW DATA'!H946</f>
        <v>2806</v>
      </c>
      <c r="J946">
        <f t="shared" si="71"/>
        <v>3</v>
      </c>
      <c r="K946">
        <f t="shared" si="72"/>
        <v>1</v>
      </c>
      <c r="L946" t="str">
        <f t="shared" si="73"/>
        <v>&gt;=50%</v>
      </c>
      <c r="M946">
        <f t="shared" si="74"/>
        <v>3</v>
      </c>
    </row>
    <row r="947" spans="1:13" x14ac:dyDescent="0.25">
      <c r="A947" t="str">
        <f>'[1]RAW DATA'!A947</f>
        <v>B09TBCVJS3</v>
      </c>
      <c r="B947" t="str">
        <f>PROPER(LEFT('[1]RAW DATA'!B947,FIND(" ",'[1]RAW DATA'!B947,1)))</f>
        <v xml:space="preserve">Amazfit </v>
      </c>
      <c r="C947" t="str">
        <f>SUBSTITUTE(LEFT('[1]RAW DATA'!C947,FIND("|",'[1]RAW DATA'!C947,1)-1),"&amp;"," &amp; ")</f>
        <v>Electronics</v>
      </c>
      <c r="D947" s="1">
        <f>'[1]RAW DATA'!D947</f>
        <v>5998</v>
      </c>
      <c r="E947" s="1">
        <f>'[1]RAW DATA'!E947</f>
        <v>7999</v>
      </c>
      <c r="F947" s="2">
        <f>'[1]RAW DATA'!F947</f>
        <v>0.25</v>
      </c>
      <c r="G947" s="1">
        <f t="shared" si="70"/>
        <v>242809645</v>
      </c>
      <c r="H947">
        <f>'[1]RAW DATA'!G947</f>
        <v>4.2</v>
      </c>
      <c r="I947">
        <f>'[1]RAW DATA'!H947</f>
        <v>30355</v>
      </c>
      <c r="J947">
        <f t="shared" si="71"/>
        <v>3</v>
      </c>
      <c r="K947">
        <f t="shared" si="72"/>
        <v>2</v>
      </c>
      <c r="L947" t="str">
        <f t="shared" si="73"/>
        <v>&lt;50%</v>
      </c>
      <c r="M947">
        <f t="shared" si="74"/>
        <v>3</v>
      </c>
    </row>
    <row r="948" spans="1:13" x14ac:dyDescent="0.25">
      <c r="A948" t="str">
        <f>'[1]RAW DATA'!A948</f>
        <v>B08TR61BVK</v>
      </c>
      <c r="B948" t="str">
        <f>PROPER(LEFT('[1]RAW DATA'!B948,FIND(" ",'[1]RAW DATA'!B948,1)))</f>
        <v xml:space="preserve">Tabelito¬Æ </v>
      </c>
      <c r="C948" t="str">
        <f>SUBSTITUTE(LEFT('[1]RAW DATA'!C948,FIND("|",'[1]RAW DATA'!C948,1)-1),"&amp;"," &amp; ")</f>
        <v>Computers &amp; Accessories</v>
      </c>
      <c r="D948" s="1">
        <f>'[1]RAW DATA'!D948</f>
        <v>299</v>
      </c>
      <c r="E948" s="1">
        <f>'[1]RAW DATA'!E948</f>
        <v>1499</v>
      </c>
      <c r="F948" s="2">
        <f>'[1]RAW DATA'!F948</f>
        <v>0.8</v>
      </c>
      <c r="G948" s="1">
        <f t="shared" si="70"/>
        <v>4299132</v>
      </c>
      <c r="H948">
        <f>'[1]RAW DATA'!G948</f>
        <v>4.2</v>
      </c>
      <c r="I948">
        <f>'[1]RAW DATA'!H948</f>
        <v>2868</v>
      </c>
      <c r="J948">
        <f t="shared" si="71"/>
        <v>3</v>
      </c>
      <c r="K948">
        <f t="shared" si="72"/>
        <v>1</v>
      </c>
      <c r="L948" t="str">
        <f t="shared" si="73"/>
        <v>&gt;=50%</v>
      </c>
      <c r="M948">
        <f t="shared" si="74"/>
        <v>3</v>
      </c>
    </row>
    <row r="949" spans="1:13" x14ac:dyDescent="0.25">
      <c r="A949" t="str">
        <f>'[1]RAW DATA'!A949</f>
        <v>B0B2CPVXHX</v>
      </c>
      <c r="B949" t="str">
        <f>PROPER(LEFT('[1]RAW DATA'!B949,FIND(" ",'[1]RAW DATA'!B949,1)))</f>
        <v xml:space="preserve">Robustrion </v>
      </c>
      <c r="C949" t="str">
        <f>SUBSTITUTE(LEFT('[1]RAW DATA'!C949,FIND("|",'[1]RAW DATA'!C949,1)-1),"&amp;"," &amp; ")</f>
        <v>Computers &amp; Accessories</v>
      </c>
      <c r="D949" s="1">
        <f>'[1]RAW DATA'!D949</f>
        <v>379</v>
      </c>
      <c r="E949" s="1">
        <f>'[1]RAW DATA'!E949</f>
        <v>1499</v>
      </c>
      <c r="F949" s="2">
        <f>'[1]RAW DATA'!F949</f>
        <v>0.75</v>
      </c>
      <c r="G949" s="1">
        <f t="shared" si="70"/>
        <v>1004330</v>
      </c>
      <c r="H949">
        <f>'[1]RAW DATA'!G949</f>
        <v>4.0999999999999996</v>
      </c>
      <c r="I949">
        <f>'[1]RAW DATA'!H949</f>
        <v>670</v>
      </c>
      <c r="J949">
        <f t="shared" si="71"/>
        <v>3</v>
      </c>
      <c r="K949">
        <f t="shared" si="72"/>
        <v>1</v>
      </c>
      <c r="L949" t="str">
        <f t="shared" si="73"/>
        <v>&gt;=50%</v>
      </c>
      <c r="M949">
        <f t="shared" si="74"/>
        <v>3</v>
      </c>
    </row>
    <row r="950" spans="1:13" x14ac:dyDescent="0.25">
      <c r="A950" t="str">
        <f>'[1]RAW DATA'!A950</f>
        <v>B08XNL93PL</v>
      </c>
      <c r="B950" t="str">
        <f>PROPER(LEFT('[1]RAW DATA'!B950,FIND(" ",'[1]RAW DATA'!B950,1)))</f>
        <v xml:space="preserve">Portronics </v>
      </c>
      <c r="C950" t="str">
        <f>SUBSTITUTE(LEFT('[1]RAW DATA'!C950,FIND("|",'[1]RAW DATA'!C950,1)-1),"&amp;"," &amp; ")</f>
        <v>OfficeProducts</v>
      </c>
      <c r="D950" s="1">
        <f>'[1]RAW DATA'!D950</f>
        <v>1399</v>
      </c>
      <c r="E950" s="1">
        <f>'[1]RAW DATA'!E950</f>
        <v>2999</v>
      </c>
      <c r="F950" s="2">
        <f>'[1]RAW DATA'!F950</f>
        <v>0.53</v>
      </c>
      <c r="G950" s="1">
        <f t="shared" si="70"/>
        <v>10586470</v>
      </c>
      <c r="H950">
        <f>'[1]RAW DATA'!G950</f>
        <v>4.3</v>
      </c>
      <c r="I950">
        <f>'[1]RAW DATA'!H950</f>
        <v>3530</v>
      </c>
      <c r="J950">
        <f t="shared" si="71"/>
        <v>3</v>
      </c>
      <c r="K950">
        <f t="shared" si="72"/>
        <v>1</v>
      </c>
      <c r="L950" t="str">
        <f t="shared" si="73"/>
        <v>&gt;=50%</v>
      </c>
      <c r="M950">
        <f t="shared" si="74"/>
        <v>3</v>
      </c>
    </row>
    <row r="951" spans="1:13" x14ac:dyDescent="0.25">
      <c r="A951" t="str">
        <f>'[1]RAW DATA'!A951</f>
        <v>B088GXTJM3</v>
      </c>
      <c r="B951" t="str">
        <f>PROPER(LEFT('[1]RAW DATA'!B951,FIND(" ",'[1]RAW DATA'!B951,1)))</f>
        <v xml:space="preserve">Digitek¬Æ </v>
      </c>
      <c r="C951" t="str">
        <f>SUBSTITUTE(LEFT('[1]RAW DATA'!C951,FIND("|",'[1]RAW DATA'!C951,1)-1),"&amp;"," &amp; ")</f>
        <v>Electronics</v>
      </c>
      <c r="D951" s="1">
        <f>'[1]RAW DATA'!D951</f>
        <v>699</v>
      </c>
      <c r="E951" s="1">
        <f>'[1]RAW DATA'!E951</f>
        <v>1299</v>
      </c>
      <c r="F951" s="2">
        <f>'[1]RAW DATA'!F951</f>
        <v>0.46</v>
      </c>
      <c r="G951" s="1">
        <f t="shared" si="70"/>
        <v>8031717</v>
      </c>
      <c r="H951">
        <f>'[1]RAW DATA'!G951</f>
        <v>4.3</v>
      </c>
      <c r="I951">
        <f>'[1]RAW DATA'!H951</f>
        <v>6183</v>
      </c>
      <c r="J951">
        <f t="shared" si="71"/>
        <v>3</v>
      </c>
      <c r="K951">
        <f t="shared" si="72"/>
        <v>2</v>
      </c>
      <c r="L951" t="str">
        <f t="shared" si="73"/>
        <v>&lt;50%</v>
      </c>
      <c r="M951">
        <f t="shared" si="74"/>
        <v>3</v>
      </c>
    </row>
    <row r="952" spans="1:13" x14ac:dyDescent="0.25">
      <c r="A952" t="str">
        <f>'[1]RAW DATA'!A952</f>
        <v>B099S26HWG</v>
      </c>
      <c r="B952" t="str">
        <f>PROPER(LEFT('[1]RAW DATA'!B952,FIND(" ",'[1]RAW DATA'!B952,1)))</f>
        <v xml:space="preserve">Classmate </v>
      </c>
      <c r="C952" t="str">
        <f>SUBSTITUTE(LEFT('[1]RAW DATA'!C952,FIND("|",'[1]RAW DATA'!C952,1)-1),"&amp;"," &amp; ")</f>
        <v>OfficeProducts</v>
      </c>
      <c r="D952" s="1">
        <f>'[1]RAW DATA'!D952</f>
        <v>300</v>
      </c>
      <c r="E952" s="1">
        <f>'[1]RAW DATA'!E952</f>
        <v>300</v>
      </c>
      <c r="F952" s="2">
        <f>'[1]RAW DATA'!F952</f>
        <v>0</v>
      </c>
      <c r="G952" s="1">
        <f t="shared" si="70"/>
        <v>125700</v>
      </c>
      <c r="H952">
        <f>'[1]RAW DATA'!G952</f>
        <v>4.2</v>
      </c>
      <c r="I952">
        <f>'[1]RAW DATA'!H952</f>
        <v>419</v>
      </c>
      <c r="J952">
        <f t="shared" si="71"/>
        <v>2</v>
      </c>
      <c r="K952">
        <f t="shared" si="72"/>
        <v>2</v>
      </c>
      <c r="L952" t="str">
        <f t="shared" si="73"/>
        <v>&lt;50%</v>
      </c>
      <c r="M952">
        <f t="shared" si="74"/>
        <v>3</v>
      </c>
    </row>
    <row r="953" spans="1:13" x14ac:dyDescent="0.25">
      <c r="A953" t="str">
        <f>'[1]RAW DATA'!A953</f>
        <v>B08461VC1Z</v>
      </c>
      <c r="B953" t="str">
        <f>PROPER(LEFT('[1]RAW DATA'!B953,FIND(" ",'[1]RAW DATA'!B953,1)))</f>
        <v xml:space="preserve">Scarters </v>
      </c>
      <c r="C953" t="str">
        <f>SUBSTITUTE(LEFT('[1]RAW DATA'!C953,FIND("|",'[1]RAW DATA'!C953,1)-1),"&amp;"," &amp; ")</f>
        <v>Computers &amp; Accessories</v>
      </c>
      <c r="D953" s="1">
        <f>'[1]RAW DATA'!D953</f>
        <v>999</v>
      </c>
      <c r="E953" s="1">
        <f>'[1]RAW DATA'!E953</f>
        <v>1995</v>
      </c>
      <c r="F953" s="2">
        <f>'[1]RAW DATA'!F953</f>
        <v>0.5</v>
      </c>
      <c r="G953" s="1">
        <f t="shared" si="70"/>
        <v>14597415</v>
      </c>
      <c r="H953">
        <f>'[1]RAW DATA'!G953</f>
        <v>4.5</v>
      </c>
      <c r="I953">
        <f>'[1]RAW DATA'!H953</f>
        <v>7317</v>
      </c>
      <c r="J953">
        <f t="shared" si="71"/>
        <v>3</v>
      </c>
      <c r="K953">
        <f t="shared" si="72"/>
        <v>1</v>
      </c>
      <c r="L953" t="str">
        <f t="shared" si="73"/>
        <v>&gt;=50%</v>
      </c>
      <c r="M953">
        <f t="shared" si="74"/>
        <v>3</v>
      </c>
    </row>
    <row r="954" spans="1:13" x14ac:dyDescent="0.25">
      <c r="A954" t="str">
        <f>'[1]RAW DATA'!A954</f>
        <v>B00K32PEW4</v>
      </c>
      <c r="B954" t="str">
        <f>PROPER(LEFT('[1]RAW DATA'!B954,FIND(" ",'[1]RAW DATA'!B954,1)))</f>
        <v xml:space="preserve">Casio </v>
      </c>
      <c r="C954" t="str">
        <f>SUBSTITUTE(LEFT('[1]RAW DATA'!C954,FIND("|",'[1]RAW DATA'!C954,1)-1),"&amp;"," &amp; ")</f>
        <v>OfficeProducts</v>
      </c>
      <c r="D954" s="1">
        <f>'[1]RAW DATA'!D954</f>
        <v>535</v>
      </c>
      <c r="E954" s="1">
        <f>'[1]RAW DATA'!E954</f>
        <v>535</v>
      </c>
      <c r="F954" s="2">
        <f>'[1]RAW DATA'!F954</f>
        <v>0</v>
      </c>
      <c r="G954" s="1">
        <f t="shared" si="70"/>
        <v>2367910</v>
      </c>
      <c r="H954">
        <f>'[1]RAW DATA'!G954</f>
        <v>4.4000000000000004</v>
      </c>
      <c r="I954">
        <f>'[1]RAW DATA'!H954</f>
        <v>4426</v>
      </c>
      <c r="J954">
        <f t="shared" si="71"/>
        <v>3</v>
      </c>
      <c r="K954">
        <f t="shared" si="72"/>
        <v>2</v>
      </c>
      <c r="L954" t="str">
        <f t="shared" si="73"/>
        <v>&lt;50%</v>
      </c>
      <c r="M954">
        <f t="shared" si="74"/>
        <v>3</v>
      </c>
    </row>
    <row r="955" spans="1:13" x14ac:dyDescent="0.25">
      <c r="A955" t="str">
        <f>'[1]RAW DATA'!A955</f>
        <v>B09F9YQQ7B</v>
      </c>
      <c r="B955" t="str">
        <f>PROPER(LEFT('[1]RAW DATA'!B955,FIND(" ",'[1]RAW DATA'!B955,1)))</f>
        <v xml:space="preserve">Redmi </v>
      </c>
      <c r="C955" t="str">
        <f>SUBSTITUTE(LEFT('[1]RAW DATA'!C955,FIND("|",'[1]RAW DATA'!C955,1)-1),"&amp;"," &amp; ")</f>
        <v>Electronics</v>
      </c>
      <c r="D955" s="1">
        <f>'[1]RAW DATA'!D955</f>
        <v>13999</v>
      </c>
      <c r="E955" s="1">
        <f>'[1]RAW DATA'!E955</f>
        <v>24999</v>
      </c>
      <c r="F955" s="2">
        <f>'[1]RAW DATA'!F955</f>
        <v>0.44</v>
      </c>
      <c r="G955" s="1">
        <f t="shared" si="70"/>
        <v>1130879763</v>
      </c>
      <c r="H955">
        <f>'[1]RAW DATA'!G955</f>
        <v>4.2</v>
      </c>
      <c r="I955">
        <f>'[1]RAW DATA'!H955</f>
        <v>45237</v>
      </c>
      <c r="J955">
        <f t="shared" si="71"/>
        <v>3</v>
      </c>
      <c r="K955">
        <f t="shared" si="72"/>
        <v>2</v>
      </c>
      <c r="L955" t="str">
        <f t="shared" si="73"/>
        <v>&lt;50%</v>
      </c>
      <c r="M955">
        <f t="shared" si="74"/>
        <v>3</v>
      </c>
    </row>
    <row r="956" spans="1:13" x14ac:dyDescent="0.25">
      <c r="A956" t="str">
        <f>'[1]RAW DATA'!A956</f>
        <v>B07LFWP97N</v>
      </c>
      <c r="B956" t="str">
        <f>PROPER(LEFT('[1]RAW DATA'!B956,FIND(" ",'[1]RAW DATA'!B956,1)))</f>
        <v xml:space="preserve">Gizga </v>
      </c>
      <c r="C956" t="str">
        <f>SUBSTITUTE(LEFT('[1]RAW DATA'!C956,FIND("|",'[1]RAW DATA'!C956,1)-1),"&amp;"," &amp; ")</f>
        <v>Computers &amp; Accessories</v>
      </c>
      <c r="D956" s="1">
        <f>'[1]RAW DATA'!D956</f>
        <v>269</v>
      </c>
      <c r="E956" s="1">
        <f>'[1]RAW DATA'!E956</f>
        <v>1099</v>
      </c>
      <c r="F956" s="2">
        <f>'[1]RAW DATA'!F956</f>
        <v>0.76</v>
      </c>
      <c r="G956" s="1">
        <f t="shared" si="70"/>
        <v>1200108</v>
      </c>
      <c r="H956">
        <f>'[1]RAW DATA'!G956</f>
        <v>4.0999999999999996</v>
      </c>
      <c r="I956">
        <f>'[1]RAW DATA'!H956</f>
        <v>1092</v>
      </c>
      <c r="J956">
        <f t="shared" si="71"/>
        <v>3</v>
      </c>
      <c r="K956">
        <f t="shared" si="72"/>
        <v>1</v>
      </c>
      <c r="L956" t="str">
        <f t="shared" si="73"/>
        <v>&gt;=50%</v>
      </c>
      <c r="M956">
        <f t="shared" si="74"/>
        <v>3</v>
      </c>
    </row>
    <row r="957" spans="1:13" x14ac:dyDescent="0.25">
      <c r="A957" t="str">
        <f>'[1]RAW DATA'!A957</f>
        <v>B0746N6WML</v>
      </c>
      <c r="B957" t="str">
        <f>PROPER(LEFT('[1]RAW DATA'!B957,FIND(" ",'[1]RAW DATA'!B957,1)))</f>
        <v xml:space="preserve">Parker </v>
      </c>
      <c r="C957" t="str">
        <f>SUBSTITUTE(LEFT('[1]RAW DATA'!C957,FIND("|",'[1]RAW DATA'!C957,1)-1),"&amp;"," &amp; ")</f>
        <v>OfficeProducts</v>
      </c>
      <c r="D957" s="1">
        <f>'[1]RAW DATA'!D957</f>
        <v>341</v>
      </c>
      <c r="E957" s="1">
        <f>'[1]RAW DATA'!E957</f>
        <v>450</v>
      </c>
      <c r="F957" s="2">
        <f>'[1]RAW DATA'!F957</f>
        <v>0.24</v>
      </c>
      <c r="G957" s="1">
        <f t="shared" si="70"/>
        <v>1121850</v>
      </c>
      <c r="H957">
        <f>'[1]RAW DATA'!G957</f>
        <v>4.3</v>
      </c>
      <c r="I957">
        <f>'[1]RAW DATA'!H957</f>
        <v>2493</v>
      </c>
      <c r="J957">
        <f t="shared" si="71"/>
        <v>2</v>
      </c>
      <c r="K957">
        <f t="shared" si="72"/>
        <v>2</v>
      </c>
      <c r="L957" t="str">
        <f t="shared" si="73"/>
        <v>&lt;50%</v>
      </c>
      <c r="M957">
        <f t="shared" si="74"/>
        <v>3</v>
      </c>
    </row>
    <row r="958" spans="1:13" x14ac:dyDescent="0.25">
      <c r="A958" t="str">
        <f>'[1]RAW DATA'!A958</f>
        <v>B07W9KYT62</v>
      </c>
      <c r="B958" t="str">
        <f>PROPER(LEFT('[1]RAW DATA'!B958,FIND(" ",'[1]RAW DATA'!B958,1)))</f>
        <v xml:space="preserve">Tp-Link </v>
      </c>
      <c r="C958" t="str">
        <f>SUBSTITUTE(LEFT('[1]RAW DATA'!C958,FIND("|",'[1]RAW DATA'!C958,1)-1),"&amp;"," &amp; ")</f>
        <v>Computers &amp; Accessories</v>
      </c>
      <c r="D958" s="1">
        <f>'[1]RAW DATA'!D958</f>
        <v>2499</v>
      </c>
      <c r="E958" s="1">
        <f>'[1]RAW DATA'!E958</f>
        <v>3999</v>
      </c>
      <c r="F958" s="2">
        <f>'[1]RAW DATA'!F958</f>
        <v>0.38</v>
      </c>
      <c r="G958" s="1">
        <f t="shared" si="70"/>
        <v>50703321</v>
      </c>
      <c r="H958">
        <f>'[1]RAW DATA'!G958</f>
        <v>4.4000000000000004</v>
      </c>
      <c r="I958">
        <f>'[1]RAW DATA'!H958</f>
        <v>12679</v>
      </c>
      <c r="J958">
        <f t="shared" si="71"/>
        <v>3</v>
      </c>
      <c r="K958">
        <f t="shared" si="72"/>
        <v>2</v>
      </c>
      <c r="L958" t="str">
        <f t="shared" si="73"/>
        <v>&lt;50%</v>
      </c>
      <c r="M958">
        <f t="shared" si="74"/>
        <v>3</v>
      </c>
    </row>
    <row r="959" spans="1:13" x14ac:dyDescent="0.25">
      <c r="A959" t="str">
        <f>'[1]RAW DATA'!A959</f>
        <v>B0B5ZF3NRK</v>
      </c>
      <c r="B959" t="str">
        <f>PROPER(LEFT('[1]RAW DATA'!B959,FIND(" ",'[1]RAW DATA'!B959,1)))</f>
        <v xml:space="preserve">Cedo </v>
      </c>
      <c r="C959" t="str">
        <f>SUBSTITUTE(LEFT('[1]RAW DATA'!C959,FIND("|",'[1]RAW DATA'!C959,1)-1),"&amp;"," &amp; ")</f>
        <v>Computers &amp; Accessories</v>
      </c>
      <c r="D959" s="1">
        <f>'[1]RAW DATA'!D959</f>
        <v>349</v>
      </c>
      <c r="E959" s="1">
        <f>'[1]RAW DATA'!E959</f>
        <v>599</v>
      </c>
      <c r="F959" s="2">
        <f>'[1]RAW DATA'!F959</f>
        <v>0.42</v>
      </c>
      <c r="G959" s="1">
        <f t="shared" si="70"/>
        <v>125790</v>
      </c>
      <c r="H959">
        <f>'[1]RAW DATA'!G959</f>
        <v>4.0999999999999996</v>
      </c>
      <c r="I959">
        <f>'[1]RAW DATA'!H959</f>
        <v>210</v>
      </c>
      <c r="J959">
        <f t="shared" si="71"/>
        <v>3</v>
      </c>
      <c r="K959">
        <f t="shared" si="72"/>
        <v>2</v>
      </c>
      <c r="L959" t="str">
        <f t="shared" si="73"/>
        <v>&lt;50%</v>
      </c>
      <c r="M959">
        <f t="shared" si="74"/>
        <v>3</v>
      </c>
    </row>
    <row r="960" spans="1:13" x14ac:dyDescent="0.25">
      <c r="A960" t="str">
        <f>'[1]RAW DATA'!A960</f>
        <v>B08D9MNH4B</v>
      </c>
      <c r="B960" t="str">
        <f>PROPER(LEFT('[1]RAW DATA'!B960,FIND(" ",'[1]RAW DATA'!B960,1)))</f>
        <v xml:space="preserve">Hp </v>
      </c>
      <c r="C960" t="str">
        <f>SUBSTITUTE(LEFT('[1]RAW DATA'!C960,FIND("|",'[1]RAW DATA'!C960,1)-1),"&amp;"," &amp; ")</f>
        <v>Computers &amp; Accessories</v>
      </c>
      <c r="D960" s="1">
        <f>'[1]RAW DATA'!D960</f>
        <v>5899</v>
      </c>
      <c r="E960" s="1">
        <f>'[1]RAW DATA'!E960</f>
        <v>7005</v>
      </c>
      <c r="F960" s="2">
        <f>'[1]RAW DATA'!F960</f>
        <v>0.16</v>
      </c>
      <c r="G960" s="1">
        <f t="shared" si="70"/>
        <v>29413995</v>
      </c>
      <c r="H960">
        <f>'[1]RAW DATA'!G960</f>
        <v>3.6</v>
      </c>
      <c r="I960">
        <f>'[1]RAW DATA'!H960</f>
        <v>4199</v>
      </c>
      <c r="J960">
        <f t="shared" si="71"/>
        <v>3</v>
      </c>
      <c r="K960">
        <f t="shared" si="72"/>
        <v>2</v>
      </c>
      <c r="L960" t="str">
        <f t="shared" si="73"/>
        <v>&lt;50%</v>
      </c>
      <c r="M960">
        <f t="shared" si="74"/>
        <v>2</v>
      </c>
    </row>
    <row r="961" spans="1:13" x14ac:dyDescent="0.25">
      <c r="A961" t="str">
        <f>'[1]RAW DATA'!A961</f>
        <v>B078G6ZF5Z</v>
      </c>
      <c r="B961" t="str">
        <f>PROPER(LEFT('[1]RAW DATA'!B961,FIND(" ",'[1]RAW DATA'!B961,1)))</f>
        <v xml:space="preserve">Oraimo </v>
      </c>
      <c r="C961" t="str">
        <f>SUBSTITUTE(LEFT('[1]RAW DATA'!C961,FIND("|",'[1]RAW DATA'!C961,1)-1),"&amp;"," &amp; ")</f>
        <v>Electronics</v>
      </c>
      <c r="D961" s="1">
        <f>'[1]RAW DATA'!D961</f>
        <v>699</v>
      </c>
      <c r="E961" s="1">
        <f>'[1]RAW DATA'!E961</f>
        <v>1199</v>
      </c>
      <c r="F961" s="2">
        <f>'[1]RAW DATA'!F961</f>
        <v>0.42</v>
      </c>
      <c r="G961" s="1">
        <f t="shared" si="70"/>
        <v>17269197</v>
      </c>
      <c r="H961">
        <f>'[1]RAW DATA'!G961</f>
        <v>4</v>
      </c>
      <c r="I961">
        <f>'[1]RAW DATA'!H961</f>
        <v>14403</v>
      </c>
      <c r="J961">
        <f t="shared" si="71"/>
        <v>3</v>
      </c>
      <c r="K961">
        <f t="shared" si="72"/>
        <v>2</v>
      </c>
      <c r="L961" t="str">
        <f t="shared" si="73"/>
        <v>&lt;50%</v>
      </c>
      <c r="M961">
        <f t="shared" si="74"/>
        <v>3</v>
      </c>
    </row>
    <row r="962" spans="1:13" x14ac:dyDescent="0.25">
      <c r="A962" t="str">
        <f>'[1]RAW DATA'!A962</f>
        <v>B09MKG4ZCM</v>
      </c>
      <c r="B962" t="str">
        <f>PROPER(LEFT('[1]RAW DATA'!B962,FIND(" ",'[1]RAW DATA'!B962,1)))</f>
        <v xml:space="preserve">Xiaomi </v>
      </c>
      <c r="C962" t="str">
        <f>SUBSTITUTE(LEFT('[1]RAW DATA'!C962,FIND("|",'[1]RAW DATA'!C962,1)-1),"&amp;"," &amp; ")</f>
        <v>Computers &amp; Accessories</v>
      </c>
      <c r="D962" s="1">
        <f>'[1]RAW DATA'!D962</f>
        <v>1565</v>
      </c>
      <c r="E962" s="1">
        <f>'[1]RAW DATA'!E962</f>
        <v>2999</v>
      </c>
      <c r="F962" s="2">
        <f>'[1]RAW DATA'!F962</f>
        <v>0.48</v>
      </c>
      <c r="G962" s="1">
        <f t="shared" si="70"/>
        <v>33327887</v>
      </c>
      <c r="H962">
        <f>'[1]RAW DATA'!G962</f>
        <v>4</v>
      </c>
      <c r="I962">
        <f>'[1]RAW DATA'!H962</f>
        <v>11113</v>
      </c>
      <c r="J962">
        <f t="shared" si="71"/>
        <v>3</v>
      </c>
      <c r="K962">
        <f t="shared" si="72"/>
        <v>2</v>
      </c>
      <c r="L962" t="str">
        <f t="shared" si="73"/>
        <v>&lt;50%</v>
      </c>
      <c r="M962">
        <f t="shared" si="74"/>
        <v>3</v>
      </c>
    </row>
    <row r="963" spans="1:13" x14ac:dyDescent="0.25">
      <c r="A963" t="str">
        <f>'[1]RAW DATA'!A963</f>
        <v>B07RZZ1QSW</v>
      </c>
      <c r="B963" t="str">
        <f>PROPER(LEFT('[1]RAW DATA'!B963,FIND(" ",'[1]RAW DATA'!B963,1)))</f>
        <v xml:space="preserve">Slovic¬Æ </v>
      </c>
      <c r="C963" t="str">
        <f>SUBSTITUTE(LEFT('[1]RAW DATA'!C963,FIND("|",'[1]RAW DATA'!C963,1)-1),"&amp;"," &amp; ")</f>
        <v>Electronics</v>
      </c>
      <c r="D963" s="1">
        <f>'[1]RAW DATA'!D963</f>
        <v>326</v>
      </c>
      <c r="E963" s="1">
        <f>'[1]RAW DATA'!E963</f>
        <v>799</v>
      </c>
      <c r="F963" s="2">
        <f>'[1]RAW DATA'!F963</f>
        <v>0.59</v>
      </c>
      <c r="G963" s="1">
        <f t="shared" ref="G963:G1026" si="75">E963*I963</f>
        <v>8607627</v>
      </c>
      <c r="H963">
        <f>'[1]RAW DATA'!G963</f>
        <v>4.4000000000000004</v>
      </c>
      <c r="I963">
        <f>'[1]RAW DATA'!H963</f>
        <v>10773</v>
      </c>
      <c r="J963">
        <f t="shared" ref="J963:J1026" si="76">IF(E963&lt;200,1,IF(E963&lt;=500,2,IF(E963&gt;500,3,3)))</f>
        <v>3</v>
      </c>
      <c r="K963">
        <f t="shared" ref="K963:K1026" si="77">IF(F963&gt;=50%,1,IF(F963&lt;50%,2,0))</f>
        <v>1</v>
      </c>
      <c r="L963" t="str">
        <f t="shared" ref="L963:L1026" si="78">IF(K963=1,"&gt;=50%","&lt;50%")</f>
        <v>&gt;=50%</v>
      </c>
      <c r="M963">
        <f t="shared" ref="M963:M1026" si="79">IF(H963&lt;=2.9,1,IF(H963&lt;=3.9,2,IF(H963&lt;=4.9,3,IF(H963=5,4," "))))</f>
        <v>3</v>
      </c>
    </row>
    <row r="964" spans="1:13" x14ac:dyDescent="0.25">
      <c r="A964" t="str">
        <f>'[1]RAW DATA'!A964</f>
        <v>B08BCKN299</v>
      </c>
      <c r="B964" t="str">
        <f>PROPER(LEFT('[1]RAW DATA'!B964,FIND(" ",'[1]RAW DATA'!B964,1)))</f>
        <v xml:space="preserve">Sounce </v>
      </c>
      <c r="C964" t="str">
        <f>SUBSTITUTE(LEFT('[1]RAW DATA'!C964,FIND("|",'[1]RAW DATA'!C964,1)-1),"&amp;"," &amp; ")</f>
        <v>Electronics</v>
      </c>
      <c r="D964" s="1">
        <f>'[1]RAW DATA'!D964</f>
        <v>120</v>
      </c>
      <c r="E964" s="1">
        <f>'[1]RAW DATA'!E964</f>
        <v>999</v>
      </c>
      <c r="F964" s="2">
        <f>'[1]RAW DATA'!F964</f>
        <v>0.88</v>
      </c>
      <c r="G964" s="1">
        <f t="shared" si="75"/>
        <v>6484509</v>
      </c>
      <c r="H964">
        <f>'[1]RAW DATA'!G964</f>
        <v>3.9</v>
      </c>
      <c r="I964">
        <f>'[1]RAW DATA'!H964</f>
        <v>6491</v>
      </c>
      <c r="J964">
        <f t="shared" si="76"/>
        <v>3</v>
      </c>
      <c r="K964">
        <f t="shared" si="77"/>
        <v>1</v>
      </c>
      <c r="L964" t="str">
        <f t="shared" si="78"/>
        <v>&gt;=50%</v>
      </c>
      <c r="M964">
        <f t="shared" si="79"/>
        <v>2</v>
      </c>
    </row>
    <row r="965" spans="1:13" x14ac:dyDescent="0.25">
      <c r="A965" t="str">
        <f>'[1]RAW DATA'!A965</f>
        <v>B07222HQKP</v>
      </c>
      <c r="B965" t="str">
        <f>PROPER(LEFT('[1]RAW DATA'!B965,FIND(" ",'[1]RAW DATA'!B965,1)))</f>
        <v xml:space="preserve">Orico </v>
      </c>
      <c r="C965" t="str">
        <f>SUBSTITUTE(LEFT('[1]RAW DATA'!C965,FIND("|",'[1]RAW DATA'!C965,1)-1),"&amp;"," &amp; ")</f>
        <v>Computers &amp; Accessories</v>
      </c>
      <c r="D965" s="1">
        <f>'[1]RAW DATA'!D965</f>
        <v>657</v>
      </c>
      <c r="E965" s="1">
        <f>'[1]RAW DATA'!E965</f>
        <v>999</v>
      </c>
      <c r="F965" s="2">
        <f>'[1]RAW DATA'!F965</f>
        <v>0.34</v>
      </c>
      <c r="G965" s="1">
        <f t="shared" si="75"/>
        <v>13930056</v>
      </c>
      <c r="H965">
        <f>'[1]RAW DATA'!G965</f>
        <v>4.3</v>
      </c>
      <c r="I965">
        <f>'[1]RAW DATA'!H965</f>
        <v>13944</v>
      </c>
      <c r="J965">
        <f t="shared" si="76"/>
        <v>3</v>
      </c>
      <c r="K965">
        <f t="shared" si="77"/>
        <v>2</v>
      </c>
      <c r="L965" t="str">
        <f t="shared" si="78"/>
        <v>&lt;50%</v>
      </c>
      <c r="M965">
        <f t="shared" si="79"/>
        <v>3</v>
      </c>
    </row>
    <row r="966" spans="1:13" x14ac:dyDescent="0.25">
      <c r="A966" t="str">
        <f>'[1]RAW DATA'!A966</f>
        <v>B00NFD0ETQ</v>
      </c>
      <c r="B966" t="str">
        <f>PROPER(LEFT('[1]RAW DATA'!B966,FIND(" ",'[1]RAW DATA'!B966,1)))</f>
        <v xml:space="preserve">Logitech </v>
      </c>
      <c r="C966" t="str">
        <f>SUBSTITUTE(LEFT('[1]RAW DATA'!C966,FIND("|",'[1]RAW DATA'!C966,1)-1),"&amp;"," &amp; ")</f>
        <v>Computers &amp; Accessories</v>
      </c>
      <c r="D966" s="1">
        <f>'[1]RAW DATA'!D966</f>
        <v>1995</v>
      </c>
      <c r="E966" s="1">
        <f>'[1]RAW DATA'!E966</f>
        <v>2895</v>
      </c>
      <c r="F966" s="2">
        <f>'[1]RAW DATA'!F966</f>
        <v>0.31</v>
      </c>
      <c r="G966" s="1">
        <f t="shared" si="75"/>
        <v>31150200</v>
      </c>
      <c r="H966">
        <f>'[1]RAW DATA'!G966</f>
        <v>4.5999999999999996</v>
      </c>
      <c r="I966">
        <f>'[1]RAW DATA'!H966</f>
        <v>10760</v>
      </c>
      <c r="J966">
        <f t="shared" si="76"/>
        <v>3</v>
      </c>
      <c r="K966">
        <f t="shared" si="77"/>
        <v>2</v>
      </c>
      <c r="L966" t="str">
        <f t="shared" si="78"/>
        <v>&lt;50%</v>
      </c>
      <c r="M966">
        <f t="shared" si="79"/>
        <v>3</v>
      </c>
    </row>
    <row r="967" spans="1:13" x14ac:dyDescent="0.25">
      <c r="A967" t="str">
        <f>'[1]RAW DATA'!A967</f>
        <v>B075DB1F13</v>
      </c>
      <c r="B967" t="str">
        <f>PROPER(LEFT('[1]RAW DATA'!B967,FIND(" ",'[1]RAW DATA'!B967,1)))</f>
        <v xml:space="preserve">Panasonic </v>
      </c>
      <c r="C967" t="str">
        <f>SUBSTITUTE(LEFT('[1]RAW DATA'!C967,FIND("|",'[1]RAW DATA'!C967,1)-1),"&amp;"," &amp; ")</f>
        <v>Electronics</v>
      </c>
      <c r="D967" s="1">
        <f>'[1]RAW DATA'!D967</f>
        <v>1500</v>
      </c>
      <c r="E967" s="1">
        <f>'[1]RAW DATA'!E967</f>
        <v>1500</v>
      </c>
      <c r="F967" s="2">
        <f>'[1]RAW DATA'!F967</f>
        <v>0</v>
      </c>
      <c r="G967" s="1">
        <f t="shared" si="75"/>
        <v>38994000</v>
      </c>
      <c r="H967">
        <f>'[1]RAW DATA'!G967</f>
        <v>4.4000000000000004</v>
      </c>
      <c r="I967">
        <f>'[1]RAW DATA'!H967</f>
        <v>25996</v>
      </c>
      <c r="J967">
        <f t="shared" si="76"/>
        <v>3</v>
      </c>
      <c r="K967">
        <f t="shared" si="77"/>
        <v>2</v>
      </c>
      <c r="L967" t="str">
        <f t="shared" si="78"/>
        <v>&lt;50%</v>
      </c>
      <c r="M967">
        <f t="shared" si="79"/>
        <v>3</v>
      </c>
    </row>
    <row r="968" spans="1:13" x14ac:dyDescent="0.25">
      <c r="A968" t="str">
        <f>'[1]RAW DATA'!A968</f>
        <v>B0148NPH9I</v>
      </c>
      <c r="B968" t="str">
        <f>PROPER(LEFT('[1]RAW DATA'!B968,FIND(" ",'[1]RAW DATA'!B968,1)))</f>
        <v xml:space="preserve">Logitech </v>
      </c>
      <c r="C968" t="str">
        <f>SUBSTITUTE(LEFT('[1]RAW DATA'!C968,FIND("|",'[1]RAW DATA'!C968,1)-1),"&amp;"," &amp; ")</f>
        <v>Computers &amp; Accessories</v>
      </c>
      <c r="D968" s="1">
        <f>'[1]RAW DATA'!D968</f>
        <v>2640</v>
      </c>
      <c r="E968" s="1">
        <f>'[1]RAW DATA'!E968</f>
        <v>3195</v>
      </c>
      <c r="F968" s="2">
        <f>'[1]RAW DATA'!F968</f>
        <v>0.17</v>
      </c>
      <c r="G968" s="1">
        <f t="shared" si="75"/>
        <v>51586470</v>
      </c>
      <c r="H968">
        <f>'[1]RAW DATA'!G968</f>
        <v>4.5</v>
      </c>
      <c r="I968">
        <f>'[1]RAW DATA'!H968</f>
        <v>16146</v>
      </c>
      <c r="J968">
        <f t="shared" si="76"/>
        <v>3</v>
      </c>
      <c r="K968">
        <f t="shared" si="77"/>
        <v>2</v>
      </c>
      <c r="L968" t="str">
        <f t="shared" si="78"/>
        <v>&lt;50%</v>
      </c>
      <c r="M968">
        <f t="shared" si="79"/>
        <v>3</v>
      </c>
    </row>
    <row r="969" spans="1:13" x14ac:dyDescent="0.25">
      <c r="A969" t="str">
        <f>'[1]RAW DATA'!A969</f>
        <v>B01JOFKL0A</v>
      </c>
      <c r="B969" t="str">
        <f>PROPER(LEFT('[1]RAW DATA'!B969,FIND(" ",'[1]RAW DATA'!B969,1)))</f>
        <v xml:space="preserve">Canon </v>
      </c>
      <c r="C969" t="str">
        <f>SUBSTITUTE(LEFT('[1]RAW DATA'!C969,FIND("|",'[1]RAW DATA'!C969,1)-1),"&amp;"," &amp; ")</f>
        <v>Computers &amp; Accessories</v>
      </c>
      <c r="D969" s="1">
        <f>'[1]RAW DATA'!D969</f>
        <v>5299</v>
      </c>
      <c r="E969" s="1">
        <f>'[1]RAW DATA'!E969</f>
        <v>6355</v>
      </c>
      <c r="F969" s="2">
        <f>'[1]RAW DATA'!F969</f>
        <v>0.17</v>
      </c>
      <c r="G969" s="1">
        <f t="shared" si="75"/>
        <v>52619400</v>
      </c>
      <c r="H969">
        <f>'[1]RAW DATA'!G969</f>
        <v>3.9</v>
      </c>
      <c r="I969">
        <f>'[1]RAW DATA'!H969</f>
        <v>8280</v>
      </c>
      <c r="J969">
        <f t="shared" si="76"/>
        <v>3</v>
      </c>
      <c r="K969">
        <f t="shared" si="77"/>
        <v>2</v>
      </c>
      <c r="L969" t="str">
        <f t="shared" si="78"/>
        <v>&lt;50%</v>
      </c>
      <c r="M969">
        <f t="shared" si="79"/>
        <v>2</v>
      </c>
    </row>
    <row r="970" spans="1:13" x14ac:dyDescent="0.25">
      <c r="A970" t="str">
        <f>'[1]RAW DATA'!A970</f>
        <v>B09Q8HMKZX</v>
      </c>
      <c r="B970" t="str">
        <f>PROPER(LEFT('[1]RAW DATA'!B970,FIND(" ",'[1]RAW DATA'!B970,1)))</f>
        <v xml:space="preserve">Portronics </v>
      </c>
      <c r="C970" t="str">
        <f>SUBSTITUTE(LEFT('[1]RAW DATA'!C970,FIND("|",'[1]RAW DATA'!C970,1)-1),"&amp;"," &amp; ")</f>
        <v>Computers &amp; Accessories</v>
      </c>
      <c r="D970" s="1">
        <f>'[1]RAW DATA'!D970</f>
        <v>263</v>
      </c>
      <c r="E970" s="1">
        <f>'[1]RAW DATA'!E970</f>
        <v>699</v>
      </c>
      <c r="F970" s="2">
        <f>'[1]RAW DATA'!F970</f>
        <v>0.62</v>
      </c>
      <c r="G970" s="1">
        <f t="shared" si="75"/>
        <v>314550</v>
      </c>
      <c r="H970">
        <f>'[1]RAW DATA'!G970</f>
        <v>4.0999999999999996</v>
      </c>
      <c r="I970">
        <f>'[1]RAW DATA'!H970</f>
        <v>450</v>
      </c>
      <c r="J970">
        <f t="shared" si="76"/>
        <v>3</v>
      </c>
      <c r="K970">
        <f t="shared" si="77"/>
        <v>1</v>
      </c>
      <c r="L970" t="str">
        <f t="shared" si="78"/>
        <v>&gt;=50%</v>
      </c>
      <c r="M970">
        <f t="shared" si="79"/>
        <v>3</v>
      </c>
    </row>
    <row r="971" spans="1:13" x14ac:dyDescent="0.25">
      <c r="A971" t="str">
        <f>'[1]RAW DATA'!A971</f>
        <v>B079S811J3</v>
      </c>
      <c r="B971" t="str">
        <f>PROPER(LEFT('[1]RAW DATA'!B971,FIND(" ",'[1]RAW DATA'!B971,1)))</f>
        <v xml:space="preserve">Redgear </v>
      </c>
      <c r="C971" t="str">
        <f>SUBSTITUTE(LEFT('[1]RAW DATA'!C971,FIND("|",'[1]RAW DATA'!C971,1)-1),"&amp;"," &amp; ")</f>
        <v>Computers &amp; Accessories</v>
      </c>
      <c r="D971" s="1">
        <f>'[1]RAW DATA'!D971</f>
        <v>1990</v>
      </c>
      <c r="E971" s="1">
        <f>'[1]RAW DATA'!E971</f>
        <v>2999</v>
      </c>
      <c r="F971" s="2">
        <f>'[1]RAW DATA'!F971</f>
        <v>0.34</v>
      </c>
      <c r="G971" s="1">
        <f t="shared" si="75"/>
        <v>42696763</v>
      </c>
      <c r="H971">
        <f>'[1]RAW DATA'!G971</f>
        <v>4.3</v>
      </c>
      <c r="I971">
        <f>'[1]RAW DATA'!H971</f>
        <v>14237</v>
      </c>
      <c r="J971">
        <f t="shared" si="76"/>
        <v>3</v>
      </c>
      <c r="K971">
        <f t="shared" si="77"/>
        <v>2</v>
      </c>
      <c r="L971" t="str">
        <f t="shared" si="78"/>
        <v>&lt;50%</v>
      </c>
      <c r="M971">
        <f t="shared" si="79"/>
        <v>3</v>
      </c>
    </row>
    <row r="972" spans="1:13" x14ac:dyDescent="0.25">
      <c r="A972" t="str">
        <f>'[1]RAW DATA'!A972</f>
        <v>B0083T231O</v>
      </c>
      <c r="B972" t="str">
        <f>PROPER(LEFT('[1]RAW DATA'!B972,FIND(" ",'[1]RAW DATA'!B972,1)))</f>
        <v xml:space="preserve">Belkin </v>
      </c>
      <c r="C972" t="str">
        <f>SUBSTITUTE(LEFT('[1]RAW DATA'!C972,FIND("|",'[1]RAW DATA'!C972,1)-1),"&amp;"," &amp; ")</f>
        <v>Electronics</v>
      </c>
      <c r="D972" s="1">
        <f>'[1]RAW DATA'!D972</f>
        <v>1289</v>
      </c>
      <c r="E972" s="1">
        <f>'[1]RAW DATA'!E972</f>
        <v>1499</v>
      </c>
      <c r="F972" s="2">
        <f>'[1]RAW DATA'!F972</f>
        <v>0.14000000000000001</v>
      </c>
      <c r="G972" s="1">
        <f t="shared" si="75"/>
        <v>30981332</v>
      </c>
      <c r="H972">
        <f>'[1]RAW DATA'!G972</f>
        <v>4.5</v>
      </c>
      <c r="I972">
        <f>'[1]RAW DATA'!H972</f>
        <v>20668</v>
      </c>
      <c r="J972">
        <f t="shared" si="76"/>
        <v>3</v>
      </c>
      <c r="K972">
        <f t="shared" si="77"/>
        <v>2</v>
      </c>
      <c r="L972" t="str">
        <f t="shared" si="78"/>
        <v>&lt;50%</v>
      </c>
      <c r="M972">
        <f t="shared" si="79"/>
        <v>3</v>
      </c>
    </row>
    <row r="973" spans="1:13" x14ac:dyDescent="0.25">
      <c r="A973" t="str">
        <f>'[1]RAW DATA'!A973</f>
        <v>B086PXQ2R4</v>
      </c>
      <c r="B973" t="str">
        <f>PROPER(LEFT('[1]RAW DATA'!B973,FIND(" ",'[1]RAW DATA'!B973,1)))</f>
        <v xml:space="preserve">Classmate </v>
      </c>
      <c r="C973" t="str">
        <f>SUBSTITUTE(LEFT('[1]RAW DATA'!C973,FIND("|",'[1]RAW DATA'!C973,1)-1),"&amp;"," &amp; ")</f>
        <v>OfficeProducts</v>
      </c>
      <c r="D973" s="1">
        <f>'[1]RAW DATA'!D973</f>
        <v>165</v>
      </c>
      <c r="E973" s="1">
        <f>'[1]RAW DATA'!E973</f>
        <v>165</v>
      </c>
      <c r="F973" s="2">
        <f>'[1]RAW DATA'!F973</f>
        <v>0</v>
      </c>
      <c r="G973" s="1">
        <f t="shared" si="75"/>
        <v>276210</v>
      </c>
      <c r="H973">
        <f>'[1]RAW DATA'!G973</f>
        <v>4.5</v>
      </c>
      <c r="I973">
        <f>'[1]RAW DATA'!H973</f>
        <v>1674</v>
      </c>
      <c r="J973">
        <f t="shared" si="76"/>
        <v>1</v>
      </c>
      <c r="K973">
        <f t="shared" si="77"/>
        <v>2</v>
      </c>
      <c r="L973" t="str">
        <f t="shared" si="78"/>
        <v>&lt;50%</v>
      </c>
      <c r="M973">
        <f t="shared" si="79"/>
        <v>3</v>
      </c>
    </row>
    <row r="974" spans="1:13" x14ac:dyDescent="0.25">
      <c r="A974" t="str">
        <f>'[1]RAW DATA'!A974</f>
        <v>B07L1N3TJX</v>
      </c>
      <c r="B974" t="str">
        <f>PROPER(LEFT('[1]RAW DATA'!B974,FIND(" ",'[1]RAW DATA'!B974,1)))</f>
        <v xml:space="preserve">Artis </v>
      </c>
      <c r="C974" t="str">
        <f>SUBSTITUTE(LEFT('[1]RAW DATA'!C974,FIND("|",'[1]RAW DATA'!C974,1)-1),"&amp;"," &amp; ")</f>
        <v>Computers &amp; Accessories</v>
      </c>
      <c r="D974" s="1">
        <f>'[1]RAW DATA'!D974</f>
        <v>1699</v>
      </c>
      <c r="E974" s="1">
        <f>'[1]RAW DATA'!E974</f>
        <v>3499</v>
      </c>
      <c r="F974" s="2">
        <f>'[1]RAW DATA'!F974</f>
        <v>0.51</v>
      </c>
      <c r="G974" s="1">
        <f t="shared" si="75"/>
        <v>26903811</v>
      </c>
      <c r="H974">
        <f>'[1]RAW DATA'!G974</f>
        <v>3.6</v>
      </c>
      <c r="I974">
        <f>'[1]RAW DATA'!H974</f>
        <v>7689</v>
      </c>
      <c r="J974">
        <f t="shared" si="76"/>
        <v>3</v>
      </c>
      <c r="K974">
        <f t="shared" si="77"/>
        <v>1</v>
      </c>
      <c r="L974" t="str">
        <f t="shared" si="78"/>
        <v>&gt;=50%</v>
      </c>
      <c r="M974">
        <f t="shared" si="79"/>
        <v>2</v>
      </c>
    </row>
    <row r="975" spans="1:13" x14ac:dyDescent="0.25">
      <c r="A975" t="str">
        <f>'[1]RAW DATA'!A975</f>
        <v>B07YFWVRCM</v>
      </c>
      <c r="B975" t="str">
        <f>PROPER(LEFT('[1]RAW DATA'!B975,FIND(" ",'[1]RAW DATA'!B975,1)))</f>
        <v xml:space="preserve">Imou </v>
      </c>
      <c r="C975" t="str">
        <f>SUBSTITUTE(LEFT('[1]RAW DATA'!C975,FIND("|",'[1]RAW DATA'!C975,1)-1),"&amp;"," &amp; ")</f>
        <v>Electronics</v>
      </c>
      <c r="D975" s="1">
        <f>'[1]RAW DATA'!D975</f>
        <v>2299</v>
      </c>
      <c r="E975" s="1">
        <f>'[1]RAW DATA'!E975</f>
        <v>7500</v>
      </c>
      <c r="F975" s="2">
        <f>'[1]RAW DATA'!F975</f>
        <v>0.69</v>
      </c>
      <c r="G975" s="1">
        <f t="shared" si="75"/>
        <v>41655000</v>
      </c>
      <c r="H975">
        <f>'[1]RAW DATA'!G975</f>
        <v>4.0999999999999996</v>
      </c>
      <c r="I975">
        <f>'[1]RAW DATA'!H975</f>
        <v>5554</v>
      </c>
      <c r="J975">
        <f t="shared" si="76"/>
        <v>3</v>
      </c>
      <c r="K975">
        <f t="shared" si="77"/>
        <v>1</v>
      </c>
      <c r="L975" t="str">
        <f t="shared" si="78"/>
        <v>&gt;=50%</v>
      </c>
      <c r="M975">
        <f t="shared" si="79"/>
        <v>3</v>
      </c>
    </row>
    <row r="976" spans="1:13" x14ac:dyDescent="0.25">
      <c r="A976" t="str">
        <f>'[1]RAW DATA'!A976</f>
        <v>B01GGKYKQM</v>
      </c>
      <c r="B976" t="str">
        <f>PROPER(LEFT('[1]RAW DATA'!B976,FIND(" ",'[1]RAW DATA'!B976,1)))</f>
        <v xml:space="preserve">Amazon </v>
      </c>
      <c r="C976" t="str">
        <f>SUBSTITUTE(LEFT('[1]RAW DATA'!C976,FIND("|",'[1]RAW DATA'!C976,1)-1),"&amp;"," &amp; ")</f>
        <v>Computers &amp; Accessories</v>
      </c>
      <c r="D976" s="1">
        <f>'[1]RAW DATA'!D976</f>
        <v>219</v>
      </c>
      <c r="E976" s="1">
        <f>'[1]RAW DATA'!E976</f>
        <v>700</v>
      </c>
      <c r="F976" s="2">
        <f>'[1]RAW DATA'!F976</f>
        <v>0.69</v>
      </c>
      <c r="G976" s="1">
        <f t="shared" si="75"/>
        <v>14037100</v>
      </c>
      <c r="H976">
        <f>'[1]RAW DATA'!G976</f>
        <v>4.3</v>
      </c>
      <c r="I976">
        <f>'[1]RAW DATA'!H976</f>
        <v>20053</v>
      </c>
      <c r="J976">
        <f t="shared" si="76"/>
        <v>3</v>
      </c>
      <c r="K976">
        <f t="shared" si="77"/>
        <v>1</v>
      </c>
      <c r="L976" t="str">
        <f t="shared" si="78"/>
        <v>&gt;=50%</v>
      </c>
      <c r="M976">
        <f t="shared" si="79"/>
        <v>3</v>
      </c>
    </row>
    <row r="977" spans="1:13" x14ac:dyDescent="0.25">
      <c r="A977" t="str">
        <f>'[1]RAW DATA'!A977</f>
        <v>B08TDJ5BVF</v>
      </c>
      <c r="B977" t="str">
        <f>PROPER(LEFT('[1]RAW DATA'!B977,FIND(" ",'[1]RAW DATA'!B977,1)))</f>
        <v xml:space="preserve">E-Cosmos </v>
      </c>
      <c r="C977" t="str">
        <f>SUBSTITUTE(LEFT('[1]RAW DATA'!C977,FIND("|",'[1]RAW DATA'!C977,1)-1),"&amp;"," &amp; ")</f>
        <v>Computers &amp; Accessories</v>
      </c>
      <c r="D977" s="1">
        <f>'[1]RAW DATA'!D977</f>
        <v>39</v>
      </c>
      <c r="E977" s="1">
        <f>'[1]RAW DATA'!E977</f>
        <v>39</v>
      </c>
      <c r="F977" s="2">
        <f>'[1]RAW DATA'!F977</f>
        <v>0</v>
      </c>
      <c r="G977" s="1">
        <f t="shared" si="75"/>
        <v>130416</v>
      </c>
      <c r="H977">
        <f>'[1]RAW DATA'!G977</f>
        <v>3.8</v>
      </c>
      <c r="I977">
        <f>'[1]RAW DATA'!H977</f>
        <v>3344</v>
      </c>
      <c r="J977">
        <f t="shared" si="76"/>
        <v>1</v>
      </c>
      <c r="K977">
        <f t="shared" si="77"/>
        <v>2</v>
      </c>
      <c r="L977" t="str">
        <f t="shared" si="78"/>
        <v>&lt;50%</v>
      </c>
      <c r="M977">
        <f t="shared" si="79"/>
        <v>2</v>
      </c>
    </row>
    <row r="978" spans="1:13" x14ac:dyDescent="0.25">
      <c r="A978" t="str">
        <f>'[1]RAW DATA'!A978</f>
        <v>B09XXZXQC1</v>
      </c>
      <c r="B978" t="str">
        <f>PROPER(LEFT('[1]RAW DATA'!B978,FIND(" ",'[1]RAW DATA'!B978,1)))</f>
        <v xml:space="preserve">Xiaomi </v>
      </c>
      <c r="C978" t="str">
        <f>SUBSTITUTE(LEFT('[1]RAW DATA'!C978,FIND("|",'[1]RAW DATA'!C978,1)-1),"&amp;"," &amp; ")</f>
        <v>Computers &amp; Accessories</v>
      </c>
      <c r="D978" s="1">
        <f>'[1]RAW DATA'!D978</f>
        <v>26999</v>
      </c>
      <c r="E978" s="1">
        <f>'[1]RAW DATA'!E978</f>
        <v>37999</v>
      </c>
      <c r="F978" s="2">
        <f>'[1]RAW DATA'!F978</f>
        <v>0.28999999999999998</v>
      </c>
      <c r="G978" s="1">
        <f t="shared" si="75"/>
        <v>109665114</v>
      </c>
      <c r="H978">
        <f>'[1]RAW DATA'!G978</f>
        <v>4.5999999999999996</v>
      </c>
      <c r="I978">
        <f>'[1]RAW DATA'!H978</f>
        <v>2886</v>
      </c>
      <c r="J978">
        <f t="shared" si="76"/>
        <v>3</v>
      </c>
      <c r="K978">
        <f t="shared" si="77"/>
        <v>2</v>
      </c>
      <c r="L978" t="str">
        <f t="shared" si="78"/>
        <v>&lt;50%</v>
      </c>
      <c r="M978">
        <f t="shared" si="79"/>
        <v>3</v>
      </c>
    </row>
    <row r="979" spans="1:13" x14ac:dyDescent="0.25">
      <c r="A979" t="str">
        <f>'[1]RAW DATA'!A979</f>
        <v>B083T5G5PM</v>
      </c>
      <c r="B979" t="str">
        <f>PROPER(LEFT('[1]RAW DATA'!B979,FIND(" ",'[1]RAW DATA'!B979,1)))</f>
        <v xml:space="preserve">Sennheiser </v>
      </c>
      <c r="C979" t="str">
        <f>SUBSTITUTE(LEFT('[1]RAW DATA'!C979,FIND("|",'[1]RAW DATA'!C979,1)-1),"&amp;"," &amp; ")</f>
        <v>Electronics</v>
      </c>
      <c r="D979" s="1">
        <f>'[1]RAW DATA'!D979</f>
        <v>1490</v>
      </c>
      <c r="E979" s="1">
        <f>'[1]RAW DATA'!E979</f>
        <v>1990</v>
      </c>
      <c r="F979" s="2">
        <f>'[1]RAW DATA'!F979</f>
        <v>0.25</v>
      </c>
      <c r="G979" s="1">
        <f t="shared" si="75"/>
        <v>195517500</v>
      </c>
      <c r="H979">
        <f>'[1]RAW DATA'!G979</f>
        <v>4.0999999999999996</v>
      </c>
      <c r="I979">
        <f>'[1]RAW DATA'!H979</f>
        <v>98250</v>
      </c>
      <c r="J979">
        <f t="shared" si="76"/>
        <v>3</v>
      </c>
      <c r="K979">
        <f t="shared" si="77"/>
        <v>2</v>
      </c>
      <c r="L979" t="str">
        <f t="shared" si="78"/>
        <v>&lt;50%</v>
      </c>
      <c r="M979">
        <f t="shared" si="79"/>
        <v>3</v>
      </c>
    </row>
    <row r="980" spans="1:13" x14ac:dyDescent="0.25">
      <c r="A980" t="str">
        <f>'[1]RAW DATA'!A980</f>
        <v>B0BHVPTM2C</v>
      </c>
      <c r="B980" t="str">
        <f>PROPER(LEFT('[1]RAW DATA'!B980,FIND(" ",'[1]RAW DATA'!B980,1)))</f>
        <v xml:space="preserve">Hb </v>
      </c>
      <c r="C980" t="str">
        <f>SUBSTITUTE(LEFT('[1]RAW DATA'!C980,FIND("|",'[1]RAW DATA'!C980,1)-1),"&amp;"," &amp; ")</f>
        <v>Computers &amp; Accessories</v>
      </c>
      <c r="D980" s="1">
        <f>'[1]RAW DATA'!D980</f>
        <v>398</v>
      </c>
      <c r="E980" s="1">
        <f>'[1]RAW DATA'!E980</f>
        <v>1949</v>
      </c>
      <c r="F980" s="2">
        <f>'[1]RAW DATA'!F980</f>
        <v>0.8</v>
      </c>
      <c r="G980" s="1">
        <f t="shared" si="75"/>
        <v>146175</v>
      </c>
      <c r="H980">
        <f>'[1]RAW DATA'!G980</f>
        <v>4</v>
      </c>
      <c r="I980">
        <f>'[1]RAW DATA'!H980</f>
        <v>75</v>
      </c>
      <c r="J980">
        <f t="shared" si="76"/>
        <v>3</v>
      </c>
      <c r="K980">
        <f t="shared" si="77"/>
        <v>1</v>
      </c>
      <c r="L980" t="str">
        <f t="shared" si="78"/>
        <v>&gt;=50%</v>
      </c>
      <c r="M980">
        <f t="shared" si="79"/>
        <v>3</v>
      </c>
    </row>
    <row r="981" spans="1:13" x14ac:dyDescent="0.25">
      <c r="A981" t="str">
        <f>'[1]RAW DATA'!A981</f>
        <v>B0B86CDHL1</v>
      </c>
      <c r="B981" t="str">
        <f>PROPER(LEFT('[1]RAW DATA'!B981,FIND(" ",'[1]RAW DATA'!B981,1)))</f>
        <v xml:space="preserve">Oraimo </v>
      </c>
      <c r="C981" t="str">
        <f>SUBSTITUTE(LEFT('[1]RAW DATA'!C981,FIND("|",'[1]RAW DATA'!C981,1)-1),"&amp;"," &amp; ")</f>
        <v>Computers &amp; Accessories</v>
      </c>
      <c r="D981" s="1">
        <f>'[1]RAW DATA'!D981</f>
        <v>349</v>
      </c>
      <c r="E981" s="1">
        <f>'[1]RAW DATA'!E981</f>
        <v>899</v>
      </c>
      <c r="F981" s="2">
        <f>'[1]RAW DATA'!F981</f>
        <v>0.61</v>
      </c>
      <c r="G981" s="1">
        <f t="shared" si="75"/>
        <v>133951</v>
      </c>
      <c r="H981">
        <f>'[1]RAW DATA'!G981</f>
        <v>4.5</v>
      </c>
      <c r="I981">
        <f>'[1]RAW DATA'!H981</f>
        <v>149</v>
      </c>
      <c r="J981">
        <f t="shared" si="76"/>
        <v>3</v>
      </c>
      <c r="K981">
        <f t="shared" si="77"/>
        <v>1</v>
      </c>
      <c r="L981" t="str">
        <f t="shared" si="78"/>
        <v>&gt;=50%</v>
      </c>
      <c r="M981">
        <f t="shared" si="79"/>
        <v>3</v>
      </c>
    </row>
    <row r="982" spans="1:13" x14ac:dyDescent="0.25">
      <c r="A982" t="str">
        <f>'[1]RAW DATA'!A982</f>
        <v>B01NBX5RSB</v>
      </c>
      <c r="B982" t="str">
        <f>PROPER(LEFT('[1]RAW DATA'!B982,FIND(" ",'[1]RAW DATA'!B982,1)))</f>
        <v xml:space="preserve">Hp </v>
      </c>
      <c r="C982" t="str">
        <f>SUBSTITUTE(LEFT('[1]RAW DATA'!C982,FIND("|",'[1]RAW DATA'!C982,1)-1),"&amp;"," &amp; ")</f>
        <v>Computers &amp; Accessories</v>
      </c>
      <c r="D982" s="1">
        <f>'[1]RAW DATA'!D982</f>
        <v>770</v>
      </c>
      <c r="E982" s="1">
        <f>'[1]RAW DATA'!E982</f>
        <v>1547</v>
      </c>
      <c r="F982" s="2">
        <f>'[1]RAW DATA'!F982</f>
        <v>0.5</v>
      </c>
      <c r="G982" s="1">
        <f t="shared" si="75"/>
        <v>3998995</v>
      </c>
      <c r="H982">
        <f>'[1]RAW DATA'!G982</f>
        <v>4.3</v>
      </c>
      <c r="I982">
        <f>'[1]RAW DATA'!H982</f>
        <v>2585</v>
      </c>
      <c r="J982">
        <f t="shared" si="76"/>
        <v>3</v>
      </c>
      <c r="K982">
        <f t="shared" si="77"/>
        <v>1</v>
      </c>
      <c r="L982" t="str">
        <f t="shared" si="78"/>
        <v>&gt;=50%</v>
      </c>
      <c r="M982">
        <f t="shared" si="79"/>
        <v>3</v>
      </c>
    </row>
    <row r="983" spans="1:13" x14ac:dyDescent="0.25">
      <c r="A983" t="str">
        <f>'[1]RAW DATA'!A983</f>
        <v>B08MWJTST6</v>
      </c>
      <c r="B983" t="str">
        <f>PROPER(LEFT('[1]RAW DATA'!B983,FIND(" ",'[1]RAW DATA'!B983,1)))</f>
        <v xml:space="preserve">Tukzer </v>
      </c>
      <c r="C983" t="str">
        <f>SUBSTITUTE(LEFT('[1]RAW DATA'!C983,FIND("|",'[1]RAW DATA'!C983,1)-1),"&amp;"," &amp; ")</f>
        <v>Electronics</v>
      </c>
      <c r="D983" s="1">
        <f>'[1]RAW DATA'!D983</f>
        <v>279</v>
      </c>
      <c r="E983" s="1">
        <f>'[1]RAW DATA'!E983</f>
        <v>1299</v>
      </c>
      <c r="F983" s="2">
        <f>'[1]RAW DATA'!F983</f>
        <v>0.79</v>
      </c>
      <c r="G983" s="1">
        <f t="shared" si="75"/>
        <v>6588528</v>
      </c>
      <c r="H983">
        <f>'[1]RAW DATA'!G983</f>
        <v>4</v>
      </c>
      <c r="I983">
        <f>'[1]RAW DATA'!H983</f>
        <v>5072</v>
      </c>
      <c r="J983">
        <f t="shared" si="76"/>
        <v>3</v>
      </c>
      <c r="K983">
        <f t="shared" si="77"/>
        <v>1</v>
      </c>
      <c r="L983" t="str">
        <f t="shared" si="78"/>
        <v>&gt;=50%</v>
      </c>
      <c r="M983">
        <f t="shared" si="79"/>
        <v>3</v>
      </c>
    </row>
    <row r="984" spans="1:13" x14ac:dyDescent="0.25">
      <c r="A984" t="str">
        <f>'[1]RAW DATA'!A984</f>
        <v>B07R99NBVB</v>
      </c>
      <c r="B984" t="str">
        <f>PROPER(LEFT('[1]RAW DATA'!B984,FIND(" ",'[1]RAW DATA'!B984,1)))</f>
        <v xml:space="preserve">Gizga </v>
      </c>
      <c r="C984" t="str">
        <f>SUBSTITUTE(LEFT('[1]RAW DATA'!C984,FIND("|",'[1]RAW DATA'!C984,1)-1),"&amp;"," &amp; ")</f>
        <v>HomeImprovement</v>
      </c>
      <c r="D984" s="1">
        <f>'[1]RAW DATA'!D984</f>
        <v>249</v>
      </c>
      <c r="E984" s="1">
        <f>'[1]RAW DATA'!E984</f>
        <v>599</v>
      </c>
      <c r="F984" s="2">
        <f>'[1]RAW DATA'!F984</f>
        <v>0.57999999999999996</v>
      </c>
      <c r="G984" s="1">
        <f t="shared" si="75"/>
        <v>3585015</v>
      </c>
      <c r="H984">
        <f>'[1]RAW DATA'!G984</f>
        <v>4.5</v>
      </c>
      <c r="I984">
        <f>'[1]RAW DATA'!H984</f>
        <v>5985</v>
      </c>
      <c r="J984">
        <f t="shared" si="76"/>
        <v>3</v>
      </c>
      <c r="K984">
        <f t="shared" si="77"/>
        <v>1</v>
      </c>
      <c r="L984" t="str">
        <f t="shared" si="78"/>
        <v>&gt;=50%</v>
      </c>
      <c r="M984">
        <f t="shared" si="79"/>
        <v>3</v>
      </c>
    </row>
    <row r="985" spans="1:13" x14ac:dyDescent="0.25">
      <c r="A985" t="str">
        <f>'[1]RAW DATA'!A985</f>
        <v>B08R69VDHT</v>
      </c>
      <c r="B985" t="str">
        <f>PROPER(LEFT('[1]RAW DATA'!B985,FIND(" ",'[1]RAW DATA'!B985,1)))</f>
        <v xml:space="preserve">Pinnaclz </v>
      </c>
      <c r="C985" t="str">
        <f>SUBSTITUTE(LEFT('[1]RAW DATA'!C985,FIND("|",'[1]RAW DATA'!C985,1)-1),"&amp;"," &amp; ")</f>
        <v>Computers &amp; Accessories</v>
      </c>
      <c r="D985" s="1">
        <f>'[1]RAW DATA'!D985</f>
        <v>115</v>
      </c>
      <c r="E985" s="1">
        <f>'[1]RAW DATA'!E985</f>
        <v>499</v>
      </c>
      <c r="F985" s="2">
        <f>'[1]RAW DATA'!F985</f>
        <v>0.77</v>
      </c>
      <c r="G985" s="1">
        <f t="shared" si="75"/>
        <v>3858268</v>
      </c>
      <c r="H985">
        <f>'[1]RAW DATA'!G985</f>
        <v>4</v>
      </c>
      <c r="I985">
        <f>'[1]RAW DATA'!H985</f>
        <v>7732</v>
      </c>
      <c r="J985">
        <f t="shared" si="76"/>
        <v>2</v>
      </c>
      <c r="K985">
        <f t="shared" si="77"/>
        <v>1</v>
      </c>
      <c r="L985" t="str">
        <f t="shared" si="78"/>
        <v>&gt;=50%</v>
      </c>
      <c r="M985">
        <f t="shared" si="79"/>
        <v>3</v>
      </c>
    </row>
    <row r="986" spans="1:13" x14ac:dyDescent="0.25">
      <c r="A986" t="str">
        <f>'[1]RAW DATA'!A986</f>
        <v>B00LY12TH6</v>
      </c>
      <c r="B986" t="str">
        <f>PROPER(LEFT('[1]RAW DATA'!B986,FIND(" ",'[1]RAW DATA'!B986,1)))</f>
        <v xml:space="preserve">Camel </v>
      </c>
      <c r="C986" t="str">
        <f>SUBSTITUTE(LEFT('[1]RAW DATA'!C986,FIND("|",'[1]RAW DATA'!C986,1)-1),"&amp;"," &amp; ")</f>
        <v>Home &amp; Kitchen</v>
      </c>
      <c r="D986" s="1">
        <f>'[1]RAW DATA'!D986</f>
        <v>230</v>
      </c>
      <c r="E986" s="1">
        <f>'[1]RAW DATA'!E986</f>
        <v>230</v>
      </c>
      <c r="F986" s="2">
        <f>'[1]RAW DATA'!F986</f>
        <v>0</v>
      </c>
      <c r="G986" s="1">
        <f t="shared" si="75"/>
        <v>2168210</v>
      </c>
      <c r="H986">
        <f>'[1]RAW DATA'!G986</f>
        <v>4.5</v>
      </c>
      <c r="I986">
        <f>'[1]RAW DATA'!H986</f>
        <v>9427</v>
      </c>
      <c r="J986">
        <f t="shared" si="76"/>
        <v>2</v>
      </c>
      <c r="K986">
        <f t="shared" si="77"/>
        <v>2</v>
      </c>
      <c r="L986" t="str">
        <f t="shared" si="78"/>
        <v>&lt;50%</v>
      </c>
      <c r="M986">
        <f t="shared" si="79"/>
        <v>3</v>
      </c>
    </row>
    <row r="987" spans="1:13" x14ac:dyDescent="0.25">
      <c r="A987" t="str">
        <f>'[1]RAW DATA'!A987</f>
        <v>B09RWZRCP1</v>
      </c>
      <c r="B987" t="str">
        <f>PROPER(LEFT('[1]RAW DATA'!B987,FIND(" ",'[1]RAW DATA'!B987,1)))</f>
        <v xml:space="preserve">Boat </v>
      </c>
      <c r="C987" t="str">
        <f>SUBSTITUTE(LEFT('[1]RAW DATA'!C987,FIND("|",'[1]RAW DATA'!C987,1)-1),"&amp;"," &amp; ")</f>
        <v>Computers &amp; Accessories</v>
      </c>
      <c r="D987" s="1">
        <f>'[1]RAW DATA'!D987</f>
        <v>399</v>
      </c>
      <c r="E987" s="1">
        <f>'[1]RAW DATA'!E987</f>
        <v>999</v>
      </c>
      <c r="F987" s="2">
        <f>'[1]RAW DATA'!F987</f>
        <v>0.6</v>
      </c>
      <c r="G987" s="1">
        <f t="shared" si="75"/>
        <v>1778220</v>
      </c>
      <c r="H987">
        <f>'[1]RAW DATA'!G987</f>
        <v>4.0999999999999996</v>
      </c>
      <c r="I987">
        <f>'[1]RAW DATA'!H987</f>
        <v>1780</v>
      </c>
      <c r="J987">
        <f t="shared" si="76"/>
        <v>3</v>
      </c>
      <c r="K987">
        <f t="shared" si="77"/>
        <v>1</v>
      </c>
      <c r="L987" t="str">
        <f t="shared" si="78"/>
        <v>&gt;=50%</v>
      </c>
      <c r="M987">
        <f t="shared" si="79"/>
        <v>3</v>
      </c>
    </row>
    <row r="988" spans="1:13" x14ac:dyDescent="0.25">
      <c r="A988" t="str">
        <f>'[1]RAW DATA'!A988</f>
        <v>B08497Z1MQ</v>
      </c>
      <c r="B988" t="str">
        <f>PROPER(LEFT('[1]RAW DATA'!B988,FIND(" ",'[1]RAW DATA'!B988,1)))</f>
        <v xml:space="preserve">Hp </v>
      </c>
      <c r="C988" t="str">
        <f>SUBSTITUTE(LEFT('[1]RAW DATA'!C988,FIND("|",'[1]RAW DATA'!C988,1)-1),"&amp;"," &amp; ")</f>
        <v>Computers &amp; Accessories</v>
      </c>
      <c r="D988" s="1">
        <f>'[1]RAW DATA'!D988</f>
        <v>599</v>
      </c>
      <c r="E988" s="1">
        <f>'[1]RAW DATA'!E988</f>
        <v>700</v>
      </c>
      <c r="F988" s="2">
        <f>'[1]RAW DATA'!F988</f>
        <v>0.14000000000000001</v>
      </c>
      <c r="G988" s="1">
        <f t="shared" si="75"/>
        <v>1610700</v>
      </c>
      <c r="H988">
        <f>'[1]RAW DATA'!G988</f>
        <v>4.3</v>
      </c>
      <c r="I988">
        <f>'[1]RAW DATA'!H988</f>
        <v>2301</v>
      </c>
      <c r="J988">
        <f t="shared" si="76"/>
        <v>3</v>
      </c>
      <c r="K988">
        <f t="shared" si="77"/>
        <v>2</v>
      </c>
      <c r="L988" t="str">
        <f t="shared" si="78"/>
        <v>&lt;50%</v>
      </c>
      <c r="M988">
        <f t="shared" si="79"/>
        <v>3</v>
      </c>
    </row>
    <row r="989" spans="1:13" x14ac:dyDescent="0.25">
      <c r="A989" t="str">
        <f>'[1]RAW DATA'!A989</f>
        <v>B07KNM95JK</v>
      </c>
      <c r="B989" t="str">
        <f>PROPER(LEFT('[1]RAW DATA'!B989,FIND(" ",'[1]RAW DATA'!B989,1)))</f>
        <v xml:space="preserve">Foxin </v>
      </c>
      <c r="C989" t="str">
        <f>SUBSTITUTE(LEFT('[1]RAW DATA'!C989,FIND("|",'[1]RAW DATA'!C989,1)-1),"&amp;"," &amp; ")</f>
        <v>Computers &amp; Accessories</v>
      </c>
      <c r="D989" s="1">
        <f>'[1]RAW DATA'!D989</f>
        <v>598</v>
      </c>
      <c r="E989" s="1">
        <f>'[1]RAW DATA'!E989</f>
        <v>1150</v>
      </c>
      <c r="F989" s="2">
        <f>'[1]RAW DATA'!F989</f>
        <v>0.48</v>
      </c>
      <c r="G989" s="1">
        <f t="shared" si="75"/>
        <v>2915250</v>
      </c>
      <c r="H989">
        <f>'[1]RAW DATA'!G989</f>
        <v>4.0999999999999996</v>
      </c>
      <c r="I989">
        <f>'[1]RAW DATA'!H989</f>
        <v>2535</v>
      </c>
      <c r="J989">
        <f t="shared" si="76"/>
        <v>3</v>
      </c>
      <c r="K989">
        <f t="shared" si="77"/>
        <v>2</v>
      </c>
      <c r="L989" t="str">
        <f t="shared" si="78"/>
        <v>&lt;50%</v>
      </c>
      <c r="M989">
        <f t="shared" si="79"/>
        <v>3</v>
      </c>
    </row>
    <row r="990" spans="1:13" x14ac:dyDescent="0.25">
      <c r="A990" t="str">
        <f>'[1]RAW DATA'!A990</f>
        <v>B09Q3M3WLJ</v>
      </c>
      <c r="B990" t="str">
        <f>PROPER(LEFT('[1]RAW DATA'!B990,FIND(" ",'[1]RAW DATA'!B990,1)))</f>
        <v xml:space="preserve">Robustrion </v>
      </c>
      <c r="C990" t="str">
        <f>SUBSTITUTE(LEFT('[1]RAW DATA'!C990,FIND("|",'[1]RAW DATA'!C990,1)-1),"&amp;"," &amp; ")</f>
        <v>Computers &amp; Accessories</v>
      </c>
      <c r="D990" s="1">
        <f>'[1]RAW DATA'!D990</f>
        <v>399</v>
      </c>
      <c r="E990" s="1">
        <f>'[1]RAW DATA'!E990</f>
        <v>1499</v>
      </c>
      <c r="F990" s="2">
        <f>'[1]RAW DATA'!F990</f>
        <v>0.73</v>
      </c>
      <c r="G990" s="1">
        <f t="shared" si="75"/>
        <v>1035809</v>
      </c>
      <c r="H990">
        <f>'[1]RAW DATA'!G990</f>
        <v>4</v>
      </c>
      <c r="I990">
        <f>'[1]RAW DATA'!H990</f>
        <v>691</v>
      </c>
      <c r="J990">
        <f t="shared" si="76"/>
        <v>3</v>
      </c>
      <c r="K990">
        <f t="shared" si="77"/>
        <v>1</v>
      </c>
      <c r="L990" t="str">
        <f t="shared" si="78"/>
        <v>&gt;=50%</v>
      </c>
      <c r="M990">
        <f t="shared" si="79"/>
        <v>3</v>
      </c>
    </row>
    <row r="991" spans="1:13" x14ac:dyDescent="0.25">
      <c r="A991" t="str">
        <f>'[1]RAW DATA'!A991</f>
        <v>B09B9SPC7F</v>
      </c>
      <c r="B991" t="str">
        <f>PROPER(LEFT('[1]RAW DATA'!B991,FIND(" ",'[1]RAW DATA'!B991,1)))</f>
        <v xml:space="preserve">Pc </v>
      </c>
      <c r="C991" t="str">
        <f>SUBSTITUTE(LEFT('[1]RAW DATA'!C991,FIND("|",'[1]RAW DATA'!C991,1)-1),"&amp;"," &amp; ")</f>
        <v>Computers &amp; Accessories</v>
      </c>
      <c r="D991" s="1">
        <f>'[1]RAW DATA'!D991</f>
        <v>499</v>
      </c>
      <c r="E991" s="1">
        <f>'[1]RAW DATA'!E991</f>
        <v>1299</v>
      </c>
      <c r="F991" s="2">
        <f>'[1]RAW DATA'!F991</f>
        <v>0.62</v>
      </c>
      <c r="G991" s="1">
        <f t="shared" si="75"/>
        <v>3559260</v>
      </c>
      <c r="H991">
        <f>'[1]RAW DATA'!G991</f>
        <v>4.0999999999999996</v>
      </c>
      <c r="I991">
        <f>'[1]RAW DATA'!H991</f>
        <v>2740</v>
      </c>
      <c r="J991">
        <f t="shared" si="76"/>
        <v>3</v>
      </c>
      <c r="K991">
        <f t="shared" si="77"/>
        <v>1</v>
      </c>
      <c r="L991" t="str">
        <f t="shared" si="78"/>
        <v>&gt;=50%</v>
      </c>
      <c r="M991">
        <f t="shared" si="79"/>
        <v>3</v>
      </c>
    </row>
    <row r="992" spans="1:13" x14ac:dyDescent="0.25">
      <c r="A992" t="str">
        <f>'[1]RAW DATA'!A992</f>
        <v>B09CMP1SC8</v>
      </c>
      <c r="B992" t="str">
        <f>PROPER(LEFT('[1]RAW DATA'!B992,FIND(" ",'[1]RAW DATA'!B992,1)))</f>
        <v xml:space="preserve">Ambrane </v>
      </c>
      <c r="C992" t="str">
        <f>SUBSTITUTE(LEFT('[1]RAW DATA'!C992,FIND("|",'[1]RAW DATA'!C992,1)-1),"&amp;"," &amp; ")</f>
        <v>Computers &amp; Accessories</v>
      </c>
      <c r="D992" s="1">
        <f>'[1]RAW DATA'!D992</f>
        <v>199</v>
      </c>
      <c r="E992" s="1">
        <f>'[1]RAW DATA'!E992</f>
        <v>499</v>
      </c>
      <c r="F992" s="2">
        <f>'[1]RAW DATA'!F992</f>
        <v>0.6</v>
      </c>
      <c r="G992" s="1">
        <f t="shared" si="75"/>
        <v>300398</v>
      </c>
      <c r="H992">
        <f>'[1]RAW DATA'!G992</f>
        <v>4.0999999999999996</v>
      </c>
      <c r="I992">
        <f>'[1]RAW DATA'!H992</f>
        <v>602</v>
      </c>
      <c r="J992">
        <f t="shared" si="76"/>
        <v>2</v>
      </c>
      <c r="K992">
        <f t="shared" si="77"/>
        <v>1</v>
      </c>
      <c r="L992" t="str">
        <f t="shared" si="78"/>
        <v>&gt;=50%</v>
      </c>
      <c r="M992">
        <f t="shared" si="79"/>
        <v>3</v>
      </c>
    </row>
    <row r="993" spans="1:13" x14ac:dyDescent="0.25">
      <c r="A993" t="str">
        <f>'[1]RAW DATA'!A993</f>
        <v>B099SD8PRP</v>
      </c>
      <c r="B993" t="str">
        <f>PROPER(LEFT('[1]RAW DATA'!B993,FIND(" ",'[1]RAW DATA'!B993,1)))</f>
        <v xml:space="preserve">Lenovo </v>
      </c>
      <c r="C993" t="str">
        <f>SUBSTITUTE(LEFT('[1]RAW DATA'!C993,FIND("|",'[1]RAW DATA'!C993,1)-1),"&amp;"," &amp; ")</f>
        <v>Computers &amp; Accessories</v>
      </c>
      <c r="D993" s="1">
        <f>'[1]RAW DATA'!D993</f>
        <v>579</v>
      </c>
      <c r="E993" s="1">
        <f>'[1]RAW DATA'!E993</f>
        <v>1090</v>
      </c>
      <c r="F993" s="2">
        <f>'[1]RAW DATA'!F993</f>
        <v>0.47</v>
      </c>
      <c r="G993" s="1">
        <f t="shared" si="75"/>
        <v>3795380</v>
      </c>
      <c r="H993">
        <f>'[1]RAW DATA'!G993</f>
        <v>4.4000000000000004</v>
      </c>
      <c r="I993">
        <f>'[1]RAW DATA'!H993</f>
        <v>3482</v>
      </c>
      <c r="J993">
        <f t="shared" si="76"/>
        <v>3</v>
      </c>
      <c r="K993">
        <f t="shared" si="77"/>
        <v>2</v>
      </c>
      <c r="L993" t="str">
        <f t="shared" si="78"/>
        <v>&lt;50%</v>
      </c>
      <c r="M993">
        <f t="shared" si="79"/>
        <v>3</v>
      </c>
    </row>
    <row r="994" spans="1:13" x14ac:dyDescent="0.25">
      <c r="A994" t="str">
        <f>'[1]RAW DATA'!A994</f>
        <v>B09YLXYP7Y</v>
      </c>
      <c r="B994" t="str">
        <f>PROPER(LEFT('[1]RAW DATA'!B994,FIND(" ",'[1]RAW DATA'!B994,1)))</f>
        <v xml:space="preserve">Ambrane </v>
      </c>
      <c r="C994" t="str">
        <f>SUBSTITUTE(LEFT('[1]RAW DATA'!C994,FIND("|",'[1]RAW DATA'!C994,1)-1),"&amp;"," &amp; ")</f>
        <v>Computers &amp; Accessories</v>
      </c>
      <c r="D994" s="1">
        <f>'[1]RAW DATA'!D994</f>
        <v>179</v>
      </c>
      <c r="E994" s="1">
        <f>'[1]RAW DATA'!E994</f>
        <v>399</v>
      </c>
      <c r="F994" s="2">
        <f>'[1]RAW DATA'!F994</f>
        <v>0.55000000000000004</v>
      </c>
      <c r="G994" s="1">
        <f t="shared" si="75"/>
        <v>567777</v>
      </c>
      <c r="H994">
        <f>'[1]RAW DATA'!G994</f>
        <v>4</v>
      </c>
      <c r="I994">
        <f>'[1]RAW DATA'!H994</f>
        <v>1423</v>
      </c>
      <c r="J994">
        <f t="shared" si="76"/>
        <v>2</v>
      </c>
      <c r="K994">
        <f t="shared" si="77"/>
        <v>1</v>
      </c>
      <c r="L994" t="str">
        <f t="shared" si="78"/>
        <v>&gt;=50%</v>
      </c>
      <c r="M994">
        <f t="shared" si="79"/>
        <v>3</v>
      </c>
    </row>
    <row r="995" spans="1:13" x14ac:dyDescent="0.25">
      <c r="A995" t="str">
        <f>'[1]RAW DATA'!A995</f>
        <v>B00S2SEV7K</v>
      </c>
      <c r="B995" t="str">
        <f>PROPER(LEFT('[1]RAW DATA'!B995,FIND(" ",'[1]RAW DATA'!B995,1)))</f>
        <v xml:space="preserve">Pilot </v>
      </c>
      <c r="C995" t="str">
        <f>SUBSTITUTE(LEFT('[1]RAW DATA'!C995,FIND("|",'[1]RAW DATA'!C995,1)-1),"&amp;"," &amp; ")</f>
        <v>OfficeProducts</v>
      </c>
      <c r="D995" s="1">
        <f>'[1]RAW DATA'!D995</f>
        <v>90</v>
      </c>
      <c r="E995" s="1">
        <f>'[1]RAW DATA'!E995</f>
        <v>100</v>
      </c>
      <c r="F995" s="2">
        <f>'[1]RAW DATA'!F995</f>
        <v>0.1</v>
      </c>
      <c r="G995" s="1">
        <f t="shared" si="75"/>
        <v>619900</v>
      </c>
      <c r="H995">
        <f>'[1]RAW DATA'!G995</f>
        <v>4.0999999999999996</v>
      </c>
      <c r="I995">
        <f>'[1]RAW DATA'!H995</f>
        <v>6199</v>
      </c>
      <c r="J995">
        <f t="shared" si="76"/>
        <v>1</v>
      </c>
      <c r="K995">
        <f t="shared" si="77"/>
        <v>2</v>
      </c>
      <c r="L995" t="str">
        <f t="shared" si="78"/>
        <v>&lt;50%</v>
      </c>
      <c r="M995">
        <f t="shared" si="79"/>
        <v>3</v>
      </c>
    </row>
    <row r="996" spans="1:13" x14ac:dyDescent="0.25">
      <c r="A996" t="str">
        <f>'[1]RAW DATA'!A996</f>
        <v>B08WKCTFF3</v>
      </c>
      <c r="B996" t="str">
        <f>PROPER(LEFT('[1]RAW DATA'!B996,FIND(" ",'[1]RAW DATA'!B996,1)))</f>
        <v xml:space="preserve">Zebronics </v>
      </c>
      <c r="C996" t="str">
        <f>SUBSTITUTE(LEFT('[1]RAW DATA'!C996,FIND("|",'[1]RAW DATA'!C996,1)-1),"&amp;"," &amp; ")</f>
        <v>Computers &amp; Accessories</v>
      </c>
      <c r="D996" s="1">
        <f>'[1]RAW DATA'!D996</f>
        <v>899</v>
      </c>
      <c r="E996" s="1">
        <f>'[1]RAW DATA'!E996</f>
        <v>1999</v>
      </c>
      <c r="F996" s="2">
        <f>'[1]RAW DATA'!F996</f>
        <v>0.55000000000000004</v>
      </c>
      <c r="G996" s="1">
        <f t="shared" si="75"/>
        <v>3332333</v>
      </c>
      <c r="H996">
        <f>'[1]RAW DATA'!G996</f>
        <v>4.4000000000000004</v>
      </c>
      <c r="I996">
        <f>'[1]RAW DATA'!H996</f>
        <v>1667</v>
      </c>
      <c r="J996">
        <f t="shared" si="76"/>
        <v>3</v>
      </c>
      <c r="K996">
        <f t="shared" si="77"/>
        <v>1</v>
      </c>
      <c r="L996" t="str">
        <f t="shared" si="78"/>
        <v>&gt;=50%</v>
      </c>
      <c r="M996">
        <f t="shared" si="79"/>
        <v>3</v>
      </c>
    </row>
    <row r="997" spans="1:13" x14ac:dyDescent="0.25">
      <c r="A997" t="str">
        <f>'[1]RAW DATA'!A997</f>
        <v>B08498D67S</v>
      </c>
      <c r="B997" t="str">
        <f>PROPER(LEFT('[1]RAW DATA'!B997,FIND(" ",'[1]RAW DATA'!B997,1)))</f>
        <v xml:space="preserve">Hp </v>
      </c>
      <c r="C997" t="str">
        <f>SUBSTITUTE(LEFT('[1]RAW DATA'!C997,FIND("|",'[1]RAW DATA'!C997,1)-1),"&amp;"," &amp; ")</f>
        <v>Computers &amp; Accessories</v>
      </c>
      <c r="D997" s="1">
        <f>'[1]RAW DATA'!D997</f>
        <v>1149</v>
      </c>
      <c r="E997" s="1">
        <f>'[1]RAW DATA'!E997</f>
        <v>1800</v>
      </c>
      <c r="F997" s="2">
        <f>'[1]RAW DATA'!F997</f>
        <v>0.36</v>
      </c>
      <c r="G997" s="1">
        <f t="shared" si="75"/>
        <v>8501400</v>
      </c>
      <c r="H997">
        <f>'[1]RAW DATA'!G997</f>
        <v>4.3</v>
      </c>
      <c r="I997">
        <f>'[1]RAW DATA'!H997</f>
        <v>4723</v>
      </c>
      <c r="J997">
        <f t="shared" si="76"/>
        <v>3</v>
      </c>
      <c r="K997">
        <f t="shared" si="77"/>
        <v>2</v>
      </c>
      <c r="L997" t="str">
        <f t="shared" si="78"/>
        <v>&lt;50%</v>
      </c>
      <c r="M997">
        <f t="shared" si="79"/>
        <v>3</v>
      </c>
    </row>
    <row r="998" spans="1:13" x14ac:dyDescent="0.25">
      <c r="A998" t="str">
        <f>'[1]RAW DATA'!A998</f>
        <v>B00C3GBCIS</v>
      </c>
      <c r="B998" t="str">
        <f>PROPER(LEFT('[1]RAW DATA'!B998,FIND(" ",'[1]RAW DATA'!B998,1)))</f>
        <v xml:space="preserve">Gizga </v>
      </c>
      <c r="C998" t="str">
        <f>SUBSTITUTE(LEFT('[1]RAW DATA'!C998,FIND("|",'[1]RAW DATA'!C998,1)-1),"&amp;"," &amp; ")</f>
        <v>Computers &amp; Accessories</v>
      </c>
      <c r="D998" s="1">
        <f>'[1]RAW DATA'!D998</f>
        <v>249</v>
      </c>
      <c r="E998" s="1">
        <f>'[1]RAW DATA'!E998</f>
        <v>499</v>
      </c>
      <c r="F998" s="2">
        <f>'[1]RAW DATA'!F998</f>
        <v>0.5</v>
      </c>
      <c r="G998" s="1">
        <f t="shared" si="75"/>
        <v>11407140</v>
      </c>
      <c r="H998">
        <f>'[1]RAW DATA'!G998</f>
        <v>4.2</v>
      </c>
      <c r="I998">
        <f>'[1]RAW DATA'!H998</f>
        <v>22860</v>
      </c>
      <c r="J998">
        <f t="shared" si="76"/>
        <v>2</v>
      </c>
      <c r="K998">
        <f t="shared" si="77"/>
        <v>1</v>
      </c>
      <c r="L998" t="str">
        <f t="shared" si="78"/>
        <v>&gt;=50%</v>
      </c>
      <c r="M998">
        <f t="shared" si="79"/>
        <v>3</v>
      </c>
    </row>
    <row r="999" spans="1:13" x14ac:dyDescent="0.25">
      <c r="A999" t="str">
        <f>'[1]RAW DATA'!A999</f>
        <v>B00URH5E34</v>
      </c>
      <c r="B999" t="str">
        <f>PROPER(LEFT('[1]RAW DATA'!B999,FIND(" ",'[1]RAW DATA'!B999,1)))</f>
        <v xml:space="preserve">Inventis </v>
      </c>
      <c r="C999" t="str">
        <f>SUBSTITUTE(LEFT('[1]RAW DATA'!C999,FIND("|",'[1]RAW DATA'!C999,1)-1),"&amp;"," &amp; ")</f>
        <v>Computers &amp; Accessories</v>
      </c>
      <c r="D999" s="1">
        <f>'[1]RAW DATA'!D999</f>
        <v>39</v>
      </c>
      <c r="E999" s="1">
        <f>'[1]RAW DATA'!E999</f>
        <v>39</v>
      </c>
      <c r="F999" s="2">
        <f>'[1]RAW DATA'!F999</f>
        <v>0</v>
      </c>
      <c r="G999" s="1">
        <f t="shared" si="75"/>
        <v>529308</v>
      </c>
      <c r="H999">
        <f>'[1]RAW DATA'!G999</f>
        <v>3.6</v>
      </c>
      <c r="I999">
        <f>'[1]RAW DATA'!H999</f>
        <v>13572</v>
      </c>
      <c r="J999">
        <f t="shared" si="76"/>
        <v>1</v>
      </c>
      <c r="K999">
        <f t="shared" si="77"/>
        <v>2</v>
      </c>
      <c r="L999" t="str">
        <f t="shared" si="78"/>
        <v>&lt;50%</v>
      </c>
      <c r="M999">
        <f t="shared" si="79"/>
        <v>2</v>
      </c>
    </row>
    <row r="1000" spans="1:13" x14ac:dyDescent="0.25">
      <c r="A1000" t="str">
        <f>'[1]RAW DATA'!A1000</f>
        <v>B00EYW1U68</v>
      </c>
      <c r="B1000" t="str">
        <f>PROPER(LEFT('[1]RAW DATA'!B1000,FIND(" ",'[1]RAW DATA'!B1000,1)))</f>
        <v xml:space="preserve">Tp-Link </v>
      </c>
      <c r="C1000" t="str">
        <f>SUBSTITUTE(LEFT('[1]RAW DATA'!C1000,FIND("|",'[1]RAW DATA'!C1000,1)-1),"&amp;"," &amp; ")</f>
        <v>Computers &amp; Accessories</v>
      </c>
      <c r="D1000" s="1">
        <f>'[1]RAW DATA'!D1000</f>
        <v>1599</v>
      </c>
      <c r="E1000" s="1">
        <f>'[1]RAW DATA'!E1000</f>
        <v>3599</v>
      </c>
      <c r="F1000" s="2">
        <f>'[1]RAW DATA'!F1000</f>
        <v>0.56000000000000005</v>
      </c>
      <c r="G1000" s="1">
        <f t="shared" si="75"/>
        <v>58239018</v>
      </c>
      <c r="H1000">
        <f>'[1]RAW DATA'!G1000</f>
        <v>4.2</v>
      </c>
      <c r="I1000">
        <f>'[1]RAW DATA'!H1000</f>
        <v>16182</v>
      </c>
      <c r="J1000">
        <f t="shared" si="76"/>
        <v>3</v>
      </c>
      <c r="K1000">
        <f t="shared" si="77"/>
        <v>1</v>
      </c>
      <c r="L1000" t="str">
        <f t="shared" si="78"/>
        <v>&gt;=50%</v>
      </c>
      <c r="M1000">
        <f t="shared" si="79"/>
        <v>3</v>
      </c>
    </row>
    <row r="1001" spans="1:13" x14ac:dyDescent="0.25">
      <c r="A1001" t="str">
        <f>'[1]RAW DATA'!A1001</f>
        <v>B08SMJT55F</v>
      </c>
      <c r="B1001" t="str">
        <f>PROPER(LEFT('[1]RAW DATA'!B1001,FIND(" ",'[1]RAW DATA'!B1001,1)))</f>
        <v xml:space="preserve">Boat </v>
      </c>
      <c r="C1001" t="str">
        <f>SUBSTITUTE(LEFT('[1]RAW DATA'!C1001,FIND("|",'[1]RAW DATA'!C1001,1)-1),"&amp;"," &amp; ")</f>
        <v>Electronics</v>
      </c>
      <c r="D1001" s="1">
        <f>'[1]RAW DATA'!D1001</f>
        <v>1199</v>
      </c>
      <c r="E1001" s="1">
        <f>'[1]RAW DATA'!E1001</f>
        <v>3990</v>
      </c>
      <c r="F1001" s="2">
        <f>'[1]RAW DATA'!F1001</f>
        <v>0.7</v>
      </c>
      <c r="G1001" s="1">
        <f t="shared" si="75"/>
        <v>11602920</v>
      </c>
      <c r="H1001">
        <f>'[1]RAW DATA'!G1001</f>
        <v>4.2</v>
      </c>
      <c r="I1001">
        <f>'[1]RAW DATA'!H1001</f>
        <v>2908</v>
      </c>
      <c r="J1001">
        <f t="shared" si="76"/>
        <v>3</v>
      </c>
      <c r="K1001">
        <f t="shared" si="77"/>
        <v>1</v>
      </c>
      <c r="L1001" t="str">
        <f t="shared" si="78"/>
        <v>&gt;=50%</v>
      </c>
      <c r="M1001">
        <f t="shared" si="79"/>
        <v>3</v>
      </c>
    </row>
    <row r="1002" spans="1:13" x14ac:dyDescent="0.25">
      <c r="A1002" t="str">
        <f>'[1]RAW DATA'!A1002</f>
        <v>B0B2DJDCPX</v>
      </c>
      <c r="B1002" t="str">
        <f>PROPER(LEFT('[1]RAW DATA'!B1002,FIND(" ",'[1]RAW DATA'!B1002,1)))</f>
        <v xml:space="preserve">Swapkart </v>
      </c>
      <c r="C1002" t="str">
        <f>SUBSTITUTE(LEFT('[1]RAW DATA'!C1002,FIND("|",'[1]RAW DATA'!C1002,1)-1),"&amp;"," &amp; ")</f>
        <v>Computers &amp; Accessories</v>
      </c>
      <c r="D1002" s="1">
        <f>'[1]RAW DATA'!D1002</f>
        <v>209</v>
      </c>
      <c r="E1002" s="1">
        <f>'[1]RAW DATA'!E1002</f>
        <v>499</v>
      </c>
      <c r="F1002" s="2">
        <f>'[1]RAW DATA'!F1002</f>
        <v>0.57999999999999996</v>
      </c>
      <c r="G1002" s="1">
        <f t="shared" si="75"/>
        <v>267464</v>
      </c>
      <c r="H1002">
        <f>'[1]RAW DATA'!G1002</f>
        <v>3.9</v>
      </c>
      <c r="I1002">
        <f>'[1]RAW DATA'!H1002</f>
        <v>536</v>
      </c>
      <c r="J1002">
        <f t="shared" si="76"/>
        <v>2</v>
      </c>
      <c r="K1002">
        <f t="shared" si="77"/>
        <v>1</v>
      </c>
      <c r="L1002" t="str">
        <f t="shared" si="78"/>
        <v>&gt;=50%</v>
      </c>
      <c r="M1002">
        <f t="shared" si="79"/>
        <v>2</v>
      </c>
    </row>
    <row r="1003" spans="1:13" x14ac:dyDescent="0.25">
      <c r="A1003" t="str">
        <f>'[1]RAW DATA'!A1003</f>
        <v>B08Y7MXFMK</v>
      </c>
      <c r="B1003" t="str">
        <f>PROPER(LEFT('[1]RAW DATA'!B1003,FIND(" ",'[1]RAW DATA'!B1003,1)))</f>
        <v xml:space="preserve">Offbeat¬Æ </v>
      </c>
      <c r="C1003" t="str">
        <f>SUBSTITUTE(LEFT('[1]RAW DATA'!C1003,FIND("|",'[1]RAW DATA'!C1003,1)-1),"&amp;"," &amp; ")</f>
        <v>Computers &amp; Accessories</v>
      </c>
      <c r="D1003" s="1">
        <f>'[1]RAW DATA'!D1003</f>
        <v>1099</v>
      </c>
      <c r="E1003" s="1">
        <f>'[1]RAW DATA'!E1003</f>
        <v>1499</v>
      </c>
      <c r="F1003" s="2">
        <f>'[1]RAW DATA'!F1003</f>
        <v>0.27</v>
      </c>
      <c r="G1003" s="1">
        <f t="shared" si="75"/>
        <v>3560125</v>
      </c>
      <c r="H1003">
        <f>'[1]RAW DATA'!G1003</f>
        <v>4.2</v>
      </c>
      <c r="I1003">
        <f>'[1]RAW DATA'!H1003</f>
        <v>2375</v>
      </c>
      <c r="J1003">
        <f t="shared" si="76"/>
        <v>3</v>
      </c>
      <c r="K1003">
        <f t="shared" si="77"/>
        <v>2</v>
      </c>
      <c r="L1003" t="str">
        <f t="shared" si="78"/>
        <v>&lt;50%</v>
      </c>
      <c r="M1003">
        <f t="shared" si="79"/>
        <v>3</v>
      </c>
    </row>
    <row r="1004" spans="1:13" x14ac:dyDescent="0.25">
      <c r="A1004" t="str">
        <f>'[1]RAW DATA'!A1004</f>
        <v>B086Q3QMFS</v>
      </c>
      <c r="B1004" t="str">
        <f>PROPER(LEFT('[1]RAW DATA'!B1004,FIND(" ",'[1]RAW DATA'!B1004,1)))</f>
        <v xml:space="preserve">Classmate </v>
      </c>
      <c r="C1004" t="str">
        <f>SUBSTITUTE(LEFT('[1]RAW DATA'!C1004,FIND("|",'[1]RAW DATA'!C1004,1)-1),"&amp;"," &amp; ")</f>
        <v>OfficeProducts</v>
      </c>
      <c r="D1004" s="1">
        <f>'[1]RAW DATA'!D1004</f>
        <v>120</v>
      </c>
      <c r="E1004" s="1">
        <f>'[1]RAW DATA'!E1004</f>
        <v>120</v>
      </c>
      <c r="F1004" s="2">
        <f>'[1]RAW DATA'!F1004</f>
        <v>0</v>
      </c>
      <c r="G1004" s="1">
        <f t="shared" si="75"/>
        <v>594120</v>
      </c>
      <c r="H1004">
        <f>'[1]RAW DATA'!G1004</f>
        <v>4.5</v>
      </c>
      <c r="I1004">
        <f>'[1]RAW DATA'!H1004</f>
        <v>4951</v>
      </c>
      <c r="J1004">
        <f t="shared" si="76"/>
        <v>1</v>
      </c>
      <c r="K1004">
        <f t="shared" si="77"/>
        <v>2</v>
      </c>
      <c r="L1004" t="str">
        <f t="shared" si="78"/>
        <v>&lt;50%</v>
      </c>
      <c r="M1004">
        <f t="shared" si="79"/>
        <v>3</v>
      </c>
    </row>
    <row r="1005" spans="1:13" x14ac:dyDescent="0.25">
      <c r="A1005" t="str">
        <f>'[1]RAW DATA'!A1005</f>
        <v>B08498H13H</v>
      </c>
      <c r="B1005" t="str">
        <f>PROPER(LEFT('[1]RAW DATA'!B1005,FIND(" ",'[1]RAW DATA'!B1005,1)))</f>
        <v xml:space="preserve">Hp </v>
      </c>
      <c r="C1005" t="str">
        <f>SUBSTITUTE(LEFT('[1]RAW DATA'!C1005,FIND("|",'[1]RAW DATA'!C1005,1)-1),"&amp;"," &amp; ")</f>
        <v>Computers &amp; Accessories</v>
      </c>
      <c r="D1005" s="1">
        <f>'[1]RAW DATA'!D1005</f>
        <v>1519</v>
      </c>
      <c r="E1005" s="1">
        <f>'[1]RAW DATA'!E1005</f>
        <v>3499</v>
      </c>
      <c r="F1005" s="2">
        <f>'[1]RAW DATA'!F1005</f>
        <v>0.56999999999999995</v>
      </c>
      <c r="G1005" s="1">
        <f t="shared" si="75"/>
        <v>1427592</v>
      </c>
      <c r="H1005">
        <f>'[1]RAW DATA'!G1005</f>
        <v>4.3</v>
      </c>
      <c r="I1005">
        <f>'[1]RAW DATA'!H1005</f>
        <v>408</v>
      </c>
      <c r="J1005">
        <f t="shared" si="76"/>
        <v>3</v>
      </c>
      <c r="K1005">
        <f t="shared" si="77"/>
        <v>1</v>
      </c>
      <c r="L1005" t="str">
        <f t="shared" si="78"/>
        <v>&gt;=50%</v>
      </c>
      <c r="M1005">
        <f t="shared" si="79"/>
        <v>3</v>
      </c>
    </row>
    <row r="1006" spans="1:13" x14ac:dyDescent="0.25">
      <c r="A1006" t="str">
        <f>'[1]RAW DATA'!A1006</f>
        <v>B07LFQLKFZ</v>
      </c>
      <c r="B1006" t="str">
        <f>PROPER(LEFT('[1]RAW DATA'!B1006,FIND(" ",'[1]RAW DATA'!B1006,1)))</f>
        <v xml:space="preserve">Parker </v>
      </c>
      <c r="C1006" t="str">
        <f>SUBSTITUTE(LEFT('[1]RAW DATA'!C1006,FIND("|",'[1]RAW DATA'!C1006,1)-1),"&amp;"," &amp; ")</f>
        <v>OfficeProducts</v>
      </c>
      <c r="D1006" s="1">
        <f>'[1]RAW DATA'!D1006</f>
        <v>420</v>
      </c>
      <c r="E1006" s="1">
        <f>'[1]RAW DATA'!E1006</f>
        <v>420</v>
      </c>
      <c r="F1006" s="2">
        <f>'[1]RAW DATA'!F1006</f>
        <v>0</v>
      </c>
      <c r="G1006" s="1">
        <f t="shared" si="75"/>
        <v>808920</v>
      </c>
      <c r="H1006">
        <f>'[1]RAW DATA'!G1006</f>
        <v>4.2</v>
      </c>
      <c r="I1006">
        <f>'[1]RAW DATA'!H1006</f>
        <v>1926</v>
      </c>
      <c r="J1006">
        <f t="shared" si="76"/>
        <v>2</v>
      </c>
      <c r="K1006">
        <f t="shared" si="77"/>
        <v>2</v>
      </c>
      <c r="L1006" t="str">
        <f t="shared" si="78"/>
        <v>&lt;50%</v>
      </c>
      <c r="M1006">
        <f t="shared" si="79"/>
        <v>3</v>
      </c>
    </row>
    <row r="1007" spans="1:13" x14ac:dyDescent="0.25">
      <c r="A1007" t="str">
        <f>'[1]RAW DATA'!A1007</f>
        <v>B00LY17RHI</v>
      </c>
      <c r="B1007" t="str">
        <f>PROPER(LEFT('[1]RAW DATA'!B1007,FIND(" ",'[1]RAW DATA'!B1007,1)))</f>
        <v xml:space="preserve">Camlin </v>
      </c>
      <c r="C1007" t="str">
        <f>SUBSTITUTE(LEFT('[1]RAW DATA'!C1007,FIND("|",'[1]RAW DATA'!C1007,1)-1),"&amp;"," &amp; ")</f>
        <v>OfficeProducts</v>
      </c>
      <c r="D1007" s="1">
        <f>'[1]RAW DATA'!D1007</f>
        <v>225</v>
      </c>
      <c r="E1007" s="1">
        <f>'[1]RAW DATA'!E1007</f>
        <v>225</v>
      </c>
      <c r="F1007" s="2">
        <f>'[1]RAW DATA'!F1007</f>
        <v>0</v>
      </c>
      <c r="G1007" s="1">
        <f t="shared" si="75"/>
        <v>1079550</v>
      </c>
      <c r="H1007">
        <f>'[1]RAW DATA'!G1007</f>
        <v>4.0999999999999996</v>
      </c>
      <c r="I1007">
        <f>'[1]RAW DATA'!H1007</f>
        <v>4798</v>
      </c>
      <c r="J1007">
        <f t="shared" si="76"/>
        <v>2</v>
      </c>
      <c r="K1007">
        <f t="shared" si="77"/>
        <v>2</v>
      </c>
      <c r="L1007" t="str">
        <f t="shared" si="78"/>
        <v>&lt;50%</v>
      </c>
      <c r="M1007">
        <f t="shared" si="79"/>
        <v>3</v>
      </c>
    </row>
    <row r="1008" spans="1:13" x14ac:dyDescent="0.25">
      <c r="A1008" t="str">
        <f>'[1]RAW DATA'!A1008</f>
        <v>B07W14CHV8</v>
      </c>
      <c r="B1008" t="str">
        <f>PROPER(LEFT('[1]RAW DATA'!B1008,FIND(" ",'[1]RAW DATA'!B1008,1)))</f>
        <v xml:space="preserve">Carecase¬Æ </v>
      </c>
      <c r="C1008" t="str">
        <f>SUBSTITUTE(LEFT('[1]RAW DATA'!C1008,FIND("|",'[1]RAW DATA'!C1008,1)-1),"&amp;"," &amp; ")</f>
        <v>Computers &amp; Accessories</v>
      </c>
      <c r="D1008" s="1">
        <f>'[1]RAW DATA'!D1008</f>
        <v>199</v>
      </c>
      <c r="E1008" s="1">
        <f>'[1]RAW DATA'!E1008</f>
        <v>799</v>
      </c>
      <c r="F1008" s="2">
        <f>'[1]RAW DATA'!F1008</f>
        <v>0.75</v>
      </c>
      <c r="G1008" s="1">
        <f t="shared" si="75"/>
        <v>5859067</v>
      </c>
      <c r="H1008">
        <f>'[1]RAW DATA'!G1008</f>
        <v>4.0999999999999996</v>
      </c>
      <c r="I1008">
        <f>'[1]RAW DATA'!H1008</f>
        <v>7333</v>
      </c>
      <c r="J1008">
        <f t="shared" si="76"/>
        <v>3</v>
      </c>
      <c r="K1008">
        <f t="shared" si="77"/>
        <v>1</v>
      </c>
      <c r="L1008" t="str">
        <f t="shared" si="78"/>
        <v>&gt;=50%</v>
      </c>
      <c r="M1008">
        <f t="shared" si="79"/>
        <v>3</v>
      </c>
    </row>
    <row r="1009" spans="1:13" x14ac:dyDescent="0.25">
      <c r="A1009" t="str">
        <f>'[1]RAW DATA'!A1009</f>
        <v>B0B9BXKBC7</v>
      </c>
      <c r="B1009" t="str">
        <f>PROPER(LEFT('[1]RAW DATA'!B1009,FIND(" ",'[1]RAW DATA'!B1009,1)))</f>
        <v xml:space="preserve">Wecool </v>
      </c>
      <c r="C1009" t="str">
        <f>SUBSTITUTE(LEFT('[1]RAW DATA'!C1009,FIND("|",'[1]RAW DATA'!C1009,1)-1),"&amp;"," &amp; ")</f>
        <v>Electronics</v>
      </c>
      <c r="D1009" s="1">
        <f>'[1]RAW DATA'!D1009</f>
        <v>1799</v>
      </c>
      <c r="E1009" s="1">
        <f>'[1]RAW DATA'!E1009</f>
        <v>3999</v>
      </c>
      <c r="F1009" s="2">
        <f>'[1]RAW DATA'!F1009</f>
        <v>0.55000000000000004</v>
      </c>
      <c r="G1009" s="1">
        <f t="shared" si="75"/>
        <v>979755</v>
      </c>
      <c r="H1009">
        <f>'[1]RAW DATA'!G1009</f>
        <v>4.5999999999999996</v>
      </c>
      <c r="I1009">
        <f>'[1]RAW DATA'!H1009</f>
        <v>245</v>
      </c>
      <c r="J1009">
        <f t="shared" si="76"/>
        <v>3</v>
      </c>
      <c r="K1009">
        <f t="shared" si="77"/>
        <v>1</v>
      </c>
      <c r="L1009" t="str">
        <f t="shared" si="78"/>
        <v>&gt;=50%</v>
      </c>
      <c r="M1009">
        <f t="shared" si="79"/>
        <v>3</v>
      </c>
    </row>
    <row r="1010" spans="1:13" x14ac:dyDescent="0.25">
      <c r="A1010" t="str">
        <f>'[1]RAW DATA'!A1010</f>
        <v>B09F5Z694W</v>
      </c>
      <c r="B1010" t="str">
        <f>PROPER(LEFT('[1]RAW DATA'!B1010,FIND(" ",'[1]RAW DATA'!B1010,1)))</f>
        <v xml:space="preserve">Canon </v>
      </c>
      <c r="C1010" t="str">
        <f>SUBSTITUTE(LEFT('[1]RAW DATA'!C1010,FIND("|",'[1]RAW DATA'!C1010,1)-1),"&amp;"," &amp; ")</f>
        <v>Computers &amp; Accessories</v>
      </c>
      <c r="D1010" s="1">
        <f>'[1]RAW DATA'!D1010</f>
        <v>8349</v>
      </c>
      <c r="E1010" s="1">
        <f>'[1]RAW DATA'!E1010</f>
        <v>9625</v>
      </c>
      <c r="F1010" s="2">
        <f>'[1]RAW DATA'!F1010</f>
        <v>0.13</v>
      </c>
      <c r="G1010" s="1">
        <f t="shared" si="75"/>
        <v>35150500</v>
      </c>
      <c r="H1010">
        <f>'[1]RAW DATA'!G1010</f>
        <v>3.8</v>
      </c>
      <c r="I1010">
        <f>'[1]RAW DATA'!H1010</f>
        <v>3652</v>
      </c>
      <c r="J1010">
        <f t="shared" si="76"/>
        <v>3</v>
      </c>
      <c r="K1010">
        <f t="shared" si="77"/>
        <v>2</v>
      </c>
      <c r="L1010" t="str">
        <f t="shared" si="78"/>
        <v>&lt;50%</v>
      </c>
      <c r="M1010">
        <f t="shared" si="79"/>
        <v>2</v>
      </c>
    </row>
    <row r="1011" spans="1:13" x14ac:dyDescent="0.25">
      <c r="A1011" t="str">
        <f>'[1]RAW DATA'!A1011</f>
        <v>B0B25LQQPC</v>
      </c>
      <c r="B1011" t="str">
        <f>PROPER(LEFT('[1]RAW DATA'!B1011,FIND(" ",'[1]RAW DATA'!B1011,1)))</f>
        <v xml:space="preserve">Crucial </v>
      </c>
      <c r="C1011" t="str">
        <f>SUBSTITUTE(LEFT('[1]RAW DATA'!C1011,FIND("|",'[1]RAW DATA'!C1011,1)-1),"&amp;"," &amp; ")</f>
        <v>Computers &amp; Accessories</v>
      </c>
      <c r="D1011" s="1">
        <f>'[1]RAW DATA'!D1011</f>
        <v>3307</v>
      </c>
      <c r="E1011" s="1">
        <f>'[1]RAW DATA'!E1011</f>
        <v>6100</v>
      </c>
      <c r="F1011" s="2">
        <f>'[1]RAW DATA'!F1011</f>
        <v>0.46</v>
      </c>
      <c r="G1011" s="1">
        <f t="shared" si="75"/>
        <v>15341500</v>
      </c>
      <c r="H1011">
        <f>'[1]RAW DATA'!G1011</f>
        <v>4.3</v>
      </c>
      <c r="I1011">
        <f>'[1]RAW DATA'!H1011</f>
        <v>2515</v>
      </c>
      <c r="J1011">
        <f t="shared" si="76"/>
        <v>3</v>
      </c>
      <c r="K1011">
        <f t="shared" si="77"/>
        <v>2</v>
      </c>
      <c r="L1011" t="str">
        <f t="shared" si="78"/>
        <v>&lt;50%</v>
      </c>
      <c r="M1011">
        <f t="shared" si="79"/>
        <v>3</v>
      </c>
    </row>
    <row r="1012" spans="1:13" x14ac:dyDescent="0.25">
      <c r="A1012" t="str">
        <f>'[1]RAW DATA'!A1012</f>
        <v>B07GVGTSLN</v>
      </c>
      <c r="B1012" t="str">
        <f>PROPER(LEFT('[1]RAW DATA'!B1012,FIND(" ",'[1]RAW DATA'!B1012,1)))</f>
        <v xml:space="preserve">Wayona </v>
      </c>
      <c r="C1012" t="str">
        <f>SUBSTITUTE(LEFT('[1]RAW DATA'!C1012,FIND("|",'[1]RAW DATA'!C1012,1)-1),"&amp;"," &amp; ")</f>
        <v>Computers &amp; Accessories</v>
      </c>
      <c r="D1012" s="1">
        <f>'[1]RAW DATA'!D1012</f>
        <v>325</v>
      </c>
      <c r="E1012" s="1">
        <f>'[1]RAW DATA'!E1012</f>
        <v>1299</v>
      </c>
      <c r="F1012" s="2">
        <f>'[1]RAW DATA'!F1012</f>
        <v>0.75</v>
      </c>
      <c r="G1012" s="1">
        <f t="shared" si="75"/>
        <v>13738224</v>
      </c>
      <c r="H1012">
        <f>'[1]RAW DATA'!G1012</f>
        <v>4.2</v>
      </c>
      <c r="I1012">
        <f>'[1]RAW DATA'!H1012</f>
        <v>10576</v>
      </c>
      <c r="J1012">
        <f t="shared" si="76"/>
        <v>3</v>
      </c>
      <c r="K1012">
        <f t="shared" si="77"/>
        <v>1</v>
      </c>
      <c r="L1012" t="str">
        <f t="shared" si="78"/>
        <v>&gt;=50%</v>
      </c>
      <c r="M1012">
        <f t="shared" si="79"/>
        <v>3</v>
      </c>
    </row>
    <row r="1013" spans="1:13" x14ac:dyDescent="0.25">
      <c r="A1013" t="str">
        <f>'[1]RAW DATA'!A1013</f>
        <v>B01LYLJ99X</v>
      </c>
      <c r="B1013" t="str">
        <f>PROPER(LEFT('[1]RAW DATA'!B1013,FIND(" ",'[1]RAW DATA'!B1013,1)))</f>
        <v xml:space="preserve">Hp </v>
      </c>
      <c r="C1013" t="str">
        <f>SUBSTITUTE(LEFT('[1]RAW DATA'!C1013,FIND("|",'[1]RAW DATA'!C1013,1)-1),"&amp;"," &amp; ")</f>
        <v>Computers &amp; Accessories</v>
      </c>
      <c r="D1013" s="1">
        <f>'[1]RAW DATA'!D1013</f>
        <v>449</v>
      </c>
      <c r="E1013" s="1">
        <f>'[1]RAW DATA'!E1013</f>
        <v>1300</v>
      </c>
      <c r="F1013" s="2">
        <f>'[1]RAW DATA'!F1013</f>
        <v>0.65</v>
      </c>
      <c r="G1013" s="1">
        <f t="shared" si="75"/>
        <v>6446700</v>
      </c>
      <c r="H1013">
        <f>'[1]RAW DATA'!G1013</f>
        <v>4.2</v>
      </c>
      <c r="I1013">
        <f>'[1]RAW DATA'!H1013</f>
        <v>4959</v>
      </c>
      <c r="J1013">
        <f t="shared" si="76"/>
        <v>3</v>
      </c>
      <c r="K1013">
        <f t="shared" si="77"/>
        <v>1</v>
      </c>
      <c r="L1013" t="str">
        <f t="shared" si="78"/>
        <v>&gt;=50%</v>
      </c>
      <c r="M1013">
        <f t="shared" si="79"/>
        <v>3</v>
      </c>
    </row>
    <row r="1014" spans="1:13" x14ac:dyDescent="0.25">
      <c r="A1014" t="str">
        <f>'[1]RAW DATA'!A1014</f>
        <v>B014SZPBM4</v>
      </c>
      <c r="B1014" t="str">
        <f>PROPER(LEFT('[1]RAW DATA'!B1014,FIND(" ",'[1]RAW DATA'!B1014,1)))</f>
        <v xml:space="preserve">Duracell </v>
      </c>
      <c r="C1014" t="str">
        <f>SUBSTITUTE(LEFT('[1]RAW DATA'!C1014,FIND("|",'[1]RAW DATA'!C1014,1)-1),"&amp;"," &amp; ")</f>
        <v>Electronics</v>
      </c>
      <c r="D1014" s="1">
        <f>'[1]RAW DATA'!D1014</f>
        <v>380</v>
      </c>
      <c r="E1014" s="1">
        <f>'[1]RAW DATA'!E1014</f>
        <v>400</v>
      </c>
      <c r="F1014" s="2">
        <f>'[1]RAW DATA'!F1014</f>
        <v>0.05</v>
      </c>
      <c r="G1014" s="1">
        <f t="shared" si="75"/>
        <v>844400</v>
      </c>
      <c r="H1014">
        <f>'[1]RAW DATA'!G1014</f>
        <v>4.4000000000000004</v>
      </c>
      <c r="I1014">
        <f>'[1]RAW DATA'!H1014</f>
        <v>2111</v>
      </c>
      <c r="J1014">
        <f t="shared" si="76"/>
        <v>2</v>
      </c>
      <c r="K1014">
        <f t="shared" si="77"/>
        <v>2</v>
      </c>
      <c r="L1014" t="str">
        <f t="shared" si="78"/>
        <v>&lt;50%</v>
      </c>
      <c r="M1014">
        <f t="shared" si="79"/>
        <v>3</v>
      </c>
    </row>
    <row r="1015" spans="1:13" x14ac:dyDescent="0.25">
      <c r="A1015" t="str">
        <f>'[1]RAW DATA'!A1015</f>
        <v>B08CZHGHKH</v>
      </c>
      <c r="B1015" t="str">
        <f>PROPER(LEFT('[1]RAW DATA'!B1015,FIND(" ",'[1]RAW DATA'!B1015,1)))</f>
        <v xml:space="preserve">Bestor¬Æ </v>
      </c>
      <c r="C1015" t="str">
        <f>SUBSTITUTE(LEFT('[1]RAW DATA'!C1015,FIND("|",'[1]RAW DATA'!C1015,1)-1),"&amp;"," &amp; ")</f>
        <v>Computers &amp; Accessories</v>
      </c>
      <c r="D1015" s="1">
        <f>'[1]RAW DATA'!D1015</f>
        <v>499</v>
      </c>
      <c r="E1015" s="1">
        <f>'[1]RAW DATA'!E1015</f>
        <v>1399</v>
      </c>
      <c r="F1015" s="2">
        <f>'[1]RAW DATA'!F1015</f>
        <v>0.64</v>
      </c>
      <c r="G1015" s="1">
        <f t="shared" si="75"/>
        <v>2045338</v>
      </c>
      <c r="H1015">
        <f>'[1]RAW DATA'!G1015</f>
        <v>3.9</v>
      </c>
      <c r="I1015">
        <f>'[1]RAW DATA'!H1015</f>
        <v>1462</v>
      </c>
      <c r="J1015">
        <f t="shared" si="76"/>
        <v>3</v>
      </c>
      <c r="K1015">
        <f t="shared" si="77"/>
        <v>1</v>
      </c>
      <c r="L1015" t="str">
        <f t="shared" si="78"/>
        <v>&gt;=50%</v>
      </c>
      <c r="M1015">
        <f t="shared" si="79"/>
        <v>2</v>
      </c>
    </row>
    <row r="1016" spans="1:13" x14ac:dyDescent="0.25">
      <c r="A1016" t="str">
        <f>'[1]RAW DATA'!A1016</f>
        <v>B0B2RBP83P</v>
      </c>
      <c r="B1016" t="str">
        <f>PROPER(LEFT('[1]RAW DATA'!B1016,FIND(" ",'[1]RAW DATA'!B1016,1)))</f>
        <v xml:space="preserve">Lenovo </v>
      </c>
      <c r="C1016" t="str">
        <f>SUBSTITUTE(LEFT('[1]RAW DATA'!C1016,FIND("|",'[1]RAW DATA'!C1016,1)-1),"&amp;"," &amp; ")</f>
        <v>Computers &amp; Accessories</v>
      </c>
      <c r="D1016" s="1">
        <f>'[1]RAW DATA'!D1016</f>
        <v>37247</v>
      </c>
      <c r="E1016" s="1">
        <f>'[1]RAW DATA'!E1016</f>
        <v>59890</v>
      </c>
      <c r="F1016" s="2">
        <f>'[1]RAW DATA'!F1016</f>
        <v>0.38</v>
      </c>
      <c r="G1016" s="1">
        <f t="shared" si="75"/>
        <v>19344470</v>
      </c>
      <c r="H1016">
        <f>'[1]RAW DATA'!G1016</f>
        <v>4</v>
      </c>
      <c r="I1016">
        <f>'[1]RAW DATA'!H1016</f>
        <v>323</v>
      </c>
      <c r="J1016">
        <f t="shared" si="76"/>
        <v>3</v>
      </c>
      <c r="K1016">
        <f t="shared" si="77"/>
        <v>2</v>
      </c>
      <c r="L1016" t="str">
        <f t="shared" si="78"/>
        <v>&lt;50%</v>
      </c>
      <c r="M1016">
        <f t="shared" si="79"/>
        <v>3</v>
      </c>
    </row>
    <row r="1017" spans="1:13" x14ac:dyDescent="0.25">
      <c r="A1017" t="str">
        <f>'[1]RAW DATA'!A1017</f>
        <v>B078W65FJ7</v>
      </c>
      <c r="B1017" t="str">
        <f>PROPER(LEFT('[1]RAW DATA'!B1017,FIND(" ",'[1]RAW DATA'!B1017,1)))</f>
        <v xml:space="preserve">Boat </v>
      </c>
      <c r="C1017" t="str">
        <f>SUBSTITUTE(LEFT('[1]RAW DATA'!C1017,FIND("|",'[1]RAW DATA'!C1017,1)-1),"&amp;"," &amp; ")</f>
        <v>Electronics</v>
      </c>
      <c r="D1017" s="1">
        <f>'[1]RAW DATA'!D1017</f>
        <v>849</v>
      </c>
      <c r="E1017" s="1">
        <f>'[1]RAW DATA'!E1017</f>
        <v>2490</v>
      </c>
      <c r="F1017" s="2">
        <f>'[1]RAW DATA'!F1017</f>
        <v>0.66</v>
      </c>
      <c r="G1017" s="1">
        <f t="shared" si="75"/>
        <v>227058120</v>
      </c>
      <c r="H1017">
        <f>'[1]RAW DATA'!G1017</f>
        <v>4.2</v>
      </c>
      <c r="I1017">
        <f>'[1]RAW DATA'!H1017</f>
        <v>91188</v>
      </c>
      <c r="J1017">
        <f t="shared" si="76"/>
        <v>3</v>
      </c>
      <c r="K1017">
        <f t="shared" si="77"/>
        <v>1</v>
      </c>
      <c r="L1017" t="str">
        <f t="shared" si="78"/>
        <v>&gt;=50%</v>
      </c>
      <c r="M1017">
        <f t="shared" si="79"/>
        <v>3</v>
      </c>
    </row>
    <row r="1018" spans="1:13" x14ac:dyDescent="0.25">
      <c r="A1018" t="str">
        <f>'[1]RAW DATA'!A1018</f>
        <v>B08S74GTBT</v>
      </c>
      <c r="B1018" t="str">
        <f>PROPER(LEFT('[1]RAW DATA'!B1018,FIND(" ",'[1]RAW DATA'!B1018,1)))</f>
        <v xml:space="preserve">Zebronics </v>
      </c>
      <c r="C1018" t="str">
        <f>SUBSTITUTE(LEFT('[1]RAW DATA'!C1018,FIND("|",'[1]RAW DATA'!C1018,1)-1),"&amp;"," &amp; ")</f>
        <v>Electronics</v>
      </c>
      <c r="D1018" s="1">
        <f>'[1]RAW DATA'!D1018</f>
        <v>799</v>
      </c>
      <c r="E1018" s="1">
        <f>'[1]RAW DATA'!E1018</f>
        <v>1999</v>
      </c>
      <c r="F1018" s="2">
        <f>'[1]RAW DATA'!F1018</f>
        <v>0.6</v>
      </c>
      <c r="G1018" s="1">
        <f t="shared" si="75"/>
        <v>835582</v>
      </c>
      <c r="H1018">
        <f>'[1]RAW DATA'!G1018</f>
        <v>3.7</v>
      </c>
      <c r="I1018">
        <f>'[1]RAW DATA'!H1018</f>
        <v>418</v>
      </c>
      <c r="J1018">
        <f t="shared" si="76"/>
        <v>3</v>
      </c>
      <c r="K1018">
        <f t="shared" si="77"/>
        <v>1</v>
      </c>
      <c r="L1018" t="str">
        <f t="shared" si="78"/>
        <v>&gt;=50%</v>
      </c>
      <c r="M1018">
        <f t="shared" si="79"/>
        <v>2</v>
      </c>
    </row>
    <row r="1019" spans="1:13" x14ac:dyDescent="0.25">
      <c r="A1019" t="str">
        <f>'[1]RAW DATA'!A1019</f>
        <v>B0B9BD2YL4</v>
      </c>
      <c r="B1019" t="str">
        <f>PROPER(LEFT('[1]RAW DATA'!B1019,FIND(" ",'[1]RAW DATA'!B1019,1)))</f>
        <v xml:space="preserve">Kingone </v>
      </c>
      <c r="C1019" t="str">
        <f>SUBSTITUTE(LEFT('[1]RAW DATA'!C1019,FIND("|",'[1]RAW DATA'!C1019,1)-1),"&amp;"," &amp; ")</f>
        <v>Electronics</v>
      </c>
      <c r="D1019" s="1">
        <f>'[1]RAW DATA'!D1019</f>
        <v>2599</v>
      </c>
      <c r="E1019" s="1">
        <f>'[1]RAW DATA'!E1019</f>
        <v>6999</v>
      </c>
      <c r="F1019" s="2">
        <f>'[1]RAW DATA'!F1019</f>
        <v>0.63</v>
      </c>
      <c r="G1019" s="1">
        <f t="shared" si="75"/>
        <v>10680474</v>
      </c>
      <c r="H1019">
        <f>'[1]RAW DATA'!G1019</f>
        <v>4.5</v>
      </c>
      <c r="I1019">
        <f>'[1]RAW DATA'!H1019</f>
        <v>1526</v>
      </c>
      <c r="J1019">
        <f t="shared" si="76"/>
        <v>3</v>
      </c>
      <c r="K1019">
        <f t="shared" si="77"/>
        <v>1</v>
      </c>
      <c r="L1019" t="str">
        <f t="shared" si="78"/>
        <v>&gt;=50%</v>
      </c>
      <c r="M1019">
        <f t="shared" si="79"/>
        <v>3</v>
      </c>
    </row>
    <row r="1020" spans="1:13" x14ac:dyDescent="0.25">
      <c r="A1020" t="str">
        <f>'[1]RAW DATA'!A1020</f>
        <v>B0BMXMLSMM</v>
      </c>
      <c r="B1020" t="str">
        <f>PROPER(LEFT('[1]RAW DATA'!B1020,FIND(" ",'[1]RAW DATA'!B1020,1)))</f>
        <v xml:space="preserve">Lapster </v>
      </c>
      <c r="C1020" t="str">
        <f>SUBSTITUTE(LEFT('[1]RAW DATA'!C1020,FIND("|",'[1]RAW DATA'!C1020,1)-1),"&amp;"," &amp; ")</f>
        <v>Computers &amp; Accessories</v>
      </c>
      <c r="D1020" s="1">
        <f>'[1]RAW DATA'!D1020</f>
        <v>199</v>
      </c>
      <c r="E1020" s="1">
        <f>'[1]RAW DATA'!E1020</f>
        <v>999</v>
      </c>
      <c r="F1020" s="2">
        <f>'[1]RAW DATA'!F1020</f>
        <v>0.8</v>
      </c>
      <c r="G1020" s="1">
        <f t="shared" si="75"/>
        <v>126873</v>
      </c>
      <c r="H1020">
        <f>'[1]RAW DATA'!G1020</f>
        <v>4.5</v>
      </c>
      <c r="I1020">
        <f>'[1]RAW DATA'!H1020</f>
        <v>127</v>
      </c>
      <c r="J1020">
        <f t="shared" si="76"/>
        <v>3</v>
      </c>
      <c r="K1020">
        <f t="shared" si="77"/>
        <v>1</v>
      </c>
      <c r="L1020" t="str">
        <f t="shared" si="78"/>
        <v>&gt;=50%</v>
      </c>
      <c r="M1020">
        <f t="shared" si="79"/>
        <v>3</v>
      </c>
    </row>
    <row r="1021" spans="1:13" x14ac:dyDescent="0.25">
      <c r="A1021" t="str">
        <f>'[1]RAW DATA'!A1021</f>
        <v>B0141EZMAI</v>
      </c>
      <c r="B1021" t="str">
        <f>PROPER(LEFT('[1]RAW DATA'!B1021,FIND(" ",'[1]RAW DATA'!B1021,1)))</f>
        <v xml:space="preserve">Gizga </v>
      </c>
      <c r="C1021" t="str">
        <f>SUBSTITUTE(LEFT('[1]RAW DATA'!C1021,FIND("|",'[1]RAW DATA'!C1021,1)-1),"&amp;"," &amp; ")</f>
        <v>Computers &amp; Accessories</v>
      </c>
      <c r="D1021" s="1">
        <f>'[1]RAW DATA'!D1021</f>
        <v>269</v>
      </c>
      <c r="E1021" s="1">
        <f>'[1]RAW DATA'!E1021</f>
        <v>800</v>
      </c>
      <c r="F1021" s="2">
        <f>'[1]RAW DATA'!F1021</f>
        <v>0.66</v>
      </c>
      <c r="G1021" s="1">
        <f t="shared" si="75"/>
        <v>8107200</v>
      </c>
      <c r="H1021">
        <f>'[1]RAW DATA'!G1021</f>
        <v>3.6</v>
      </c>
      <c r="I1021">
        <f>'[1]RAW DATA'!H1021</f>
        <v>10134</v>
      </c>
      <c r="J1021">
        <f t="shared" si="76"/>
        <v>3</v>
      </c>
      <c r="K1021">
        <f t="shared" si="77"/>
        <v>1</v>
      </c>
      <c r="L1021" t="str">
        <f t="shared" si="78"/>
        <v>&gt;=50%</v>
      </c>
      <c r="M1021">
        <f t="shared" si="79"/>
        <v>2</v>
      </c>
    </row>
    <row r="1022" spans="1:13" x14ac:dyDescent="0.25">
      <c r="A1022" t="str">
        <f>'[1]RAW DATA'!A1022</f>
        <v>B07QMRHWJD</v>
      </c>
      <c r="B1022" t="str">
        <f>PROPER(LEFT('[1]RAW DATA'!B1022,FIND(" ",'[1]RAW DATA'!B1022,1)))</f>
        <v xml:space="preserve">Swapkart </v>
      </c>
      <c r="C1022" t="str">
        <f>SUBSTITUTE(LEFT('[1]RAW DATA'!C1022,FIND("|",'[1]RAW DATA'!C1022,1)-1),"&amp;"," &amp; ")</f>
        <v>Computers &amp; Accessories</v>
      </c>
      <c r="D1022" s="1">
        <f>'[1]RAW DATA'!D1022</f>
        <v>298</v>
      </c>
      <c r="E1022" s="1">
        <f>'[1]RAW DATA'!E1022</f>
        <v>999</v>
      </c>
      <c r="F1022" s="2">
        <f>'[1]RAW DATA'!F1022</f>
        <v>0.7</v>
      </c>
      <c r="G1022" s="1">
        <f t="shared" si="75"/>
        <v>1550448</v>
      </c>
      <c r="H1022">
        <f>'[1]RAW DATA'!G1022</f>
        <v>4.3</v>
      </c>
      <c r="I1022">
        <f>'[1]RAW DATA'!H1022</f>
        <v>1552</v>
      </c>
      <c r="J1022">
        <f t="shared" si="76"/>
        <v>3</v>
      </c>
      <c r="K1022">
        <f t="shared" si="77"/>
        <v>1</v>
      </c>
      <c r="L1022" t="str">
        <f t="shared" si="78"/>
        <v>&gt;=50%</v>
      </c>
      <c r="M1022">
        <f t="shared" si="79"/>
        <v>3</v>
      </c>
    </row>
    <row r="1023" spans="1:13" x14ac:dyDescent="0.25">
      <c r="A1023" t="str">
        <f>'[1]RAW DATA'!A1023</f>
        <v>B07W7Z6DVL</v>
      </c>
      <c r="B1023" t="str">
        <f>PROPER(LEFT('[1]RAW DATA'!B1023,FIND(" ",'[1]RAW DATA'!B1023,1)))</f>
        <v xml:space="preserve">Infinity </v>
      </c>
      <c r="C1023" t="str">
        <f>SUBSTITUTE(LEFT('[1]RAW DATA'!C1023,FIND("|",'[1]RAW DATA'!C1023,1)-1),"&amp;"," &amp; ")</f>
        <v>Electronics</v>
      </c>
      <c r="D1023" s="1">
        <f>'[1]RAW DATA'!D1023</f>
        <v>1499</v>
      </c>
      <c r="E1023" s="1">
        <f>'[1]RAW DATA'!E1023</f>
        <v>2999</v>
      </c>
      <c r="F1023" s="2">
        <f>'[1]RAW DATA'!F1023</f>
        <v>0.5</v>
      </c>
      <c r="G1023" s="1">
        <f t="shared" si="75"/>
        <v>75760738</v>
      </c>
      <c r="H1023">
        <f>'[1]RAW DATA'!G1023</f>
        <v>4.0999999999999996</v>
      </c>
      <c r="I1023">
        <f>'[1]RAW DATA'!H1023</f>
        <v>25262</v>
      </c>
      <c r="J1023">
        <f t="shared" si="76"/>
        <v>3</v>
      </c>
      <c r="K1023">
        <f t="shared" si="77"/>
        <v>1</v>
      </c>
      <c r="L1023" t="str">
        <f t="shared" si="78"/>
        <v>&gt;=50%</v>
      </c>
      <c r="M1023">
        <f t="shared" si="79"/>
        <v>3</v>
      </c>
    </row>
    <row r="1024" spans="1:13" x14ac:dyDescent="0.25">
      <c r="A1024" t="str">
        <f>'[1]RAW DATA'!A1024</f>
        <v>B07WMS7TWB</v>
      </c>
      <c r="B1024" t="str">
        <f>PROPER(LEFT('[1]RAW DATA'!B1024,FIND(" ",'[1]RAW DATA'!B1024,1)))</f>
        <v xml:space="preserve">Pigeon </v>
      </c>
      <c r="C1024" t="str">
        <f>SUBSTITUTE(LEFT('[1]RAW DATA'!C1024,FIND("|",'[1]RAW DATA'!C1024,1)-1),"&amp;"," &amp; ")</f>
        <v>Home &amp; Kitchen</v>
      </c>
      <c r="D1024" s="1">
        <f>'[1]RAW DATA'!D1024</f>
        <v>649</v>
      </c>
      <c r="E1024" s="1">
        <f>'[1]RAW DATA'!E1024</f>
        <v>1245</v>
      </c>
      <c r="F1024" s="2">
        <f>'[1]RAW DATA'!F1024</f>
        <v>0.48</v>
      </c>
      <c r="G1024" s="1">
        <f t="shared" si="75"/>
        <v>153589425</v>
      </c>
      <c r="H1024">
        <f>'[1]RAW DATA'!G1024</f>
        <v>3.9</v>
      </c>
      <c r="I1024">
        <f>'[1]RAW DATA'!H1024</f>
        <v>123365</v>
      </c>
      <c r="J1024">
        <f t="shared" si="76"/>
        <v>3</v>
      </c>
      <c r="K1024">
        <f t="shared" si="77"/>
        <v>2</v>
      </c>
      <c r="L1024" t="str">
        <f t="shared" si="78"/>
        <v>&lt;50%</v>
      </c>
      <c r="M1024">
        <f t="shared" si="79"/>
        <v>2</v>
      </c>
    </row>
    <row r="1025" spans="1:13" x14ac:dyDescent="0.25">
      <c r="A1025" t="str">
        <f>'[1]RAW DATA'!A1025</f>
        <v>B00H47GVGY</v>
      </c>
      <c r="B1025" t="str">
        <f>PROPER(LEFT('[1]RAW DATA'!B1025,FIND(" ",'[1]RAW DATA'!B1025,1)))</f>
        <v xml:space="preserve">Usha </v>
      </c>
      <c r="C1025" t="str">
        <f>SUBSTITUTE(LEFT('[1]RAW DATA'!C1025,FIND("|",'[1]RAW DATA'!C1025,1)-1),"&amp;"," &amp; ")</f>
        <v>Home &amp; Kitchen</v>
      </c>
      <c r="D1025" s="1">
        <f>'[1]RAW DATA'!D1025</f>
        <v>1199</v>
      </c>
      <c r="E1025" s="1">
        <f>'[1]RAW DATA'!E1025</f>
        <v>1695</v>
      </c>
      <c r="F1025" s="2">
        <f>'[1]RAW DATA'!F1025</f>
        <v>0.28999999999999998</v>
      </c>
      <c r="G1025" s="1">
        <f t="shared" si="75"/>
        <v>22543500</v>
      </c>
      <c r="H1025">
        <f>'[1]RAW DATA'!G1025</f>
        <v>3.6</v>
      </c>
      <c r="I1025">
        <f>'[1]RAW DATA'!H1025</f>
        <v>13300</v>
      </c>
      <c r="J1025">
        <f t="shared" si="76"/>
        <v>3</v>
      </c>
      <c r="K1025">
        <f t="shared" si="77"/>
        <v>2</v>
      </c>
      <c r="L1025" t="str">
        <f t="shared" si="78"/>
        <v>&lt;50%</v>
      </c>
      <c r="M1025">
        <f t="shared" si="79"/>
        <v>2</v>
      </c>
    </row>
    <row r="1026" spans="1:13" x14ac:dyDescent="0.25">
      <c r="A1026" t="str">
        <f>'[1]RAW DATA'!A1026</f>
        <v>B07VX71FZP</v>
      </c>
      <c r="B1026" t="str">
        <f>PROPER(LEFT('[1]RAW DATA'!B1026,FIND(" ",'[1]RAW DATA'!B1026,1)))</f>
        <v xml:space="preserve">Amazon </v>
      </c>
      <c r="C1026" t="str">
        <f>SUBSTITUTE(LEFT('[1]RAW DATA'!C1026,FIND("|",'[1]RAW DATA'!C1026,1)-1),"&amp;"," &amp; ")</f>
        <v>Home &amp; Kitchen</v>
      </c>
      <c r="D1026" s="1">
        <f>'[1]RAW DATA'!D1026</f>
        <v>1199</v>
      </c>
      <c r="E1026" s="1">
        <f>'[1]RAW DATA'!E1026</f>
        <v>2000</v>
      </c>
      <c r="F1026" s="2">
        <f>'[1]RAW DATA'!F1026</f>
        <v>0.4</v>
      </c>
      <c r="G1026" s="1">
        <f t="shared" si="75"/>
        <v>37086000</v>
      </c>
      <c r="H1026">
        <f>'[1]RAW DATA'!G1026</f>
        <v>4</v>
      </c>
      <c r="I1026">
        <f>'[1]RAW DATA'!H1026</f>
        <v>18543</v>
      </c>
      <c r="J1026">
        <f t="shared" si="76"/>
        <v>3</v>
      </c>
      <c r="K1026">
        <f t="shared" si="77"/>
        <v>2</v>
      </c>
      <c r="L1026" t="str">
        <f t="shared" si="78"/>
        <v>&lt;50%</v>
      </c>
      <c r="M1026">
        <f t="shared" si="79"/>
        <v>3</v>
      </c>
    </row>
    <row r="1027" spans="1:13" x14ac:dyDescent="0.25">
      <c r="A1027" t="str">
        <f>'[1]RAW DATA'!A1027</f>
        <v>B07NCKMXVZ</v>
      </c>
      <c r="B1027" t="str">
        <f>PROPER(LEFT('[1]RAW DATA'!B1027,FIND(" ",'[1]RAW DATA'!B1027,1)))</f>
        <v xml:space="preserve">Stylehouse </v>
      </c>
      <c r="C1027" t="str">
        <f>SUBSTITUTE(LEFT('[1]RAW DATA'!C1027,FIND("|",'[1]RAW DATA'!C1027,1)-1),"&amp;"," &amp; ")</f>
        <v>Home &amp; Kitchen</v>
      </c>
      <c r="D1027" s="1">
        <f>'[1]RAW DATA'!D1027</f>
        <v>455</v>
      </c>
      <c r="E1027" s="1">
        <f>'[1]RAW DATA'!E1027</f>
        <v>999</v>
      </c>
      <c r="F1027" s="2">
        <f>'[1]RAW DATA'!F1027</f>
        <v>0.54</v>
      </c>
      <c r="G1027" s="1">
        <f t="shared" ref="G1027:G1090" si="80">E1027*I1027</f>
        <v>3574422</v>
      </c>
      <c r="H1027">
        <f>'[1]RAW DATA'!G1027</f>
        <v>4.0999999999999996</v>
      </c>
      <c r="I1027">
        <f>'[1]RAW DATA'!H1027</f>
        <v>3578</v>
      </c>
      <c r="J1027">
        <f t="shared" ref="J1027:J1090" si="81">IF(E1027&lt;200,1,IF(E1027&lt;=500,2,IF(E1027&gt;500,3,3)))</f>
        <v>3</v>
      </c>
      <c r="K1027">
        <f t="shared" ref="K1027:K1090" si="82">IF(F1027&gt;=50%,1,IF(F1027&lt;50%,2,0))</f>
        <v>1</v>
      </c>
      <c r="L1027" t="str">
        <f t="shared" ref="L1027:L1090" si="83">IF(K1027=1,"&gt;=50%","&lt;50%")</f>
        <v>&gt;=50%</v>
      </c>
      <c r="M1027">
        <f t="shared" ref="M1027:M1090" si="84">IF(H1027&lt;=2.9,1,IF(H1027&lt;=3.9,2,IF(H1027&lt;=4.9,3,IF(H1027=5,4," "))))</f>
        <v>3</v>
      </c>
    </row>
    <row r="1028" spans="1:13" x14ac:dyDescent="0.25">
      <c r="A1028" t="str">
        <f>'[1]RAW DATA'!A1028</f>
        <v>B0B61DSF17</v>
      </c>
      <c r="B1028" t="str">
        <f>PROPER(LEFT('[1]RAW DATA'!B1028,FIND(" ",'[1]RAW DATA'!B1028,1)))</f>
        <v xml:space="preserve">Beatxp </v>
      </c>
      <c r="C1028" t="str">
        <f>SUBSTITUTE(LEFT('[1]RAW DATA'!C1028,FIND("|",'[1]RAW DATA'!C1028,1)-1),"&amp;"," &amp; ")</f>
        <v>Home &amp; Kitchen</v>
      </c>
      <c r="D1028" s="1">
        <f>'[1]RAW DATA'!D1028</f>
        <v>199</v>
      </c>
      <c r="E1028" s="1">
        <f>'[1]RAW DATA'!E1028</f>
        <v>1999</v>
      </c>
      <c r="F1028" s="2">
        <f>'[1]RAW DATA'!F1028</f>
        <v>0.9</v>
      </c>
      <c r="G1028" s="1">
        <f t="shared" si="80"/>
        <v>4059969</v>
      </c>
      <c r="H1028">
        <f>'[1]RAW DATA'!G1028</f>
        <v>3.7</v>
      </c>
      <c r="I1028">
        <f>'[1]RAW DATA'!H1028</f>
        <v>2031</v>
      </c>
      <c r="J1028">
        <f t="shared" si="81"/>
        <v>3</v>
      </c>
      <c r="K1028">
        <f t="shared" si="82"/>
        <v>1</v>
      </c>
      <c r="L1028" t="str">
        <f t="shared" si="83"/>
        <v>&gt;=50%</v>
      </c>
      <c r="M1028">
        <f t="shared" si="84"/>
        <v>2</v>
      </c>
    </row>
    <row r="1029" spans="1:13" x14ac:dyDescent="0.25">
      <c r="A1029" t="str">
        <f>'[1]RAW DATA'!A1029</f>
        <v>B07VQGVL68</v>
      </c>
      <c r="B1029" t="str">
        <f>PROPER(LEFT('[1]RAW DATA'!B1029,FIND(" ",'[1]RAW DATA'!B1029,1)))</f>
        <v xml:space="preserve">Glun </v>
      </c>
      <c r="C1029" t="str">
        <f>SUBSTITUTE(LEFT('[1]RAW DATA'!C1029,FIND("|",'[1]RAW DATA'!C1029,1)-1),"&amp;"," &amp; ")</f>
        <v>Home &amp; Kitchen</v>
      </c>
      <c r="D1029" s="1">
        <f>'[1]RAW DATA'!D1029</f>
        <v>293</v>
      </c>
      <c r="E1029" s="1">
        <f>'[1]RAW DATA'!E1029</f>
        <v>499</v>
      </c>
      <c r="F1029" s="2">
        <f>'[1]RAW DATA'!F1029</f>
        <v>0.41</v>
      </c>
      <c r="G1029" s="1">
        <f t="shared" si="80"/>
        <v>22452006</v>
      </c>
      <c r="H1029">
        <f>'[1]RAW DATA'!G1029</f>
        <v>3.9</v>
      </c>
      <c r="I1029">
        <f>'[1]RAW DATA'!H1029</f>
        <v>44994</v>
      </c>
      <c r="J1029">
        <f t="shared" si="81"/>
        <v>2</v>
      </c>
      <c r="K1029">
        <f t="shared" si="82"/>
        <v>2</v>
      </c>
      <c r="L1029" t="str">
        <f t="shared" si="83"/>
        <v>&lt;50%</v>
      </c>
      <c r="M1029">
        <f t="shared" si="84"/>
        <v>2</v>
      </c>
    </row>
    <row r="1030" spans="1:13" x14ac:dyDescent="0.25">
      <c r="A1030" t="str">
        <f>'[1]RAW DATA'!A1030</f>
        <v>B01LWYDEQ7</v>
      </c>
      <c r="B1030" t="str">
        <f>PROPER(LEFT('[1]RAW DATA'!B1030,FIND(" ",'[1]RAW DATA'!B1030,1)))</f>
        <v xml:space="preserve">Pigeon </v>
      </c>
      <c r="C1030" t="str">
        <f>SUBSTITUTE(LEFT('[1]RAW DATA'!C1030,FIND("|",'[1]RAW DATA'!C1030,1)-1),"&amp;"," &amp; ")</f>
        <v>Home &amp; Kitchen</v>
      </c>
      <c r="D1030" s="1">
        <f>'[1]RAW DATA'!D1030</f>
        <v>199</v>
      </c>
      <c r="E1030" s="1">
        <f>'[1]RAW DATA'!E1030</f>
        <v>495</v>
      </c>
      <c r="F1030" s="2">
        <f>'[1]RAW DATA'!F1030</f>
        <v>0.6</v>
      </c>
      <c r="G1030" s="1">
        <f t="shared" si="80"/>
        <v>133928685</v>
      </c>
      <c r="H1030">
        <f>'[1]RAW DATA'!G1030</f>
        <v>4.0999999999999996</v>
      </c>
      <c r="I1030">
        <f>'[1]RAW DATA'!H1030</f>
        <v>270563</v>
      </c>
      <c r="J1030">
        <f t="shared" si="81"/>
        <v>2</v>
      </c>
      <c r="K1030">
        <f t="shared" si="82"/>
        <v>1</v>
      </c>
      <c r="L1030" t="str">
        <f t="shared" si="83"/>
        <v>&gt;=50%</v>
      </c>
      <c r="M1030">
        <f t="shared" si="84"/>
        <v>3</v>
      </c>
    </row>
    <row r="1031" spans="1:13" x14ac:dyDescent="0.25">
      <c r="A1031" t="str">
        <f>'[1]RAW DATA'!A1031</f>
        <v>B07VNFP3C2</v>
      </c>
      <c r="B1031" t="str">
        <f>PROPER(LEFT('[1]RAW DATA'!B1031,FIND(" ",'[1]RAW DATA'!B1031,1)))</f>
        <v xml:space="preserve">Prestige </v>
      </c>
      <c r="C1031" t="str">
        <f>SUBSTITUTE(LEFT('[1]RAW DATA'!C1031,FIND("|",'[1]RAW DATA'!C1031,1)-1),"&amp;"," &amp; ")</f>
        <v>Home &amp; Kitchen</v>
      </c>
      <c r="D1031" s="1">
        <f>'[1]RAW DATA'!D1031</f>
        <v>749</v>
      </c>
      <c r="E1031" s="1">
        <f>'[1]RAW DATA'!E1031</f>
        <v>1245</v>
      </c>
      <c r="F1031" s="2">
        <f>'[1]RAW DATA'!F1031</f>
        <v>0.4</v>
      </c>
      <c r="G1031" s="1">
        <f t="shared" si="80"/>
        <v>39569835</v>
      </c>
      <c r="H1031">
        <f>'[1]RAW DATA'!G1031</f>
        <v>3.9</v>
      </c>
      <c r="I1031">
        <f>'[1]RAW DATA'!H1031</f>
        <v>31783</v>
      </c>
      <c r="J1031">
        <f t="shared" si="81"/>
        <v>3</v>
      </c>
      <c r="K1031">
        <f t="shared" si="82"/>
        <v>2</v>
      </c>
      <c r="L1031" t="str">
        <f t="shared" si="83"/>
        <v>&lt;50%</v>
      </c>
      <c r="M1031">
        <f t="shared" si="84"/>
        <v>2</v>
      </c>
    </row>
    <row r="1032" spans="1:13" x14ac:dyDescent="0.25">
      <c r="A1032" t="str">
        <f>'[1]RAW DATA'!A1032</f>
        <v>B00LUGTJGO</v>
      </c>
      <c r="B1032" t="str">
        <f>PROPER(LEFT('[1]RAW DATA'!B1032,FIND(" ",'[1]RAW DATA'!B1032,1)))</f>
        <v xml:space="preserve">Bajaj </v>
      </c>
      <c r="C1032" t="str">
        <f>SUBSTITUTE(LEFT('[1]RAW DATA'!C1032,FIND("|",'[1]RAW DATA'!C1032,1)-1),"&amp;"," &amp; ")</f>
        <v>Home &amp; Kitchen</v>
      </c>
      <c r="D1032" s="1">
        <f>'[1]RAW DATA'!D1032</f>
        <v>1399</v>
      </c>
      <c r="E1032" s="1">
        <f>'[1]RAW DATA'!E1032</f>
        <v>1549</v>
      </c>
      <c r="F1032" s="2">
        <f>'[1]RAW DATA'!F1032</f>
        <v>0.1</v>
      </c>
      <c r="G1032" s="1">
        <f t="shared" si="80"/>
        <v>4030498</v>
      </c>
      <c r="H1032">
        <f>'[1]RAW DATA'!G1032</f>
        <v>3.9</v>
      </c>
      <c r="I1032">
        <f>'[1]RAW DATA'!H1032</f>
        <v>2602</v>
      </c>
      <c r="J1032">
        <f t="shared" si="81"/>
        <v>3</v>
      </c>
      <c r="K1032">
        <f t="shared" si="82"/>
        <v>2</v>
      </c>
      <c r="L1032" t="str">
        <f t="shared" si="83"/>
        <v>&lt;50%</v>
      </c>
      <c r="M1032">
        <f t="shared" si="84"/>
        <v>2</v>
      </c>
    </row>
    <row r="1033" spans="1:13" x14ac:dyDescent="0.25">
      <c r="A1033" t="str">
        <f>'[1]RAW DATA'!A1033</f>
        <v>B01MQZ7J8K</v>
      </c>
      <c r="B1033" t="str">
        <f>PROPER(LEFT('[1]RAW DATA'!B1033,FIND(" ",'[1]RAW DATA'!B1033,1)))</f>
        <v xml:space="preserve">Prestige </v>
      </c>
      <c r="C1033" t="str">
        <f>SUBSTITUTE(LEFT('[1]RAW DATA'!C1033,FIND("|",'[1]RAW DATA'!C1033,1)-1),"&amp;"," &amp; ")</f>
        <v>Home &amp; Kitchen</v>
      </c>
      <c r="D1033" s="1">
        <f>'[1]RAW DATA'!D1033</f>
        <v>749</v>
      </c>
      <c r="E1033" s="1">
        <f>'[1]RAW DATA'!E1033</f>
        <v>1445</v>
      </c>
      <c r="F1033" s="2">
        <f>'[1]RAW DATA'!F1033</f>
        <v>0.48</v>
      </c>
      <c r="G1033" s="1">
        <f t="shared" si="80"/>
        <v>91540750</v>
      </c>
      <c r="H1033">
        <f>'[1]RAW DATA'!G1033</f>
        <v>3.9</v>
      </c>
      <c r="I1033">
        <f>'[1]RAW DATA'!H1033</f>
        <v>63350</v>
      </c>
      <c r="J1033">
        <f t="shared" si="81"/>
        <v>3</v>
      </c>
      <c r="K1033">
        <f t="shared" si="82"/>
        <v>2</v>
      </c>
      <c r="L1033" t="str">
        <f t="shared" si="83"/>
        <v>&lt;50%</v>
      </c>
      <c r="M1033">
        <f t="shared" si="84"/>
        <v>2</v>
      </c>
    </row>
    <row r="1034" spans="1:13" x14ac:dyDescent="0.25">
      <c r="A1034" t="str">
        <f>'[1]RAW DATA'!A1034</f>
        <v>B01GFTEV5Y</v>
      </c>
      <c r="B1034" t="str">
        <f>PROPER(LEFT('[1]RAW DATA'!B1034,FIND(" ",'[1]RAW DATA'!B1034,1)))</f>
        <v xml:space="preserve">Pigeon </v>
      </c>
      <c r="C1034" t="str">
        <f>SUBSTITUTE(LEFT('[1]RAW DATA'!C1034,FIND("|",'[1]RAW DATA'!C1034,1)-1),"&amp;"," &amp; ")</f>
        <v>Home &amp; Kitchen</v>
      </c>
      <c r="D1034" s="1">
        <f>'[1]RAW DATA'!D1034</f>
        <v>1699</v>
      </c>
      <c r="E1034" s="1">
        <f>'[1]RAW DATA'!E1034</f>
        <v>3193</v>
      </c>
      <c r="F1034" s="2">
        <f>'[1]RAW DATA'!F1034</f>
        <v>0.47</v>
      </c>
      <c r="G1034" s="1">
        <f t="shared" si="80"/>
        <v>172524176</v>
      </c>
      <c r="H1034">
        <f>'[1]RAW DATA'!G1034</f>
        <v>3.8</v>
      </c>
      <c r="I1034">
        <f>'[1]RAW DATA'!H1034</f>
        <v>54032</v>
      </c>
      <c r="J1034">
        <f t="shared" si="81"/>
        <v>3</v>
      </c>
      <c r="K1034">
        <f t="shared" si="82"/>
        <v>2</v>
      </c>
      <c r="L1034" t="str">
        <f t="shared" si="83"/>
        <v>&lt;50%</v>
      </c>
      <c r="M1034">
        <f t="shared" si="84"/>
        <v>2</v>
      </c>
    </row>
    <row r="1035" spans="1:13" x14ac:dyDescent="0.25">
      <c r="A1035" t="str">
        <f>'[1]RAW DATA'!A1035</f>
        <v>B00NW4UWN6</v>
      </c>
      <c r="B1035" t="str">
        <f>PROPER(LEFT('[1]RAW DATA'!B1035,FIND(" ",'[1]RAW DATA'!B1035,1)))</f>
        <v xml:space="preserve">Prestige </v>
      </c>
      <c r="C1035" t="str">
        <f>SUBSTITUTE(LEFT('[1]RAW DATA'!C1035,FIND("|",'[1]RAW DATA'!C1035,1)-1),"&amp;"," &amp; ")</f>
        <v>Home &amp; Kitchen</v>
      </c>
      <c r="D1035" s="1">
        <f>'[1]RAW DATA'!D1035</f>
        <v>1043</v>
      </c>
      <c r="E1035" s="1">
        <f>'[1]RAW DATA'!E1035</f>
        <v>1345</v>
      </c>
      <c r="F1035" s="2">
        <f>'[1]RAW DATA'!F1035</f>
        <v>0.22</v>
      </c>
      <c r="G1035" s="1">
        <f t="shared" si="80"/>
        <v>20971240</v>
      </c>
      <c r="H1035">
        <f>'[1]RAW DATA'!G1035</f>
        <v>3.8</v>
      </c>
      <c r="I1035">
        <f>'[1]RAW DATA'!H1035</f>
        <v>15592</v>
      </c>
      <c r="J1035">
        <f t="shared" si="81"/>
        <v>3</v>
      </c>
      <c r="K1035">
        <f t="shared" si="82"/>
        <v>2</v>
      </c>
      <c r="L1035" t="str">
        <f t="shared" si="83"/>
        <v>&lt;50%</v>
      </c>
      <c r="M1035">
        <f t="shared" si="84"/>
        <v>2</v>
      </c>
    </row>
    <row r="1036" spans="1:13" x14ac:dyDescent="0.25">
      <c r="A1036" t="str">
        <f>'[1]RAW DATA'!A1036</f>
        <v>B01NCVJMKX</v>
      </c>
      <c r="B1036" t="str">
        <f>PROPER(LEFT('[1]RAW DATA'!B1036,FIND(" ",'[1]RAW DATA'!B1036,1)))</f>
        <v xml:space="preserve">Shoptoshop </v>
      </c>
      <c r="C1036" t="str">
        <f>SUBSTITUTE(LEFT('[1]RAW DATA'!C1036,FIND("|",'[1]RAW DATA'!C1036,1)-1),"&amp;"," &amp; ")</f>
        <v>Home &amp; Kitchen</v>
      </c>
      <c r="D1036" s="1">
        <f>'[1]RAW DATA'!D1036</f>
        <v>499</v>
      </c>
      <c r="E1036" s="1">
        <f>'[1]RAW DATA'!E1036</f>
        <v>999</v>
      </c>
      <c r="F1036" s="2">
        <f>'[1]RAW DATA'!F1036</f>
        <v>0.5</v>
      </c>
      <c r="G1036" s="1">
        <f t="shared" si="80"/>
        <v>4854141</v>
      </c>
      <c r="H1036">
        <f>'[1]RAW DATA'!G1036</f>
        <v>4.0999999999999996</v>
      </c>
      <c r="I1036">
        <f>'[1]RAW DATA'!H1036</f>
        <v>4859</v>
      </c>
      <c r="J1036">
        <f t="shared" si="81"/>
        <v>3</v>
      </c>
      <c r="K1036">
        <f t="shared" si="82"/>
        <v>1</v>
      </c>
      <c r="L1036" t="str">
        <f t="shared" si="83"/>
        <v>&gt;=50%</v>
      </c>
      <c r="M1036">
        <f t="shared" si="84"/>
        <v>3</v>
      </c>
    </row>
    <row r="1037" spans="1:13" x14ac:dyDescent="0.25">
      <c r="A1037" t="str">
        <f>'[1]RAW DATA'!A1037</f>
        <v>B00O24PUO6</v>
      </c>
      <c r="B1037" t="str">
        <f>PROPER(LEFT('[1]RAW DATA'!B1037,FIND(" ",'[1]RAW DATA'!B1037,1)))</f>
        <v xml:space="preserve">Orpat </v>
      </c>
      <c r="C1037" t="str">
        <f>SUBSTITUTE(LEFT('[1]RAW DATA'!C1037,FIND("|",'[1]RAW DATA'!C1037,1)-1),"&amp;"," &amp; ")</f>
        <v>Home &amp; Kitchen</v>
      </c>
      <c r="D1037" s="1">
        <f>'[1]RAW DATA'!D1037</f>
        <v>1464</v>
      </c>
      <c r="E1037" s="1">
        <f>'[1]RAW DATA'!E1037</f>
        <v>1650</v>
      </c>
      <c r="F1037" s="2">
        <f>'[1]RAW DATA'!F1037</f>
        <v>0.11</v>
      </c>
      <c r="G1037" s="1">
        <f t="shared" si="80"/>
        <v>23298000</v>
      </c>
      <c r="H1037">
        <f>'[1]RAW DATA'!G1037</f>
        <v>4.0999999999999996</v>
      </c>
      <c r="I1037">
        <f>'[1]RAW DATA'!H1037</f>
        <v>14120</v>
      </c>
      <c r="J1037">
        <f t="shared" si="81"/>
        <v>3</v>
      </c>
      <c r="K1037">
        <f t="shared" si="82"/>
        <v>2</v>
      </c>
      <c r="L1037" t="str">
        <f t="shared" si="83"/>
        <v>&lt;50%</v>
      </c>
      <c r="M1037">
        <f t="shared" si="84"/>
        <v>3</v>
      </c>
    </row>
    <row r="1038" spans="1:13" x14ac:dyDescent="0.25">
      <c r="A1038" t="str">
        <f>'[1]RAW DATA'!A1038</f>
        <v>B07GXPDLYQ</v>
      </c>
      <c r="B1038" t="str">
        <f>PROPER(LEFT('[1]RAW DATA'!B1038,FIND(" ",'[1]RAW DATA'!B1038,1)))</f>
        <v xml:space="preserve">Pro365 </v>
      </c>
      <c r="C1038" t="str">
        <f>SUBSTITUTE(LEFT('[1]RAW DATA'!C1038,FIND("|",'[1]RAW DATA'!C1038,1)-1),"&amp;"," &amp; ")</f>
        <v>Home &amp; Kitchen</v>
      </c>
      <c r="D1038" s="1">
        <f>'[1]RAW DATA'!D1038</f>
        <v>249</v>
      </c>
      <c r="E1038" s="1">
        <f>'[1]RAW DATA'!E1038</f>
        <v>499</v>
      </c>
      <c r="F1038" s="2">
        <f>'[1]RAW DATA'!F1038</f>
        <v>0.5</v>
      </c>
      <c r="G1038" s="1">
        <f t="shared" si="80"/>
        <v>4205073</v>
      </c>
      <c r="H1038">
        <f>'[1]RAW DATA'!G1038</f>
        <v>3.3</v>
      </c>
      <c r="I1038">
        <f>'[1]RAW DATA'!H1038</f>
        <v>8427</v>
      </c>
      <c r="J1038">
        <f t="shared" si="81"/>
        <v>2</v>
      </c>
      <c r="K1038">
        <f t="shared" si="82"/>
        <v>1</v>
      </c>
      <c r="L1038" t="str">
        <f t="shared" si="83"/>
        <v>&gt;=50%</v>
      </c>
      <c r="M1038">
        <f t="shared" si="84"/>
        <v>2</v>
      </c>
    </row>
    <row r="1039" spans="1:13" x14ac:dyDescent="0.25">
      <c r="A1039" t="str">
        <f>'[1]RAW DATA'!A1039</f>
        <v>B01C8P29N0</v>
      </c>
      <c r="B1039" t="str">
        <f>PROPER(LEFT('[1]RAW DATA'!B1039,FIND(" ",'[1]RAW DATA'!B1039,1)))</f>
        <v xml:space="preserve">Bajaj </v>
      </c>
      <c r="C1039" t="str">
        <f>SUBSTITUTE(LEFT('[1]RAW DATA'!C1039,FIND("|",'[1]RAW DATA'!C1039,1)-1),"&amp;"," &amp; ")</f>
        <v>Home &amp; Kitchen</v>
      </c>
      <c r="D1039" s="1">
        <f>'[1]RAW DATA'!D1039</f>
        <v>625</v>
      </c>
      <c r="E1039" s="1">
        <f>'[1]RAW DATA'!E1039</f>
        <v>1400</v>
      </c>
      <c r="F1039" s="2">
        <f>'[1]RAW DATA'!F1039</f>
        <v>0.55000000000000004</v>
      </c>
      <c r="G1039" s="1">
        <f t="shared" si="80"/>
        <v>32642400</v>
      </c>
      <c r="H1039">
        <f>'[1]RAW DATA'!G1039</f>
        <v>4.2</v>
      </c>
      <c r="I1039">
        <f>'[1]RAW DATA'!H1039</f>
        <v>23316</v>
      </c>
      <c r="J1039">
        <f t="shared" si="81"/>
        <v>3</v>
      </c>
      <c r="K1039">
        <f t="shared" si="82"/>
        <v>1</v>
      </c>
      <c r="L1039" t="str">
        <f t="shared" si="83"/>
        <v>&gt;=50%</v>
      </c>
      <c r="M1039">
        <f t="shared" si="84"/>
        <v>3</v>
      </c>
    </row>
    <row r="1040" spans="1:13" x14ac:dyDescent="0.25">
      <c r="A1040" t="str">
        <f>'[1]RAW DATA'!A1040</f>
        <v>B08KDBLMQP</v>
      </c>
      <c r="B1040" t="str">
        <f>PROPER(LEFT('[1]RAW DATA'!B1040,FIND(" ",'[1]RAW DATA'!B1040,1)))</f>
        <v xml:space="preserve">Croma </v>
      </c>
      <c r="C1040" t="str">
        <f>SUBSTITUTE(LEFT('[1]RAW DATA'!C1040,FIND("|",'[1]RAW DATA'!C1040,1)-1),"&amp;"," &amp; ")</f>
        <v>Home &amp; Kitchen</v>
      </c>
      <c r="D1040" s="1">
        <f>'[1]RAW DATA'!D1040</f>
        <v>1290</v>
      </c>
      <c r="E1040" s="1">
        <f>'[1]RAW DATA'!E1040</f>
        <v>2500</v>
      </c>
      <c r="F1040" s="2">
        <f>'[1]RAW DATA'!F1040</f>
        <v>0.48</v>
      </c>
      <c r="G1040" s="1">
        <f t="shared" si="80"/>
        <v>16325000</v>
      </c>
      <c r="H1040">
        <f>'[1]RAW DATA'!G1040</f>
        <v>4</v>
      </c>
      <c r="I1040">
        <f>'[1]RAW DATA'!H1040</f>
        <v>6530</v>
      </c>
      <c r="J1040">
        <f t="shared" si="81"/>
        <v>3</v>
      </c>
      <c r="K1040">
        <f t="shared" si="82"/>
        <v>2</v>
      </c>
      <c r="L1040" t="str">
        <f t="shared" si="83"/>
        <v>&lt;50%</v>
      </c>
      <c r="M1040">
        <f t="shared" si="84"/>
        <v>3</v>
      </c>
    </row>
    <row r="1041" spans="1:13" x14ac:dyDescent="0.25">
      <c r="A1041" t="str">
        <f>'[1]RAW DATA'!A1041</f>
        <v>B078JDNZJ8</v>
      </c>
      <c r="B1041" t="str">
        <f>PROPER(LEFT('[1]RAW DATA'!B1041,FIND(" ",'[1]RAW DATA'!B1041,1)))</f>
        <v xml:space="preserve">Havells </v>
      </c>
      <c r="C1041" t="str">
        <f>SUBSTITUTE(LEFT('[1]RAW DATA'!C1041,FIND("|",'[1]RAW DATA'!C1041,1)-1),"&amp;"," &amp; ")</f>
        <v>Home &amp; Kitchen</v>
      </c>
      <c r="D1041" s="1">
        <f>'[1]RAW DATA'!D1041</f>
        <v>3600</v>
      </c>
      <c r="E1041" s="1">
        <f>'[1]RAW DATA'!E1041</f>
        <v>6190</v>
      </c>
      <c r="F1041" s="2">
        <f>'[1]RAW DATA'!F1041</f>
        <v>0.42</v>
      </c>
      <c r="G1041" s="1">
        <f t="shared" si="80"/>
        <v>73809560</v>
      </c>
      <c r="H1041">
        <f>'[1]RAW DATA'!G1041</f>
        <v>4.3</v>
      </c>
      <c r="I1041">
        <f>'[1]RAW DATA'!H1041</f>
        <v>11924</v>
      </c>
      <c r="J1041">
        <f t="shared" si="81"/>
        <v>3</v>
      </c>
      <c r="K1041">
        <f t="shared" si="82"/>
        <v>2</v>
      </c>
      <c r="L1041" t="str">
        <f t="shared" si="83"/>
        <v>&lt;50%</v>
      </c>
      <c r="M1041">
        <f t="shared" si="84"/>
        <v>3</v>
      </c>
    </row>
    <row r="1042" spans="1:13" x14ac:dyDescent="0.25">
      <c r="A1042" t="str">
        <f>'[1]RAW DATA'!A1042</f>
        <v>B01M5F614J</v>
      </c>
      <c r="B1042" t="str">
        <f>PROPER(LEFT('[1]RAW DATA'!B1042,FIND(" ",'[1]RAW DATA'!B1042,1)))</f>
        <v xml:space="preserve">Morphy </v>
      </c>
      <c r="C1042" t="str">
        <f>SUBSTITUTE(LEFT('[1]RAW DATA'!C1042,FIND("|",'[1]RAW DATA'!C1042,1)-1),"&amp;"," &amp; ")</f>
        <v>Home &amp; Kitchen</v>
      </c>
      <c r="D1042" s="1">
        <f>'[1]RAW DATA'!D1042</f>
        <v>6549</v>
      </c>
      <c r="E1042" s="1">
        <f>'[1]RAW DATA'!E1042</f>
        <v>13999</v>
      </c>
      <c r="F1042" s="2">
        <f>'[1]RAW DATA'!F1042</f>
        <v>0.53</v>
      </c>
      <c r="G1042" s="1">
        <f t="shared" si="80"/>
        <v>41451039</v>
      </c>
      <c r="H1042">
        <f>'[1]RAW DATA'!G1042</f>
        <v>4</v>
      </c>
      <c r="I1042">
        <f>'[1]RAW DATA'!H1042</f>
        <v>2961</v>
      </c>
      <c r="J1042">
        <f t="shared" si="81"/>
        <v>3</v>
      </c>
      <c r="K1042">
        <f t="shared" si="82"/>
        <v>1</v>
      </c>
      <c r="L1042" t="str">
        <f t="shared" si="83"/>
        <v>&gt;=50%</v>
      </c>
      <c r="M1042">
        <f t="shared" si="84"/>
        <v>3</v>
      </c>
    </row>
    <row r="1043" spans="1:13" x14ac:dyDescent="0.25">
      <c r="A1043" t="str">
        <f>'[1]RAW DATA'!A1043</f>
        <v>B083GKDRKR</v>
      </c>
      <c r="B1043" t="str">
        <f>PROPER(LEFT('[1]RAW DATA'!B1043,FIND(" ",'[1]RAW DATA'!B1043,1)))</f>
        <v xml:space="preserve">Havells </v>
      </c>
      <c r="C1043" t="str">
        <f>SUBSTITUTE(LEFT('[1]RAW DATA'!C1043,FIND("|",'[1]RAW DATA'!C1043,1)-1),"&amp;"," &amp; ")</f>
        <v>Home &amp; Kitchen</v>
      </c>
      <c r="D1043" s="1">
        <f>'[1]RAW DATA'!D1043</f>
        <v>1625</v>
      </c>
      <c r="E1043" s="1">
        <f>'[1]RAW DATA'!E1043</f>
        <v>2995</v>
      </c>
      <c r="F1043" s="2">
        <f>'[1]RAW DATA'!F1043</f>
        <v>0.46</v>
      </c>
      <c r="G1043" s="1">
        <f t="shared" si="80"/>
        <v>70334580</v>
      </c>
      <c r="H1043">
        <f>'[1]RAW DATA'!G1043</f>
        <v>4.5</v>
      </c>
      <c r="I1043">
        <f>'[1]RAW DATA'!H1043</f>
        <v>23484</v>
      </c>
      <c r="J1043">
        <f t="shared" si="81"/>
        <v>3</v>
      </c>
      <c r="K1043">
        <f t="shared" si="82"/>
        <v>2</v>
      </c>
      <c r="L1043" t="str">
        <f t="shared" si="83"/>
        <v>&lt;50%</v>
      </c>
      <c r="M1043">
        <f t="shared" si="84"/>
        <v>3</v>
      </c>
    </row>
    <row r="1044" spans="1:13" x14ac:dyDescent="0.25">
      <c r="A1044" t="str">
        <f>'[1]RAW DATA'!A1044</f>
        <v>B097R2V1W8</v>
      </c>
      <c r="B1044" t="str">
        <f>PROPER(LEFT('[1]RAW DATA'!B1044,FIND(" ",'[1]RAW DATA'!B1044,1)))</f>
        <v xml:space="preserve">Bajaj </v>
      </c>
      <c r="C1044" t="str">
        <f>SUBSTITUTE(LEFT('[1]RAW DATA'!C1044,FIND("|",'[1]RAW DATA'!C1044,1)-1),"&amp;"," &amp; ")</f>
        <v>Home &amp; Kitchen</v>
      </c>
      <c r="D1044" s="1">
        <f>'[1]RAW DATA'!D1044</f>
        <v>2599</v>
      </c>
      <c r="E1044" s="1">
        <f>'[1]RAW DATA'!E1044</f>
        <v>5890</v>
      </c>
      <c r="F1044" s="2">
        <f>'[1]RAW DATA'!F1044</f>
        <v>0.56000000000000005</v>
      </c>
      <c r="G1044" s="1">
        <f t="shared" si="80"/>
        <v>128301870</v>
      </c>
      <c r="H1044">
        <f>'[1]RAW DATA'!G1044</f>
        <v>4.0999999999999996</v>
      </c>
      <c r="I1044">
        <f>'[1]RAW DATA'!H1044</f>
        <v>21783</v>
      </c>
      <c r="J1044">
        <f t="shared" si="81"/>
        <v>3</v>
      </c>
      <c r="K1044">
        <f t="shared" si="82"/>
        <v>1</v>
      </c>
      <c r="L1044" t="str">
        <f t="shared" si="83"/>
        <v>&gt;=50%</v>
      </c>
      <c r="M1044">
        <f t="shared" si="84"/>
        <v>3</v>
      </c>
    </row>
    <row r="1045" spans="1:13" x14ac:dyDescent="0.25">
      <c r="A1045" t="str">
        <f>'[1]RAW DATA'!A1045</f>
        <v>B07YR26BJ3</v>
      </c>
      <c r="B1045" t="str">
        <f>PROPER(LEFT('[1]RAW DATA'!B1045,FIND(" ",'[1]RAW DATA'!B1045,1)))</f>
        <v xml:space="preserve">Kent </v>
      </c>
      <c r="C1045" t="str">
        <f>SUBSTITUTE(LEFT('[1]RAW DATA'!C1045,FIND("|",'[1]RAW DATA'!C1045,1)-1),"&amp;"," &amp; ")</f>
        <v>Home &amp; Kitchen</v>
      </c>
      <c r="D1045" s="1">
        <f>'[1]RAW DATA'!D1045</f>
        <v>1199</v>
      </c>
      <c r="E1045" s="1">
        <f>'[1]RAW DATA'!E1045</f>
        <v>2000</v>
      </c>
      <c r="F1045" s="2">
        <f>'[1]RAW DATA'!F1045</f>
        <v>0.4</v>
      </c>
      <c r="G1045" s="1">
        <f t="shared" si="80"/>
        <v>28060000</v>
      </c>
      <c r="H1045">
        <f>'[1]RAW DATA'!G1045</f>
        <v>4</v>
      </c>
      <c r="I1045">
        <f>'[1]RAW DATA'!H1045</f>
        <v>14030</v>
      </c>
      <c r="J1045">
        <f t="shared" si="81"/>
        <v>3</v>
      </c>
      <c r="K1045">
        <f t="shared" si="82"/>
        <v>2</v>
      </c>
      <c r="L1045" t="str">
        <f t="shared" si="83"/>
        <v>&lt;50%</v>
      </c>
      <c r="M1045">
        <f t="shared" si="84"/>
        <v>3</v>
      </c>
    </row>
    <row r="1046" spans="1:13" x14ac:dyDescent="0.25">
      <c r="A1046" t="str">
        <f>'[1]RAW DATA'!A1046</f>
        <v>B097R45BH8</v>
      </c>
      <c r="B1046" t="str">
        <f>PROPER(LEFT('[1]RAW DATA'!B1046,FIND(" ",'[1]RAW DATA'!B1046,1)))</f>
        <v xml:space="preserve">Bajaj </v>
      </c>
      <c r="C1046" t="str">
        <f>SUBSTITUTE(LEFT('[1]RAW DATA'!C1046,FIND("|",'[1]RAW DATA'!C1046,1)-1),"&amp;"," &amp; ")</f>
        <v>Home &amp; Kitchen</v>
      </c>
      <c r="D1046" s="1">
        <f>'[1]RAW DATA'!D1046</f>
        <v>5499</v>
      </c>
      <c r="E1046" s="1">
        <f>'[1]RAW DATA'!E1046</f>
        <v>13150</v>
      </c>
      <c r="F1046" s="2">
        <f>'[1]RAW DATA'!F1046</f>
        <v>0.57999999999999996</v>
      </c>
      <c r="G1046" s="1">
        <f t="shared" si="80"/>
        <v>84133700</v>
      </c>
      <c r="H1046">
        <f>'[1]RAW DATA'!G1046</f>
        <v>4.2</v>
      </c>
      <c r="I1046">
        <f>'[1]RAW DATA'!H1046</f>
        <v>6398</v>
      </c>
      <c r="J1046">
        <f t="shared" si="81"/>
        <v>3</v>
      </c>
      <c r="K1046">
        <f t="shared" si="82"/>
        <v>1</v>
      </c>
      <c r="L1046" t="str">
        <f t="shared" si="83"/>
        <v>&gt;=50%</v>
      </c>
      <c r="M1046">
        <f t="shared" si="84"/>
        <v>3</v>
      </c>
    </row>
    <row r="1047" spans="1:13" x14ac:dyDescent="0.25">
      <c r="A1047" t="str">
        <f>'[1]RAW DATA'!A1047</f>
        <v>B09X5C9VLK</v>
      </c>
      <c r="B1047" t="str">
        <f>PROPER(LEFT('[1]RAW DATA'!B1047,FIND(" ",'[1]RAW DATA'!B1047,1)))</f>
        <v xml:space="preserve">Lifelong </v>
      </c>
      <c r="C1047" t="str">
        <f>SUBSTITUTE(LEFT('[1]RAW DATA'!C1047,FIND("|",'[1]RAW DATA'!C1047,1)-1),"&amp;"," &amp; ")</f>
        <v>Home &amp; Kitchen</v>
      </c>
      <c r="D1047" s="1">
        <f>'[1]RAW DATA'!D1047</f>
        <v>1299</v>
      </c>
      <c r="E1047" s="1">
        <f>'[1]RAW DATA'!E1047</f>
        <v>3500</v>
      </c>
      <c r="F1047" s="2">
        <f>'[1]RAW DATA'!F1047</f>
        <v>0.63</v>
      </c>
      <c r="G1047" s="1">
        <f t="shared" si="80"/>
        <v>154175000</v>
      </c>
      <c r="H1047">
        <f>'[1]RAW DATA'!G1047</f>
        <v>3.8</v>
      </c>
      <c r="I1047">
        <f>'[1]RAW DATA'!H1047</f>
        <v>44050</v>
      </c>
      <c r="J1047">
        <f t="shared" si="81"/>
        <v>3</v>
      </c>
      <c r="K1047">
        <f t="shared" si="82"/>
        <v>1</v>
      </c>
      <c r="L1047" t="str">
        <f t="shared" si="83"/>
        <v>&gt;=50%</v>
      </c>
      <c r="M1047">
        <f t="shared" si="84"/>
        <v>2</v>
      </c>
    </row>
    <row r="1048" spans="1:13" x14ac:dyDescent="0.25">
      <c r="A1048" t="str">
        <f>'[1]RAW DATA'!A1048</f>
        <v>B01C8P29T4</v>
      </c>
      <c r="B1048" t="str">
        <f>PROPER(LEFT('[1]RAW DATA'!B1048,FIND(" ",'[1]RAW DATA'!B1048,1)))</f>
        <v xml:space="preserve">Bajaj </v>
      </c>
      <c r="C1048" t="str">
        <f>SUBSTITUTE(LEFT('[1]RAW DATA'!C1048,FIND("|",'[1]RAW DATA'!C1048,1)-1),"&amp;"," &amp; ")</f>
        <v>Home &amp; Kitchen</v>
      </c>
      <c r="D1048" s="1">
        <f>'[1]RAW DATA'!D1048</f>
        <v>599</v>
      </c>
      <c r="E1048" s="1">
        <f>'[1]RAW DATA'!E1048</f>
        <v>785</v>
      </c>
      <c r="F1048" s="2">
        <f>'[1]RAW DATA'!F1048</f>
        <v>0.24</v>
      </c>
      <c r="G1048" s="1">
        <f t="shared" si="80"/>
        <v>19033895</v>
      </c>
      <c r="H1048">
        <f>'[1]RAW DATA'!G1048</f>
        <v>4.2</v>
      </c>
      <c r="I1048">
        <f>'[1]RAW DATA'!H1048</f>
        <v>24247</v>
      </c>
      <c r="J1048">
        <f t="shared" si="81"/>
        <v>3</v>
      </c>
      <c r="K1048">
        <f t="shared" si="82"/>
        <v>2</v>
      </c>
      <c r="L1048" t="str">
        <f t="shared" si="83"/>
        <v>&lt;50%</v>
      </c>
      <c r="M1048">
        <f t="shared" si="84"/>
        <v>3</v>
      </c>
    </row>
    <row r="1049" spans="1:13" x14ac:dyDescent="0.25">
      <c r="A1049" t="str">
        <f>'[1]RAW DATA'!A1049</f>
        <v>B00HVXS7WC</v>
      </c>
      <c r="B1049" t="str">
        <f>PROPER(LEFT('[1]RAW DATA'!B1049,FIND(" ",'[1]RAW DATA'!B1049,1)))</f>
        <v xml:space="preserve">Bajaj </v>
      </c>
      <c r="C1049" t="str">
        <f>SUBSTITUTE(LEFT('[1]RAW DATA'!C1049,FIND("|",'[1]RAW DATA'!C1049,1)-1),"&amp;"," &amp; ")</f>
        <v>Home &amp; Kitchen</v>
      </c>
      <c r="D1049" s="1">
        <f>'[1]RAW DATA'!D1049</f>
        <v>1999</v>
      </c>
      <c r="E1049" s="1">
        <f>'[1]RAW DATA'!E1049</f>
        <v>3210</v>
      </c>
      <c r="F1049" s="2">
        <f>'[1]RAW DATA'!F1049</f>
        <v>0.38</v>
      </c>
      <c r="G1049" s="1">
        <f t="shared" si="80"/>
        <v>132730290</v>
      </c>
      <c r="H1049">
        <f>'[1]RAW DATA'!G1049</f>
        <v>4.2</v>
      </c>
      <c r="I1049">
        <f>'[1]RAW DATA'!H1049</f>
        <v>41349</v>
      </c>
      <c r="J1049">
        <f t="shared" si="81"/>
        <v>3</v>
      </c>
      <c r="K1049">
        <f t="shared" si="82"/>
        <v>2</v>
      </c>
      <c r="L1049" t="str">
        <f t="shared" si="83"/>
        <v>&lt;50%</v>
      </c>
      <c r="M1049">
        <f t="shared" si="84"/>
        <v>3</v>
      </c>
    </row>
    <row r="1050" spans="1:13" x14ac:dyDescent="0.25">
      <c r="A1050" t="str">
        <f>'[1]RAW DATA'!A1050</f>
        <v>B096YCN3SD</v>
      </c>
      <c r="B1050" t="str">
        <f>PROPER(LEFT('[1]RAW DATA'!B1050,FIND(" ",'[1]RAW DATA'!B1050,1)))</f>
        <v xml:space="preserve">Lifelong </v>
      </c>
      <c r="C1050" t="str">
        <f>SUBSTITUTE(LEFT('[1]RAW DATA'!C1050,FIND("|",'[1]RAW DATA'!C1050,1)-1),"&amp;"," &amp; ")</f>
        <v>Home &amp; Kitchen</v>
      </c>
      <c r="D1050" s="1">
        <f>'[1]RAW DATA'!D1050</f>
        <v>549</v>
      </c>
      <c r="E1050" s="1">
        <f>'[1]RAW DATA'!E1050</f>
        <v>1000</v>
      </c>
      <c r="F1050" s="2">
        <f>'[1]RAW DATA'!F1050</f>
        <v>0.45</v>
      </c>
      <c r="G1050" s="1">
        <f t="shared" si="80"/>
        <v>1074000</v>
      </c>
      <c r="H1050">
        <f>'[1]RAW DATA'!G1050</f>
        <v>3.6</v>
      </c>
      <c r="I1050">
        <f>'[1]RAW DATA'!H1050</f>
        <v>1074</v>
      </c>
      <c r="J1050">
        <f t="shared" si="81"/>
        <v>3</v>
      </c>
      <c r="K1050">
        <f t="shared" si="82"/>
        <v>2</v>
      </c>
      <c r="L1050" t="str">
        <f t="shared" si="83"/>
        <v>&lt;50%</v>
      </c>
      <c r="M1050">
        <f t="shared" si="84"/>
        <v>2</v>
      </c>
    </row>
    <row r="1051" spans="1:13" x14ac:dyDescent="0.25">
      <c r="A1051" t="str">
        <f>'[1]RAW DATA'!A1051</f>
        <v>B09LQH3SD9</v>
      </c>
      <c r="B1051" t="str">
        <f>PROPER(LEFT('[1]RAW DATA'!B1051,FIND(" ",'[1]RAW DATA'!B1051,1)))</f>
        <v xml:space="preserve">Lifelong </v>
      </c>
      <c r="C1051" t="str">
        <f>SUBSTITUTE(LEFT('[1]RAW DATA'!C1051,FIND("|",'[1]RAW DATA'!C1051,1)-1),"&amp;"," &amp; ")</f>
        <v>Home &amp; Kitchen</v>
      </c>
      <c r="D1051" s="1">
        <f>'[1]RAW DATA'!D1051</f>
        <v>999</v>
      </c>
      <c r="E1051" s="1">
        <f>'[1]RAW DATA'!E1051</f>
        <v>2000</v>
      </c>
      <c r="F1051" s="2">
        <f>'[1]RAW DATA'!F1051</f>
        <v>0.5</v>
      </c>
      <c r="G1051" s="1">
        <f t="shared" si="80"/>
        <v>2326000</v>
      </c>
      <c r="H1051">
        <f>'[1]RAW DATA'!G1051</f>
        <v>3.8</v>
      </c>
      <c r="I1051">
        <f>'[1]RAW DATA'!H1051</f>
        <v>1163</v>
      </c>
      <c r="J1051">
        <f t="shared" si="81"/>
        <v>3</v>
      </c>
      <c r="K1051">
        <f t="shared" si="82"/>
        <v>1</v>
      </c>
      <c r="L1051" t="str">
        <f t="shared" si="83"/>
        <v>&gt;=50%</v>
      </c>
      <c r="M1051">
        <f t="shared" si="84"/>
        <v>2</v>
      </c>
    </row>
    <row r="1052" spans="1:13" x14ac:dyDescent="0.25">
      <c r="A1052" t="str">
        <f>'[1]RAW DATA'!A1052</f>
        <v>B09KNMLH4Y</v>
      </c>
      <c r="B1052" t="str">
        <f>PROPER(LEFT('[1]RAW DATA'!B1052,FIND(" ",'[1]RAW DATA'!B1052,1)))</f>
        <v xml:space="preserve">R </v>
      </c>
      <c r="C1052" t="str">
        <f>SUBSTITUTE(LEFT('[1]RAW DATA'!C1052,FIND("|",'[1]RAW DATA'!C1052,1)-1),"&amp;"," &amp; ")</f>
        <v>Home &amp; Kitchen</v>
      </c>
      <c r="D1052" s="1">
        <f>'[1]RAW DATA'!D1052</f>
        <v>398</v>
      </c>
      <c r="E1052" s="1">
        <f>'[1]RAW DATA'!E1052</f>
        <v>1999</v>
      </c>
      <c r="F1052" s="2">
        <f>'[1]RAW DATA'!F1052</f>
        <v>0.8</v>
      </c>
      <c r="G1052" s="1">
        <f t="shared" si="80"/>
        <v>513743</v>
      </c>
      <c r="H1052">
        <f>'[1]RAW DATA'!G1052</f>
        <v>4.0999999999999996</v>
      </c>
      <c r="I1052">
        <f>'[1]RAW DATA'!H1052</f>
        <v>257</v>
      </c>
      <c r="J1052">
        <f t="shared" si="81"/>
        <v>3</v>
      </c>
      <c r="K1052">
        <f t="shared" si="82"/>
        <v>1</v>
      </c>
      <c r="L1052" t="str">
        <f t="shared" si="83"/>
        <v>&gt;=50%</v>
      </c>
      <c r="M1052">
        <f t="shared" si="84"/>
        <v>3</v>
      </c>
    </row>
    <row r="1053" spans="1:13" x14ac:dyDescent="0.25">
      <c r="A1053" t="str">
        <f>'[1]RAW DATA'!A1053</f>
        <v>B00ABMASXG</v>
      </c>
      <c r="B1053" t="str">
        <f>PROPER(LEFT('[1]RAW DATA'!B1053,FIND(" ",'[1]RAW DATA'!B1053,1)))</f>
        <v xml:space="preserve">Bajaj </v>
      </c>
      <c r="C1053" t="str">
        <f>SUBSTITUTE(LEFT('[1]RAW DATA'!C1053,FIND("|",'[1]RAW DATA'!C1053,1)-1),"&amp;"," &amp; ")</f>
        <v>Home &amp; Kitchen</v>
      </c>
      <c r="D1053" s="1">
        <f>'[1]RAW DATA'!D1053</f>
        <v>539</v>
      </c>
      <c r="E1053" s="1">
        <f>'[1]RAW DATA'!E1053</f>
        <v>720</v>
      </c>
      <c r="F1053" s="2">
        <f>'[1]RAW DATA'!F1053</f>
        <v>0.25</v>
      </c>
      <c r="G1053" s="1">
        <f t="shared" si="80"/>
        <v>25932240</v>
      </c>
      <c r="H1053">
        <f>'[1]RAW DATA'!G1053</f>
        <v>4.0999999999999996</v>
      </c>
      <c r="I1053">
        <f>'[1]RAW DATA'!H1053</f>
        <v>36017</v>
      </c>
      <c r="J1053">
        <f t="shared" si="81"/>
        <v>3</v>
      </c>
      <c r="K1053">
        <f t="shared" si="82"/>
        <v>2</v>
      </c>
      <c r="L1053" t="str">
        <f t="shared" si="83"/>
        <v>&lt;50%</v>
      </c>
      <c r="M1053">
        <f t="shared" si="84"/>
        <v>3</v>
      </c>
    </row>
    <row r="1054" spans="1:13" x14ac:dyDescent="0.25">
      <c r="A1054" t="str">
        <f>'[1]RAW DATA'!A1054</f>
        <v>B07QDSN9V6</v>
      </c>
      <c r="B1054" t="str">
        <f>PROPER(LEFT('[1]RAW DATA'!B1054,FIND(" ",'[1]RAW DATA'!B1054,1)))</f>
        <v xml:space="preserve">Inalsa </v>
      </c>
      <c r="C1054" t="str">
        <f>SUBSTITUTE(LEFT('[1]RAW DATA'!C1054,FIND("|",'[1]RAW DATA'!C1054,1)-1),"&amp;"," &amp; ")</f>
        <v>Home &amp; Kitchen</v>
      </c>
      <c r="D1054" s="1">
        <f>'[1]RAW DATA'!D1054</f>
        <v>699</v>
      </c>
      <c r="E1054" s="1">
        <f>'[1]RAW DATA'!E1054</f>
        <v>1595</v>
      </c>
      <c r="F1054" s="2">
        <f>'[1]RAW DATA'!F1054</f>
        <v>0.56000000000000005</v>
      </c>
      <c r="G1054" s="1">
        <f t="shared" si="80"/>
        <v>12903550</v>
      </c>
      <c r="H1054">
        <f>'[1]RAW DATA'!G1054</f>
        <v>4.0999999999999996</v>
      </c>
      <c r="I1054">
        <f>'[1]RAW DATA'!H1054</f>
        <v>8090</v>
      </c>
      <c r="J1054">
        <f t="shared" si="81"/>
        <v>3</v>
      </c>
      <c r="K1054">
        <f t="shared" si="82"/>
        <v>1</v>
      </c>
      <c r="L1054" t="str">
        <f t="shared" si="83"/>
        <v>&gt;=50%</v>
      </c>
      <c r="M1054">
        <f t="shared" si="84"/>
        <v>3</v>
      </c>
    </row>
    <row r="1055" spans="1:13" x14ac:dyDescent="0.25">
      <c r="A1055" t="str">
        <f>'[1]RAW DATA'!A1055</f>
        <v>B00YMJ0OI8</v>
      </c>
      <c r="B1055" t="str">
        <f>PROPER(LEFT('[1]RAW DATA'!B1055,FIND(" ",'[1]RAW DATA'!B1055,1)))</f>
        <v xml:space="preserve">Prestige </v>
      </c>
      <c r="C1055" t="str">
        <f>SUBSTITUTE(LEFT('[1]RAW DATA'!C1055,FIND("|",'[1]RAW DATA'!C1055,1)-1),"&amp;"," &amp; ")</f>
        <v>Home &amp; Kitchen</v>
      </c>
      <c r="D1055" s="1">
        <f>'[1]RAW DATA'!D1055</f>
        <v>2148</v>
      </c>
      <c r="E1055" s="1">
        <f>'[1]RAW DATA'!E1055</f>
        <v>3645</v>
      </c>
      <c r="F1055" s="2">
        <f>'[1]RAW DATA'!F1055</f>
        <v>0.41</v>
      </c>
      <c r="G1055" s="1">
        <f t="shared" si="80"/>
        <v>114409260</v>
      </c>
      <c r="H1055">
        <f>'[1]RAW DATA'!G1055</f>
        <v>4.0999999999999996</v>
      </c>
      <c r="I1055">
        <f>'[1]RAW DATA'!H1055</f>
        <v>31388</v>
      </c>
      <c r="J1055">
        <f t="shared" si="81"/>
        <v>3</v>
      </c>
      <c r="K1055">
        <f t="shared" si="82"/>
        <v>2</v>
      </c>
      <c r="L1055" t="str">
        <f t="shared" si="83"/>
        <v>&lt;50%</v>
      </c>
      <c r="M1055">
        <f t="shared" si="84"/>
        <v>3</v>
      </c>
    </row>
    <row r="1056" spans="1:13" x14ac:dyDescent="0.25">
      <c r="A1056" t="str">
        <f>'[1]RAW DATA'!A1056</f>
        <v>B0B8XNPQPN</v>
      </c>
      <c r="B1056" t="str">
        <f>PROPER(LEFT('[1]RAW DATA'!B1056,FIND(" ",'[1]RAW DATA'!B1056,1)))</f>
        <v xml:space="preserve">Pigeon </v>
      </c>
      <c r="C1056" t="str">
        <f>SUBSTITUTE(LEFT('[1]RAW DATA'!C1056,FIND("|",'[1]RAW DATA'!C1056,1)-1),"&amp;"," &amp; ")</f>
        <v>Home &amp; Kitchen</v>
      </c>
      <c r="D1056" s="1">
        <f>'[1]RAW DATA'!D1056</f>
        <v>3599</v>
      </c>
      <c r="E1056" s="1">
        <f>'[1]RAW DATA'!E1056</f>
        <v>7950</v>
      </c>
      <c r="F1056" s="2">
        <f>'[1]RAW DATA'!F1056</f>
        <v>0.55000000000000004</v>
      </c>
      <c r="G1056" s="1">
        <f t="shared" si="80"/>
        <v>1081200</v>
      </c>
      <c r="H1056">
        <f>'[1]RAW DATA'!G1056</f>
        <v>4.2</v>
      </c>
      <c r="I1056">
        <f>'[1]RAW DATA'!H1056</f>
        <v>136</v>
      </c>
      <c r="J1056">
        <f t="shared" si="81"/>
        <v>3</v>
      </c>
      <c r="K1056">
        <f t="shared" si="82"/>
        <v>1</v>
      </c>
      <c r="L1056" t="str">
        <f t="shared" si="83"/>
        <v>&gt;=50%</v>
      </c>
      <c r="M1056">
        <f t="shared" si="84"/>
        <v>3</v>
      </c>
    </row>
    <row r="1057" spans="1:13" x14ac:dyDescent="0.25">
      <c r="A1057" t="str">
        <f>'[1]RAW DATA'!A1057</f>
        <v>B0814P4L98</v>
      </c>
      <c r="B1057" t="str">
        <f>PROPER(LEFT('[1]RAW DATA'!B1057,FIND(" ",'[1]RAW DATA'!B1057,1)))</f>
        <v xml:space="preserve">Prettykrafts </v>
      </c>
      <c r="C1057" t="str">
        <f>SUBSTITUTE(LEFT('[1]RAW DATA'!C1057,FIND("|",'[1]RAW DATA'!C1057,1)-1),"&amp;"," &amp; ")</f>
        <v>Home &amp; Kitchen</v>
      </c>
      <c r="D1057" s="1">
        <f>'[1]RAW DATA'!D1057</f>
        <v>351</v>
      </c>
      <c r="E1057" s="1">
        <f>'[1]RAW DATA'!E1057</f>
        <v>999</v>
      </c>
      <c r="F1057" s="2">
        <f>'[1]RAW DATA'!F1057</f>
        <v>0.65</v>
      </c>
      <c r="G1057" s="1">
        <f t="shared" si="80"/>
        <v>5374620</v>
      </c>
      <c r="H1057">
        <f>'[1]RAW DATA'!G1057</f>
        <v>4</v>
      </c>
      <c r="I1057">
        <f>'[1]RAW DATA'!H1057</f>
        <v>5380</v>
      </c>
      <c r="J1057">
        <f t="shared" si="81"/>
        <v>3</v>
      </c>
      <c r="K1057">
        <f t="shared" si="82"/>
        <v>1</v>
      </c>
      <c r="L1057" t="str">
        <f t="shared" si="83"/>
        <v>&gt;=50%</v>
      </c>
      <c r="M1057">
        <f t="shared" si="84"/>
        <v>3</v>
      </c>
    </row>
    <row r="1058" spans="1:13" x14ac:dyDescent="0.25">
      <c r="A1058" t="str">
        <f>'[1]RAW DATA'!A1058</f>
        <v>B008QTK47Q</v>
      </c>
      <c r="B1058" t="str">
        <f>PROPER(LEFT('[1]RAW DATA'!B1058,FIND(" ",'[1]RAW DATA'!B1058,1)))</f>
        <v xml:space="preserve">Philips </v>
      </c>
      <c r="C1058" t="str">
        <f>SUBSTITUTE(LEFT('[1]RAW DATA'!C1058,FIND("|",'[1]RAW DATA'!C1058,1)-1),"&amp;"," &amp; ")</f>
        <v>Home &amp; Kitchen</v>
      </c>
      <c r="D1058" s="1">
        <f>'[1]RAW DATA'!D1058</f>
        <v>1614</v>
      </c>
      <c r="E1058" s="1">
        <f>'[1]RAW DATA'!E1058</f>
        <v>1745</v>
      </c>
      <c r="F1058" s="2">
        <f>'[1]RAW DATA'!F1058</f>
        <v>0.08</v>
      </c>
      <c r="G1058" s="1">
        <f t="shared" si="80"/>
        <v>66264630</v>
      </c>
      <c r="H1058">
        <f>'[1]RAW DATA'!G1058</f>
        <v>4.3</v>
      </c>
      <c r="I1058">
        <f>'[1]RAW DATA'!H1058</f>
        <v>37974</v>
      </c>
      <c r="J1058">
        <f t="shared" si="81"/>
        <v>3</v>
      </c>
      <c r="K1058">
        <f t="shared" si="82"/>
        <v>2</v>
      </c>
      <c r="L1058" t="str">
        <f t="shared" si="83"/>
        <v>&lt;50%</v>
      </c>
      <c r="M1058">
        <f t="shared" si="84"/>
        <v>3</v>
      </c>
    </row>
    <row r="1059" spans="1:13" x14ac:dyDescent="0.25">
      <c r="A1059" t="str">
        <f>'[1]RAW DATA'!A1059</f>
        <v>B088ZTJT2R</v>
      </c>
      <c r="B1059" t="str">
        <f>PROPER(LEFT('[1]RAW DATA'!B1059,FIND(" ",'[1]RAW DATA'!B1059,1)))</f>
        <v xml:space="preserve">Havells </v>
      </c>
      <c r="C1059" t="str">
        <f>SUBSTITUTE(LEFT('[1]RAW DATA'!C1059,FIND("|",'[1]RAW DATA'!C1059,1)-1),"&amp;"," &amp; ")</f>
        <v>Home &amp; Kitchen</v>
      </c>
      <c r="D1059" s="1">
        <f>'[1]RAW DATA'!D1059</f>
        <v>719</v>
      </c>
      <c r="E1059" s="1">
        <f>'[1]RAW DATA'!E1059</f>
        <v>1295</v>
      </c>
      <c r="F1059" s="2">
        <f>'[1]RAW DATA'!F1059</f>
        <v>0.44</v>
      </c>
      <c r="G1059" s="1">
        <f t="shared" si="80"/>
        <v>22297310</v>
      </c>
      <c r="H1059">
        <f>'[1]RAW DATA'!G1059</f>
        <v>4.2</v>
      </c>
      <c r="I1059">
        <f>'[1]RAW DATA'!H1059</f>
        <v>17218</v>
      </c>
      <c r="J1059">
        <f t="shared" si="81"/>
        <v>3</v>
      </c>
      <c r="K1059">
        <f t="shared" si="82"/>
        <v>2</v>
      </c>
      <c r="L1059" t="str">
        <f t="shared" si="83"/>
        <v>&lt;50%</v>
      </c>
      <c r="M1059">
        <f t="shared" si="84"/>
        <v>3</v>
      </c>
    </row>
    <row r="1060" spans="1:13" x14ac:dyDescent="0.25">
      <c r="A1060" t="str">
        <f>'[1]RAW DATA'!A1060</f>
        <v>B0BK1K598K</v>
      </c>
      <c r="B1060" t="str">
        <f>PROPER(LEFT('[1]RAW DATA'!B1060,FIND(" ",'[1]RAW DATA'!B1060,1)))</f>
        <v xml:space="preserve">Agaro </v>
      </c>
      <c r="C1060" t="str">
        <f>SUBSTITUTE(LEFT('[1]RAW DATA'!C1060,FIND("|",'[1]RAW DATA'!C1060,1)-1),"&amp;"," &amp; ")</f>
        <v>Home &amp; Kitchen</v>
      </c>
      <c r="D1060" s="1">
        <f>'[1]RAW DATA'!D1060</f>
        <v>678</v>
      </c>
      <c r="E1060" s="1">
        <f>'[1]RAW DATA'!E1060</f>
        <v>1499</v>
      </c>
      <c r="F1060" s="2">
        <f>'[1]RAW DATA'!F1060</f>
        <v>0.55000000000000004</v>
      </c>
      <c r="G1060" s="1">
        <f t="shared" si="80"/>
        <v>1349100</v>
      </c>
      <c r="H1060">
        <f>'[1]RAW DATA'!G1060</f>
        <v>4.2</v>
      </c>
      <c r="I1060">
        <f>'[1]RAW DATA'!H1060</f>
        <v>900</v>
      </c>
      <c r="J1060">
        <f t="shared" si="81"/>
        <v>3</v>
      </c>
      <c r="K1060">
        <f t="shared" si="82"/>
        <v>1</v>
      </c>
      <c r="L1060" t="str">
        <f t="shared" si="83"/>
        <v>&gt;=50%</v>
      </c>
      <c r="M1060">
        <f t="shared" si="84"/>
        <v>3</v>
      </c>
    </row>
    <row r="1061" spans="1:13" x14ac:dyDescent="0.25">
      <c r="A1061" t="str">
        <f>'[1]RAW DATA'!A1061</f>
        <v>B09Y5FZK9N</v>
      </c>
      <c r="B1061" t="str">
        <f>PROPER(LEFT('[1]RAW DATA'!B1061,FIND(" ",'[1]RAW DATA'!B1061,1)))</f>
        <v xml:space="preserve">Pigeon </v>
      </c>
      <c r="C1061" t="str">
        <f>SUBSTITUTE(LEFT('[1]RAW DATA'!C1061,FIND("|",'[1]RAW DATA'!C1061,1)-1),"&amp;"," &amp; ")</f>
        <v>Home &amp; Kitchen</v>
      </c>
      <c r="D1061" s="1">
        <f>'[1]RAW DATA'!D1061</f>
        <v>809</v>
      </c>
      <c r="E1061" s="1">
        <f>'[1]RAW DATA'!E1061</f>
        <v>1545</v>
      </c>
      <c r="F1061" s="2">
        <f>'[1]RAW DATA'!F1061</f>
        <v>0.48</v>
      </c>
      <c r="G1061" s="1">
        <f t="shared" si="80"/>
        <v>1507920</v>
      </c>
      <c r="H1061">
        <f>'[1]RAW DATA'!G1061</f>
        <v>3.7</v>
      </c>
      <c r="I1061">
        <f>'[1]RAW DATA'!H1061</f>
        <v>976</v>
      </c>
      <c r="J1061">
        <f t="shared" si="81"/>
        <v>3</v>
      </c>
      <c r="K1061">
        <f t="shared" si="82"/>
        <v>2</v>
      </c>
      <c r="L1061" t="str">
        <f t="shared" si="83"/>
        <v>&lt;50%</v>
      </c>
      <c r="M1061">
        <f t="shared" si="84"/>
        <v>2</v>
      </c>
    </row>
    <row r="1062" spans="1:13" x14ac:dyDescent="0.25">
      <c r="A1062" t="str">
        <f>'[1]RAW DATA'!A1062</f>
        <v>B09J2SCVQT</v>
      </c>
      <c r="B1062" t="str">
        <f>PROPER(LEFT('[1]RAW DATA'!B1062,FIND(" ",'[1]RAW DATA'!B1062,1)))</f>
        <v xml:space="preserve">Nutripro </v>
      </c>
      <c r="C1062" t="str">
        <f>SUBSTITUTE(LEFT('[1]RAW DATA'!C1062,FIND("|",'[1]RAW DATA'!C1062,1)-1),"&amp;"," &amp; ")</f>
        <v>Home &amp; Kitchen</v>
      </c>
      <c r="D1062" s="1">
        <f>'[1]RAW DATA'!D1062</f>
        <v>1969</v>
      </c>
      <c r="E1062" s="1">
        <f>'[1]RAW DATA'!E1062</f>
        <v>5000</v>
      </c>
      <c r="F1062" s="2">
        <f>'[1]RAW DATA'!F1062</f>
        <v>0.61</v>
      </c>
      <c r="G1062" s="1">
        <f t="shared" si="80"/>
        <v>24635000</v>
      </c>
      <c r="H1062">
        <f>'[1]RAW DATA'!G1062</f>
        <v>4.0999999999999996</v>
      </c>
      <c r="I1062">
        <f>'[1]RAW DATA'!H1062</f>
        <v>4927</v>
      </c>
      <c r="J1062">
        <f t="shared" si="81"/>
        <v>3</v>
      </c>
      <c r="K1062">
        <f t="shared" si="82"/>
        <v>1</v>
      </c>
      <c r="L1062" t="str">
        <f t="shared" si="83"/>
        <v>&gt;=50%</v>
      </c>
      <c r="M1062">
        <f t="shared" si="84"/>
        <v>3</v>
      </c>
    </row>
    <row r="1063" spans="1:13" x14ac:dyDescent="0.25">
      <c r="A1063" t="str">
        <f>'[1]RAW DATA'!A1063</f>
        <v>B00TDD0YM4</v>
      </c>
      <c r="B1063" t="str">
        <f>PROPER(LEFT('[1]RAW DATA'!B1063,FIND(" ",'[1]RAW DATA'!B1063,1)))</f>
        <v xml:space="preserve">Philips </v>
      </c>
      <c r="C1063" t="str">
        <f>SUBSTITUTE(LEFT('[1]RAW DATA'!C1063,FIND("|",'[1]RAW DATA'!C1063,1)-1),"&amp;"," &amp; ")</f>
        <v>Home &amp; Kitchen</v>
      </c>
      <c r="D1063" s="1">
        <f>'[1]RAW DATA'!D1063</f>
        <v>1490</v>
      </c>
      <c r="E1063" s="1">
        <f>'[1]RAW DATA'!E1063</f>
        <v>1695</v>
      </c>
      <c r="F1063" s="2">
        <f>'[1]RAW DATA'!F1063</f>
        <v>0.12</v>
      </c>
      <c r="G1063" s="1">
        <f t="shared" si="80"/>
        <v>6005385</v>
      </c>
      <c r="H1063">
        <f>'[1]RAW DATA'!G1063</f>
        <v>4.4000000000000004</v>
      </c>
      <c r="I1063">
        <f>'[1]RAW DATA'!H1063</f>
        <v>3543</v>
      </c>
      <c r="J1063">
        <f t="shared" si="81"/>
        <v>3</v>
      </c>
      <c r="K1063">
        <f t="shared" si="82"/>
        <v>2</v>
      </c>
      <c r="L1063" t="str">
        <f t="shared" si="83"/>
        <v>&lt;50%</v>
      </c>
      <c r="M1063">
        <f t="shared" si="84"/>
        <v>3</v>
      </c>
    </row>
    <row r="1064" spans="1:13" x14ac:dyDescent="0.25">
      <c r="A1064" t="str">
        <f>'[1]RAW DATA'!A1064</f>
        <v>B078KRFWQB</v>
      </c>
      <c r="B1064" t="str">
        <f>PROPER(LEFT('[1]RAW DATA'!B1064,FIND(" ",'[1]RAW DATA'!B1064,1)))</f>
        <v xml:space="preserve">Havells </v>
      </c>
      <c r="C1064" t="str">
        <f>SUBSTITUTE(LEFT('[1]RAW DATA'!C1064,FIND("|",'[1]RAW DATA'!C1064,1)-1),"&amp;"," &amp; ")</f>
        <v>Home &amp; Kitchen</v>
      </c>
      <c r="D1064" s="1">
        <f>'[1]RAW DATA'!D1064</f>
        <v>2499</v>
      </c>
      <c r="E1064" s="1">
        <f>'[1]RAW DATA'!E1064</f>
        <v>3945</v>
      </c>
      <c r="F1064" s="2">
        <f>'[1]RAW DATA'!F1064</f>
        <v>0.37</v>
      </c>
      <c r="G1064" s="1">
        <f t="shared" si="80"/>
        <v>10777740</v>
      </c>
      <c r="H1064">
        <f>'[1]RAW DATA'!G1064</f>
        <v>3.8</v>
      </c>
      <c r="I1064">
        <f>'[1]RAW DATA'!H1064</f>
        <v>2732</v>
      </c>
      <c r="J1064">
        <f t="shared" si="81"/>
        <v>3</v>
      </c>
      <c r="K1064">
        <f t="shared" si="82"/>
        <v>2</v>
      </c>
      <c r="L1064" t="str">
        <f t="shared" si="83"/>
        <v>&lt;50%</v>
      </c>
      <c r="M1064">
        <f t="shared" si="84"/>
        <v>2</v>
      </c>
    </row>
    <row r="1065" spans="1:13" x14ac:dyDescent="0.25">
      <c r="A1065" t="str">
        <f>'[1]RAW DATA'!A1065</f>
        <v>B07SRM58TP</v>
      </c>
      <c r="B1065" t="str">
        <f>PROPER(LEFT('[1]RAW DATA'!B1065,FIND(" ",'[1]RAW DATA'!B1065,1)))</f>
        <v xml:space="preserve">Agaro </v>
      </c>
      <c r="C1065" t="str">
        <f>SUBSTITUTE(LEFT('[1]RAW DATA'!C1065,FIND("|",'[1]RAW DATA'!C1065,1)-1),"&amp;"," &amp; ")</f>
        <v>Home &amp; Kitchen</v>
      </c>
      <c r="D1065" s="1">
        <f>'[1]RAW DATA'!D1065</f>
        <v>1665</v>
      </c>
      <c r="E1065" s="1">
        <f>'[1]RAW DATA'!E1065</f>
        <v>2099</v>
      </c>
      <c r="F1065" s="2">
        <f>'[1]RAW DATA'!F1065</f>
        <v>0.21</v>
      </c>
      <c r="G1065" s="1">
        <f t="shared" si="80"/>
        <v>30158432</v>
      </c>
      <c r="H1065">
        <f>'[1]RAW DATA'!G1065</f>
        <v>4</v>
      </c>
      <c r="I1065">
        <f>'[1]RAW DATA'!H1065</f>
        <v>14368</v>
      </c>
      <c r="J1065">
        <f t="shared" si="81"/>
        <v>3</v>
      </c>
      <c r="K1065">
        <f t="shared" si="82"/>
        <v>2</v>
      </c>
      <c r="L1065" t="str">
        <f t="shared" si="83"/>
        <v>&lt;50%</v>
      </c>
      <c r="M1065">
        <f t="shared" si="84"/>
        <v>3</v>
      </c>
    </row>
    <row r="1066" spans="1:13" x14ac:dyDescent="0.25">
      <c r="A1066" t="str">
        <f>'[1]RAW DATA'!A1066</f>
        <v>B00EDJJ7FS</v>
      </c>
      <c r="B1066" t="str">
        <f>PROPER(LEFT('[1]RAW DATA'!B1066,FIND(" ",'[1]RAW DATA'!B1066,1)))</f>
        <v xml:space="preserve">Philips </v>
      </c>
      <c r="C1066" t="str">
        <f>SUBSTITUTE(LEFT('[1]RAW DATA'!C1066,FIND("|",'[1]RAW DATA'!C1066,1)-1),"&amp;"," &amp; ")</f>
        <v>Home &amp; Kitchen</v>
      </c>
      <c r="D1066" s="1">
        <f>'[1]RAW DATA'!D1066</f>
        <v>3229</v>
      </c>
      <c r="E1066" s="1">
        <f>'[1]RAW DATA'!E1066</f>
        <v>5295</v>
      </c>
      <c r="F1066" s="2">
        <f>'[1]RAW DATA'!F1066</f>
        <v>0.39</v>
      </c>
      <c r="G1066" s="1">
        <f t="shared" si="80"/>
        <v>210338580</v>
      </c>
      <c r="H1066">
        <f>'[1]RAW DATA'!G1066</f>
        <v>4.2</v>
      </c>
      <c r="I1066">
        <f>'[1]RAW DATA'!H1066</f>
        <v>39724</v>
      </c>
      <c r="J1066">
        <f t="shared" si="81"/>
        <v>3</v>
      </c>
      <c r="K1066">
        <f t="shared" si="82"/>
        <v>2</v>
      </c>
      <c r="L1066" t="str">
        <f t="shared" si="83"/>
        <v>&lt;50%</v>
      </c>
      <c r="M1066">
        <f t="shared" si="84"/>
        <v>3</v>
      </c>
    </row>
    <row r="1067" spans="1:13" x14ac:dyDescent="0.25">
      <c r="A1067" t="str">
        <f>'[1]RAW DATA'!A1067</f>
        <v>B0832W3B7Q</v>
      </c>
      <c r="B1067" t="str">
        <f>PROPER(LEFT('[1]RAW DATA'!B1067,FIND(" ",'[1]RAW DATA'!B1067,1)))</f>
        <v xml:space="preserve">Pigeon </v>
      </c>
      <c r="C1067" t="str">
        <f>SUBSTITUTE(LEFT('[1]RAW DATA'!C1067,FIND("|",'[1]RAW DATA'!C1067,1)-1),"&amp;"," &amp; ")</f>
        <v>Home &amp; Kitchen</v>
      </c>
      <c r="D1067" s="1">
        <f>'[1]RAW DATA'!D1067</f>
        <v>1799</v>
      </c>
      <c r="E1067" s="1">
        <f>'[1]RAW DATA'!E1067</f>
        <v>3595</v>
      </c>
      <c r="F1067" s="2">
        <f>'[1]RAW DATA'!F1067</f>
        <v>0.5</v>
      </c>
      <c r="G1067" s="1">
        <f t="shared" si="80"/>
        <v>35198645</v>
      </c>
      <c r="H1067">
        <f>'[1]RAW DATA'!G1067</f>
        <v>3.8</v>
      </c>
      <c r="I1067">
        <f>'[1]RAW DATA'!H1067</f>
        <v>9791</v>
      </c>
      <c r="J1067">
        <f t="shared" si="81"/>
        <v>3</v>
      </c>
      <c r="K1067">
        <f t="shared" si="82"/>
        <v>1</v>
      </c>
      <c r="L1067" t="str">
        <f t="shared" si="83"/>
        <v>&gt;=50%</v>
      </c>
      <c r="M1067">
        <f t="shared" si="84"/>
        <v>2</v>
      </c>
    </row>
    <row r="1068" spans="1:13" x14ac:dyDescent="0.25">
      <c r="A1068" t="str">
        <f>'[1]RAW DATA'!A1068</f>
        <v>B07WNK1FFN</v>
      </c>
      <c r="B1068" t="str">
        <f>PROPER(LEFT('[1]RAW DATA'!B1068,FIND(" ",'[1]RAW DATA'!B1068,1)))</f>
        <v xml:space="preserve">Agaro </v>
      </c>
      <c r="C1068" t="str">
        <f>SUBSTITUTE(LEFT('[1]RAW DATA'!C1068,FIND("|",'[1]RAW DATA'!C1068,1)-1),"&amp;"," &amp; ")</f>
        <v>Home &amp; Kitchen</v>
      </c>
      <c r="D1068" s="1">
        <f>'[1]RAW DATA'!D1068</f>
        <v>1260</v>
      </c>
      <c r="E1068" s="1">
        <f>'[1]RAW DATA'!E1068</f>
        <v>1699</v>
      </c>
      <c r="F1068" s="2">
        <f>'[1]RAW DATA'!F1068</f>
        <v>0.26</v>
      </c>
      <c r="G1068" s="1">
        <f t="shared" si="80"/>
        <v>4911809</v>
      </c>
      <c r="H1068">
        <f>'[1]RAW DATA'!G1068</f>
        <v>4.2</v>
      </c>
      <c r="I1068">
        <f>'[1]RAW DATA'!H1068</f>
        <v>2891</v>
      </c>
      <c r="J1068">
        <f t="shared" si="81"/>
        <v>3</v>
      </c>
      <c r="K1068">
        <f t="shared" si="82"/>
        <v>2</v>
      </c>
      <c r="L1068" t="str">
        <f t="shared" si="83"/>
        <v>&lt;50%</v>
      </c>
      <c r="M1068">
        <f t="shared" si="84"/>
        <v>3</v>
      </c>
    </row>
    <row r="1069" spans="1:13" x14ac:dyDescent="0.25">
      <c r="A1069" t="str">
        <f>'[1]RAW DATA'!A1069</f>
        <v>B009P2LK08</v>
      </c>
      <c r="B1069" t="str">
        <f>PROPER(LEFT('[1]RAW DATA'!B1069,FIND(" ",'[1]RAW DATA'!B1069,1)))</f>
        <v xml:space="preserve">Bajaj </v>
      </c>
      <c r="C1069" t="str">
        <f>SUBSTITUTE(LEFT('[1]RAW DATA'!C1069,FIND("|",'[1]RAW DATA'!C1069,1)-1),"&amp;"," &amp; ")</f>
        <v>Home &amp; Kitchen</v>
      </c>
      <c r="D1069" s="1">
        <f>'[1]RAW DATA'!D1069</f>
        <v>749</v>
      </c>
      <c r="E1069" s="1">
        <f>'[1]RAW DATA'!E1069</f>
        <v>1129</v>
      </c>
      <c r="F1069" s="2">
        <f>'[1]RAW DATA'!F1069</f>
        <v>0.34</v>
      </c>
      <c r="G1069" s="1">
        <f t="shared" si="80"/>
        <v>2761534</v>
      </c>
      <c r="H1069">
        <f>'[1]RAW DATA'!G1069</f>
        <v>4</v>
      </c>
      <c r="I1069">
        <f>'[1]RAW DATA'!H1069</f>
        <v>2446</v>
      </c>
      <c r="J1069">
        <f t="shared" si="81"/>
        <v>3</v>
      </c>
      <c r="K1069">
        <f t="shared" si="82"/>
        <v>2</v>
      </c>
      <c r="L1069" t="str">
        <f t="shared" si="83"/>
        <v>&lt;50%</v>
      </c>
      <c r="M1069">
        <f t="shared" si="84"/>
        <v>3</v>
      </c>
    </row>
    <row r="1070" spans="1:13" x14ac:dyDescent="0.25">
      <c r="A1070" t="str">
        <f>'[1]RAW DATA'!A1070</f>
        <v>B07DGD4Z4C</v>
      </c>
      <c r="B1070" t="str">
        <f>PROPER(LEFT('[1]RAW DATA'!B1070,FIND(" ",'[1]RAW DATA'!B1070,1)))</f>
        <v xml:space="preserve">Butterfly </v>
      </c>
      <c r="C1070" t="str">
        <f>SUBSTITUTE(LEFT('[1]RAW DATA'!C1070,FIND("|",'[1]RAW DATA'!C1070,1)-1),"&amp;"," &amp; ")</f>
        <v>Home &amp; Kitchen</v>
      </c>
      <c r="D1070" s="1">
        <f>'[1]RAW DATA'!D1070</f>
        <v>3499</v>
      </c>
      <c r="E1070" s="1">
        <f>'[1]RAW DATA'!E1070</f>
        <v>5795</v>
      </c>
      <c r="F1070" s="2">
        <f>'[1]RAW DATA'!F1070</f>
        <v>0.4</v>
      </c>
      <c r="G1070" s="1">
        <f t="shared" si="80"/>
        <v>146845300</v>
      </c>
      <c r="H1070">
        <f>'[1]RAW DATA'!G1070</f>
        <v>3.9</v>
      </c>
      <c r="I1070">
        <f>'[1]RAW DATA'!H1070</f>
        <v>25340</v>
      </c>
      <c r="J1070">
        <f t="shared" si="81"/>
        <v>3</v>
      </c>
      <c r="K1070">
        <f t="shared" si="82"/>
        <v>2</v>
      </c>
      <c r="L1070" t="str">
        <f t="shared" si="83"/>
        <v>&lt;50%</v>
      </c>
      <c r="M1070">
        <f t="shared" si="84"/>
        <v>2</v>
      </c>
    </row>
    <row r="1071" spans="1:13" x14ac:dyDescent="0.25">
      <c r="A1071" t="str">
        <f>'[1]RAW DATA'!A1071</f>
        <v>B07GMFY9QM</v>
      </c>
      <c r="B1071" t="str">
        <f>PROPER(LEFT('[1]RAW DATA'!B1071,FIND(" ",'[1]RAW DATA'!B1071,1)))</f>
        <v xml:space="preserve">Soflin </v>
      </c>
      <c r="C1071" t="str">
        <f>SUBSTITUTE(LEFT('[1]RAW DATA'!C1071,FIND("|",'[1]RAW DATA'!C1071,1)-1),"&amp;"," &amp; ")</f>
        <v>Home &amp; Kitchen</v>
      </c>
      <c r="D1071" s="1">
        <f>'[1]RAW DATA'!D1071</f>
        <v>379</v>
      </c>
      <c r="E1071" s="1">
        <f>'[1]RAW DATA'!E1071</f>
        <v>999</v>
      </c>
      <c r="F1071" s="2">
        <f>'[1]RAW DATA'!F1071</f>
        <v>0.62</v>
      </c>
      <c r="G1071" s="1">
        <f t="shared" si="80"/>
        <v>3092904</v>
      </c>
      <c r="H1071">
        <f>'[1]RAW DATA'!G1071</f>
        <v>4.3</v>
      </c>
      <c r="I1071">
        <f>'[1]RAW DATA'!H1071</f>
        <v>3096</v>
      </c>
      <c r="J1071">
        <f t="shared" si="81"/>
        <v>3</v>
      </c>
      <c r="K1071">
        <f t="shared" si="82"/>
        <v>1</v>
      </c>
      <c r="L1071" t="str">
        <f t="shared" si="83"/>
        <v>&gt;=50%</v>
      </c>
      <c r="M1071">
        <f t="shared" si="84"/>
        <v>3</v>
      </c>
    </row>
    <row r="1072" spans="1:13" x14ac:dyDescent="0.25">
      <c r="A1072" t="str">
        <f>'[1]RAW DATA'!A1072</f>
        <v>B0BGPN4GGH</v>
      </c>
      <c r="B1072" t="str">
        <f>PROPER(LEFT('[1]RAW DATA'!B1072,FIND(" ",'[1]RAW DATA'!B1072,1)))</f>
        <v xml:space="preserve">Lifelong </v>
      </c>
      <c r="C1072" t="str">
        <f>SUBSTITUTE(LEFT('[1]RAW DATA'!C1072,FIND("|",'[1]RAW DATA'!C1072,1)-1),"&amp;"," &amp; ")</f>
        <v>Home &amp; Kitchen</v>
      </c>
      <c r="D1072" s="1">
        <f>'[1]RAW DATA'!D1072</f>
        <v>1099</v>
      </c>
      <c r="E1072" s="1">
        <f>'[1]RAW DATA'!E1072</f>
        <v>2400</v>
      </c>
      <c r="F1072" s="2">
        <f>'[1]RAW DATA'!F1072</f>
        <v>0.54</v>
      </c>
      <c r="G1072" s="1">
        <f t="shared" si="80"/>
        <v>9600</v>
      </c>
      <c r="H1072">
        <f>'[1]RAW DATA'!G1072</f>
        <v>3.8</v>
      </c>
      <c r="I1072">
        <f>'[1]RAW DATA'!H1072</f>
        <v>4</v>
      </c>
      <c r="J1072">
        <f t="shared" si="81"/>
        <v>3</v>
      </c>
      <c r="K1072">
        <f t="shared" si="82"/>
        <v>1</v>
      </c>
      <c r="L1072" t="str">
        <f t="shared" si="83"/>
        <v>&gt;=50%</v>
      </c>
      <c r="M1072">
        <f t="shared" si="84"/>
        <v>2</v>
      </c>
    </row>
    <row r="1073" spans="1:13" x14ac:dyDescent="0.25">
      <c r="A1073" t="str">
        <f>'[1]RAW DATA'!A1073</f>
        <v>B0B2DZ5S6R</v>
      </c>
      <c r="B1073" t="str">
        <f>PROPER(LEFT('[1]RAW DATA'!B1073,FIND(" ",'[1]RAW DATA'!B1073,1)))</f>
        <v xml:space="preserve">Amazon </v>
      </c>
      <c r="C1073" t="str">
        <f>SUBSTITUTE(LEFT('[1]RAW DATA'!C1073,FIND("|",'[1]RAW DATA'!C1073,1)-1),"&amp;"," &amp; ")</f>
        <v>Home &amp; Kitchen</v>
      </c>
      <c r="D1073" s="1">
        <f>'[1]RAW DATA'!D1073</f>
        <v>749</v>
      </c>
      <c r="E1073" s="1">
        <f>'[1]RAW DATA'!E1073</f>
        <v>1299</v>
      </c>
      <c r="F1073" s="2">
        <f>'[1]RAW DATA'!F1073</f>
        <v>0.42</v>
      </c>
      <c r="G1073" s="1">
        <f t="shared" si="80"/>
        <v>154581</v>
      </c>
      <c r="H1073">
        <f>'[1]RAW DATA'!G1073</f>
        <v>4</v>
      </c>
      <c r="I1073">
        <f>'[1]RAW DATA'!H1073</f>
        <v>119</v>
      </c>
      <c r="J1073">
        <f t="shared" si="81"/>
        <v>3</v>
      </c>
      <c r="K1073">
        <f t="shared" si="82"/>
        <v>2</v>
      </c>
      <c r="L1073" t="str">
        <f t="shared" si="83"/>
        <v>&lt;50%</v>
      </c>
      <c r="M1073">
        <f t="shared" si="84"/>
        <v>3</v>
      </c>
    </row>
    <row r="1074" spans="1:13" x14ac:dyDescent="0.25">
      <c r="A1074" t="str">
        <f>'[1]RAW DATA'!A1074</f>
        <v>B07S851WX5</v>
      </c>
      <c r="B1074" t="str">
        <f>PROPER(LEFT('[1]RAW DATA'!B1074,FIND(" ",'[1]RAW DATA'!B1074,1)))</f>
        <v xml:space="preserve">Prestige </v>
      </c>
      <c r="C1074" t="str">
        <f>SUBSTITUTE(LEFT('[1]RAW DATA'!C1074,FIND("|",'[1]RAW DATA'!C1074,1)-1),"&amp;"," &amp; ")</f>
        <v>Home &amp; Kitchen</v>
      </c>
      <c r="D1074" s="1">
        <f>'[1]RAW DATA'!D1074</f>
        <v>1299</v>
      </c>
      <c r="E1074" s="1">
        <f>'[1]RAW DATA'!E1074</f>
        <v>1299</v>
      </c>
      <c r="F1074" s="2">
        <f>'[1]RAW DATA'!F1074</f>
        <v>0</v>
      </c>
      <c r="G1074" s="1">
        <f t="shared" si="80"/>
        <v>52097694</v>
      </c>
      <c r="H1074">
        <f>'[1]RAW DATA'!G1074</f>
        <v>4.2</v>
      </c>
      <c r="I1074">
        <f>'[1]RAW DATA'!H1074</f>
        <v>40106</v>
      </c>
      <c r="J1074">
        <f t="shared" si="81"/>
        <v>3</v>
      </c>
      <c r="K1074">
        <f t="shared" si="82"/>
        <v>2</v>
      </c>
      <c r="L1074" t="str">
        <f t="shared" si="83"/>
        <v>&lt;50%</v>
      </c>
      <c r="M1074">
        <f t="shared" si="84"/>
        <v>3</v>
      </c>
    </row>
    <row r="1075" spans="1:13" x14ac:dyDescent="0.25">
      <c r="A1075" t="str">
        <f>'[1]RAW DATA'!A1075</f>
        <v>B01MY839VW</v>
      </c>
      <c r="B1075" t="str">
        <f>PROPER(LEFT('[1]RAW DATA'!B1075,FIND(" ",'[1]RAW DATA'!B1075,1)))</f>
        <v xml:space="preserve">Orient </v>
      </c>
      <c r="C1075" t="str">
        <f>SUBSTITUTE(LEFT('[1]RAW DATA'!C1075,FIND("|",'[1]RAW DATA'!C1075,1)-1),"&amp;"," &amp; ")</f>
        <v>Home &amp; Kitchen</v>
      </c>
      <c r="D1075" s="1">
        <f>'[1]RAW DATA'!D1075</f>
        <v>549</v>
      </c>
      <c r="E1075" s="1">
        <f>'[1]RAW DATA'!E1075</f>
        <v>1090</v>
      </c>
      <c r="F1075" s="2">
        <f>'[1]RAW DATA'!F1075</f>
        <v>0.5</v>
      </c>
      <c r="G1075" s="1">
        <f t="shared" si="80"/>
        <v>14201610</v>
      </c>
      <c r="H1075">
        <f>'[1]RAW DATA'!G1075</f>
        <v>4.2</v>
      </c>
      <c r="I1075">
        <f>'[1]RAW DATA'!H1075</f>
        <v>13029</v>
      </c>
      <c r="J1075">
        <f t="shared" si="81"/>
        <v>3</v>
      </c>
      <c r="K1075">
        <f t="shared" si="82"/>
        <v>1</v>
      </c>
      <c r="L1075" t="str">
        <f t="shared" si="83"/>
        <v>&gt;=50%</v>
      </c>
      <c r="M1075">
        <f t="shared" si="84"/>
        <v>3</v>
      </c>
    </row>
    <row r="1076" spans="1:13" x14ac:dyDescent="0.25">
      <c r="A1076" t="str">
        <f>'[1]RAW DATA'!A1076</f>
        <v>B09LV1CMGH</v>
      </c>
      <c r="B1076" t="str">
        <f>PROPER(LEFT('[1]RAW DATA'!B1076,FIND(" ",'[1]RAW DATA'!B1076,1)))</f>
        <v xml:space="preserve">Lifelong </v>
      </c>
      <c r="C1076" t="str">
        <f>SUBSTITUTE(LEFT('[1]RAW DATA'!C1076,FIND("|",'[1]RAW DATA'!C1076,1)-1),"&amp;"," &amp; ")</f>
        <v>Home &amp; Kitchen</v>
      </c>
      <c r="D1076" s="1">
        <f>'[1]RAW DATA'!D1076</f>
        <v>899</v>
      </c>
      <c r="E1076" s="1">
        <f>'[1]RAW DATA'!E1076</f>
        <v>2000</v>
      </c>
      <c r="F1076" s="2">
        <f>'[1]RAW DATA'!F1076</f>
        <v>0.55000000000000004</v>
      </c>
      <c r="G1076" s="1">
        <f t="shared" si="80"/>
        <v>582000</v>
      </c>
      <c r="H1076">
        <f>'[1]RAW DATA'!G1076</f>
        <v>3.6</v>
      </c>
      <c r="I1076">
        <f>'[1]RAW DATA'!H1076</f>
        <v>291</v>
      </c>
      <c r="J1076">
        <f t="shared" si="81"/>
        <v>3</v>
      </c>
      <c r="K1076">
        <f t="shared" si="82"/>
        <v>1</v>
      </c>
      <c r="L1076" t="str">
        <f t="shared" si="83"/>
        <v>&gt;=50%</v>
      </c>
      <c r="M1076">
        <f t="shared" si="84"/>
        <v>2</v>
      </c>
    </row>
    <row r="1077" spans="1:13" x14ac:dyDescent="0.25">
      <c r="A1077" t="str">
        <f>'[1]RAW DATA'!A1077</f>
        <v>B01EY310UM</v>
      </c>
      <c r="B1077" t="str">
        <f>PROPER(LEFT('[1]RAW DATA'!B1077,FIND(" ",'[1]RAW DATA'!B1077,1)))</f>
        <v xml:space="preserve">Philips </v>
      </c>
      <c r="C1077" t="str">
        <f>SUBSTITUTE(LEFT('[1]RAW DATA'!C1077,FIND("|",'[1]RAW DATA'!C1077,1)-1),"&amp;"," &amp; ")</f>
        <v>Home &amp; Kitchen</v>
      </c>
      <c r="D1077" s="1">
        <f>'[1]RAW DATA'!D1077</f>
        <v>1321</v>
      </c>
      <c r="E1077" s="1">
        <f>'[1]RAW DATA'!E1077</f>
        <v>1545</v>
      </c>
      <c r="F1077" s="2">
        <f>'[1]RAW DATA'!F1077</f>
        <v>0.14000000000000001</v>
      </c>
      <c r="G1077" s="1">
        <f t="shared" si="80"/>
        <v>23874885</v>
      </c>
      <c r="H1077">
        <f>'[1]RAW DATA'!G1077</f>
        <v>4.3</v>
      </c>
      <c r="I1077">
        <f>'[1]RAW DATA'!H1077</f>
        <v>15453</v>
      </c>
      <c r="J1077">
        <f t="shared" si="81"/>
        <v>3</v>
      </c>
      <c r="K1077">
        <f t="shared" si="82"/>
        <v>2</v>
      </c>
      <c r="L1077" t="str">
        <f t="shared" si="83"/>
        <v>&lt;50%</v>
      </c>
      <c r="M1077">
        <f t="shared" si="84"/>
        <v>3</v>
      </c>
    </row>
    <row r="1078" spans="1:13" x14ac:dyDescent="0.25">
      <c r="A1078" t="str">
        <f>'[1]RAW DATA'!A1078</f>
        <v>B09NL7LBWT</v>
      </c>
      <c r="B1078" t="str">
        <f>PROPER(LEFT('[1]RAW DATA'!B1078,FIND(" ",'[1]RAW DATA'!B1078,1)))</f>
        <v xml:space="preserve">Bulfyss </v>
      </c>
      <c r="C1078" t="str">
        <f>SUBSTITUTE(LEFT('[1]RAW DATA'!C1078,FIND("|",'[1]RAW DATA'!C1078,1)-1),"&amp;"," &amp; ")</f>
        <v>Home &amp; Kitchen</v>
      </c>
      <c r="D1078" s="1">
        <f>'[1]RAW DATA'!D1078</f>
        <v>1099</v>
      </c>
      <c r="E1078" s="1">
        <f>'[1]RAW DATA'!E1078</f>
        <v>1999</v>
      </c>
      <c r="F1078" s="2">
        <f>'[1]RAW DATA'!F1078</f>
        <v>0.45</v>
      </c>
      <c r="G1078" s="1">
        <f t="shared" si="80"/>
        <v>1207396</v>
      </c>
      <c r="H1078">
        <f>'[1]RAW DATA'!G1078</f>
        <v>4</v>
      </c>
      <c r="I1078">
        <f>'[1]RAW DATA'!H1078</f>
        <v>604</v>
      </c>
      <c r="J1078">
        <f t="shared" si="81"/>
        <v>3</v>
      </c>
      <c r="K1078">
        <f t="shared" si="82"/>
        <v>2</v>
      </c>
      <c r="L1078" t="str">
        <f t="shared" si="83"/>
        <v>&lt;50%</v>
      </c>
      <c r="M1078">
        <f t="shared" si="84"/>
        <v>3</v>
      </c>
    </row>
    <row r="1079" spans="1:13" x14ac:dyDescent="0.25">
      <c r="A1079" t="str">
        <f>'[1]RAW DATA'!A1079</f>
        <v>B008YW8M0G</v>
      </c>
      <c r="B1079" t="str">
        <f>PROPER(LEFT('[1]RAW DATA'!B1079,FIND(" ",'[1]RAW DATA'!B1079,1)))</f>
        <v xml:space="preserve">Bajaj </v>
      </c>
      <c r="C1079" t="str">
        <f>SUBSTITUTE(LEFT('[1]RAW DATA'!C1079,FIND("|",'[1]RAW DATA'!C1079,1)-1),"&amp;"," &amp; ")</f>
        <v>Home &amp; Kitchen</v>
      </c>
      <c r="D1079" s="1">
        <f>'[1]RAW DATA'!D1079</f>
        <v>775</v>
      </c>
      <c r="E1079" s="1">
        <f>'[1]RAW DATA'!E1079</f>
        <v>875</v>
      </c>
      <c r="F1079" s="2">
        <f>'[1]RAW DATA'!F1079</f>
        <v>0.11</v>
      </c>
      <c r="G1079" s="1">
        <f t="shared" si="80"/>
        <v>40816125</v>
      </c>
      <c r="H1079">
        <f>'[1]RAW DATA'!G1079</f>
        <v>4.2</v>
      </c>
      <c r="I1079">
        <f>'[1]RAW DATA'!H1079</f>
        <v>46647</v>
      </c>
      <c r="J1079">
        <f t="shared" si="81"/>
        <v>3</v>
      </c>
      <c r="K1079">
        <f t="shared" si="82"/>
        <v>2</v>
      </c>
      <c r="L1079" t="str">
        <f t="shared" si="83"/>
        <v>&lt;50%</v>
      </c>
      <c r="M1079">
        <f t="shared" si="84"/>
        <v>3</v>
      </c>
    </row>
    <row r="1080" spans="1:13" x14ac:dyDescent="0.25">
      <c r="A1080" t="str">
        <f>'[1]RAW DATA'!A1080</f>
        <v>B097R3XH9R</v>
      </c>
      <c r="B1080" t="str">
        <f>PROPER(LEFT('[1]RAW DATA'!B1080,FIND(" ",'[1]RAW DATA'!B1080,1)))</f>
        <v xml:space="preserve">Bajaj </v>
      </c>
      <c r="C1080" t="str">
        <f>SUBSTITUTE(LEFT('[1]RAW DATA'!C1080,FIND("|",'[1]RAW DATA'!C1080,1)-1),"&amp;"," &amp; ")</f>
        <v>Home &amp; Kitchen</v>
      </c>
      <c r="D1080" s="1">
        <f>'[1]RAW DATA'!D1080</f>
        <v>6299</v>
      </c>
      <c r="E1080" s="1">
        <f>'[1]RAW DATA'!E1080</f>
        <v>15270</v>
      </c>
      <c r="F1080" s="2">
        <f>'[1]RAW DATA'!F1080</f>
        <v>0.59</v>
      </c>
      <c r="G1080" s="1">
        <f t="shared" si="80"/>
        <v>49367910</v>
      </c>
      <c r="H1080">
        <f>'[1]RAW DATA'!G1080</f>
        <v>4.0999999999999996</v>
      </c>
      <c r="I1080">
        <f>'[1]RAW DATA'!H1080</f>
        <v>3233</v>
      </c>
      <c r="J1080">
        <f t="shared" si="81"/>
        <v>3</v>
      </c>
      <c r="K1080">
        <f t="shared" si="82"/>
        <v>1</v>
      </c>
      <c r="L1080" t="str">
        <f t="shared" si="83"/>
        <v>&gt;=50%</v>
      </c>
      <c r="M1080">
        <f t="shared" si="84"/>
        <v>3</v>
      </c>
    </row>
    <row r="1081" spans="1:13" x14ac:dyDescent="0.25">
      <c r="A1081" t="str">
        <f>'[1]RAW DATA'!A1081</f>
        <v>B08TM71L54</v>
      </c>
      <c r="B1081" t="str">
        <f>PROPER(LEFT('[1]RAW DATA'!B1081,FIND(" ",'[1]RAW DATA'!B1081,1)))</f>
        <v xml:space="preserve">Philips </v>
      </c>
      <c r="C1081" t="str">
        <f>SUBSTITUTE(LEFT('[1]RAW DATA'!C1081,FIND("|",'[1]RAW DATA'!C1081,1)-1),"&amp;"," &amp; ")</f>
        <v>Home &amp; Kitchen</v>
      </c>
      <c r="D1081" s="1">
        <f>'[1]RAW DATA'!D1081</f>
        <v>3190</v>
      </c>
      <c r="E1081" s="1">
        <f>'[1]RAW DATA'!E1081</f>
        <v>4195</v>
      </c>
      <c r="F1081" s="2">
        <f>'[1]RAW DATA'!F1081</f>
        <v>0.24</v>
      </c>
      <c r="G1081" s="1">
        <f t="shared" si="80"/>
        <v>5377990</v>
      </c>
      <c r="H1081">
        <f>'[1]RAW DATA'!G1081</f>
        <v>4</v>
      </c>
      <c r="I1081">
        <f>'[1]RAW DATA'!H1081</f>
        <v>1282</v>
      </c>
      <c r="J1081">
        <f t="shared" si="81"/>
        <v>3</v>
      </c>
      <c r="K1081">
        <f t="shared" si="82"/>
        <v>2</v>
      </c>
      <c r="L1081" t="str">
        <f t="shared" si="83"/>
        <v>&lt;50%</v>
      </c>
      <c r="M1081">
        <f t="shared" si="84"/>
        <v>3</v>
      </c>
    </row>
    <row r="1082" spans="1:13" x14ac:dyDescent="0.25">
      <c r="A1082" t="str">
        <f>'[1]RAW DATA'!A1082</f>
        <v>B0BPBXNQQT</v>
      </c>
      <c r="B1082" t="str">
        <f>PROPER(LEFT('[1]RAW DATA'!B1082,FIND(" ",'[1]RAW DATA'!B1082,1)))</f>
        <v xml:space="preserve">Room </v>
      </c>
      <c r="C1082" t="str">
        <f>SUBSTITUTE(LEFT('[1]RAW DATA'!C1082,FIND("|",'[1]RAW DATA'!C1082,1)-1),"&amp;"," &amp; ")</f>
        <v>Home &amp; Kitchen</v>
      </c>
      <c r="D1082" s="1">
        <f>'[1]RAW DATA'!D1082</f>
        <v>799</v>
      </c>
      <c r="E1082" s="1">
        <f>'[1]RAW DATA'!E1082</f>
        <v>1989</v>
      </c>
      <c r="F1082" s="2">
        <f>'[1]RAW DATA'!F1082</f>
        <v>0.6</v>
      </c>
      <c r="G1082" s="1">
        <f t="shared" si="80"/>
        <v>139230</v>
      </c>
      <c r="H1082">
        <f>'[1]RAW DATA'!G1082</f>
        <v>4.3</v>
      </c>
      <c r="I1082">
        <f>'[1]RAW DATA'!H1082</f>
        <v>70</v>
      </c>
      <c r="J1082">
        <f t="shared" si="81"/>
        <v>3</v>
      </c>
      <c r="K1082">
        <f t="shared" si="82"/>
        <v>1</v>
      </c>
      <c r="L1082" t="str">
        <f t="shared" si="83"/>
        <v>&gt;=50%</v>
      </c>
      <c r="M1082">
        <f t="shared" si="84"/>
        <v>3</v>
      </c>
    </row>
    <row r="1083" spans="1:13" x14ac:dyDescent="0.25">
      <c r="A1083" t="str">
        <f>'[1]RAW DATA'!A1083</f>
        <v>B00W56GLOQ</v>
      </c>
      <c r="B1083" t="str">
        <f>PROPER(LEFT('[1]RAW DATA'!B1083,FIND(" ",'[1]RAW DATA'!B1083,1)))</f>
        <v xml:space="preserve">Wonderchef </v>
      </c>
      <c r="C1083" t="str">
        <f>SUBSTITUTE(LEFT('[1]RAW DATA'!C1083,FIND("|",'[1]RAW DATA'!C1083,1)-1),"&amp;"," &amp; ")</f>
        <v>Home &amp; Kitchen</v>
      </c>
      <c r="D1083" s="1">
        <f>'[1]RAW DATA'!D1083</f>
        <v>2699</v>
      </c>
      <c r="E1083" s="1">
        <f>'[1]RAW DATA'!E1083</f>
        <v>5000</v>
      </c>
      <c r="F1083" s="2">
        <f>'[1]RAW DATA'!F1083</f>
        <v>0.46</v>
      </c>
      <c r="G1083" s="1">
        <f t="shared" si="80"/>
        <v>130820000</v>
      </c>
      <c r="H1083">
        <f>'[1]RAW DATA'!G1083</f>
        <v>4</v>
      </c>
      <c r="I1083">
        <f>'[1]RAW DATA'!H1083</f>
        <v>26164</v>
      </c>
      <c r="J1083">
        <f t="shared" si="81"/>
        <v>3</v>
      </c>
      <c r="K1083">
        <f t="shared" si="82"/>
        <v>2</v>
      </c>
      <c r="L1083" t="str">
        <f t="shared" si="83"/>
        <v>&lt;50%</v>
      </c>
      <c r="M1083">
        <f t="shared" si="84"/>
        <v>3</v>
      </c>
    </row>
    <row r="1084" spans="1:13" x14ac:dyDescent="0.25">
      <c r="A1084" t="str">
        <f>'[1]RAW DATA'!A1084</f>
        <v>B0883KDSXC</v>
      </c>
      <c r="B1084" t="str">
        <f>PROPER(LEFT('[1]RAW DATA'!B1084,FIND(" ",'[1]RAW DATA'!B1084,1)))</f>
        <v xml:space="preserve">Usha </v>
      </c>
      <c r="C1084" t="str">
        <f>SUBSTITUTE(LEFT('[1]RAW DATA'!C1084,FIND("|",'[1]RAW DATA'!C1084,1)-1),"&amp;"," &amp; ")</f>
        <v>Home &amp; Kitchen</v>
      </c>
      <c r="D1084" s="1">
        <f>'[1]RAW DATA'!D1084</f>
        <v>599</v>
      </c>
      <c r="E1084" s="1">
        <f>'[1]RAW DATA'!E1084</f>
        <v>990</v>
      </c>
      <c r="F1084" s="2">
        <f>'[1]RAW DATA'!F1084</f>
        <v>0.39</v>
      </c>
      <c r="G1084" s="1">
        <f t="shared" si="80"/>
        <v>16004340</v>
      </c>
      <c r="H1084">
        <f>'[1]RAW DATA'!G1084</f>
        <v>3.9</v>
      </c>
      <c r="I1084">
        <f>'[1]RAW DATA'!H1084</f>
        <v>16166</v>
      </c>
      <c r="J1084">
        <f t="shared" si="81"/>
        <v>3</v>
      </c>
      <c r="K1084">
        <f t="shared" si="82"/>
        <v>2</v>
      </c>
      <c r="L1084" t="str">
        <f t="shared" si="83"/>
        <v>&lt;50%</v>
      </c>
      <c r="M1084">
        <f t="shared" si="84"/>
        <v>2</v>
      </c>
    </row>
    <row r="1085" spans="1:13" x14ac:dyDescent="0.25">
      <c r="A1085" t="str">
        <f>'[1]RAW DATA'!A1085</f>
        <v>B078V8R9BS</v>
      </c>
      <c r="B1085" t="str">
        <f>PROPER(LEFT('[1]RAW DATA'!B1085,FIND(" ",'[1]RAW DATA'!B1085,1)))</f>
        <v xml:space="preserve">Butterfly </v>
      </c>
      <c r="C1085" t="str">
        <f>SUBSTITUTE(LEFT('[1]RAW DATA'!C1085,FIND("|",'[1]RAW DATA'!C1085,1)-1),"&amp;"," &amp; ")</f>
        <v>Home &amp; Kitchen</v>
      </c>
      <c r="D1085" s="1">
        <f>'[1]RAW DATA'!D1085</f>
        <v>749</v>
      </c>
      <c r="E1085" s="1">
        <f>'[1]RAW DATA'!E1085</f>
        <v>1111</v>
      </c>
      <c r="F1085" s="2">
        <f>'[1]RAW DATA'!F1085</f>
        <v>0.33</v>
      </c>
      <c r="G1085" s="1">
        <f t="shared" si="80"/>
        <v>39654923</v>
      </c>
      <c r="H1085">
        <f>'[1]RAW DATA'!G1085</f>
        <v>4.2</v>
      </c>
      <c r="I1085">
        <f>'[1]RAW DATA'!H1085</f>
        <v>35693</v>
      </c>
      <c r="J1085">
        <f t="shared" si="81"/>
        <v>3</v>
      </c>
      <c r="K1085">
        <f t="shared" si="82"/>
        <v>2</v>
      </c>
      <c r="L1085" t="str">
        <f t="shared" si="83"/>
        <v>&lt;50%</v>
      </c>
      <c r="M1085">
        <f t="shared" si="84"/>
        <v>3</v>
      </c>
    </row>
    <row r="1086" spans="1:13" x14ac:dyDescent="0.25">
      <c r="A1086" t="str">
        <f>'[1]RAW DATA'!A1086</f>
        <v>B08GSQXLJ2</v>
      </c>
      <c r="B1086" t="str">
        <f>PROPER(LEFT('[1]RAW DATA'!B1086,FIND(" ",'[1]RAW DATA'!B1086,1)))</f>
        <v xml:space="preserve">Crompton </v>
      </c>
      <c r="C1086" t="str">
        <f>SUBSTITUTE(LEFT('[1]RAW DATA'!C1086,FIND("|",'[1]RAW DATA'!C1086,1)-1),"&amp;"," &amp; ")</f>
        <v>Home &amp; Kitchen</v>
      </c>
      <c r="D1086" s="1">
        <f>'[1]RAW DATA'!D1086</f>
        <v>6199</v>
      </c>
      <c r="E1086" s="1">
        <f>'[1]RAW DATA'!E1086</f>
        <v>10400</v>
      </c>
      <c r="F1086" s="2">
        <f>'[1]RAW DATA'!F1086</f>
        <v>0.4</v>
      </c>
      <c r="G1086" s="1">
        <f t="shared" si="80"/>
        <v>149666400</v>
      </c>
      <c r="H1086">
        <f>'[1]RAW DATA'!G1086</f>
        <v>4.0999999999999996</v>
      </c>
      <c r="I1086">
        <f>'[1]RAW DATA'!H1086</f>
        <v>14391</v>
      </c>
      <c r="J1086">
        <f t="shared" si="81"/>
        <v>3</v>
      </c>
      <c r="K1086">
        <f t="shared" si="82"/>
        <v>2</v>
      </c>
      <c r="L1086" t="str">
        <f t="shared" si="83"/>
        <v>&lt;50%</v>
      </c>
      <c r="M1086">
        <f t="shared" si="84"/>
        <v>3</v>
      </c>
    </row>
    <row r="1087" spans="1:13" x14ac:dyDescent="0.25">
      <c r="A1087" t="str">
        <f>'[1]RAW DATA'!A1087</f>
        <v>B01M5B0TPW</v>
      </c>
      <c r="B1087" t="str">
        <f>PROPER(LEFT('[1]RAW DATA'!B1087,FIND(" ",'[1]RAW DATA'!B1087,1)))</f>
        <v xml:space="preserve">Borosil </v>
      </c>
      <c r="C1087" t="str">
        <f>SUBSTITUTE(LEFT('[1]RAW DATA'!C1087,FIND("|",'[1]RAW DATA'!C1087,1)-1),"&amp;"," &amp; ")</f>
        <v>Home &amp; Kitchen</v>
      </c>
      <c r="D1087" s="1">
        <f>'[1]RAW DATA'!D1087</f>
        <v>1819</v>
      </c>
      <c r="E1087" s="1">
        <f>'[1]RAW DATA'!E1087</f>
        <v>2490</v>
      </c>
      <c r="F1087" s="2">
        <f>'[1]RAW DATA'!F1087</f>
        <v>0.27</v>
      </c>
      <c r="G1087" s="1">
        <f t="shared" si="80"/>
        <v>19785540</v>
      </c>
      <c r="H1087">
        <f>'[1]RAW DATA'!G1087</f>
        <v>4.4000000000000004</v>
      </c>
      <c r="I1087">
        <f>'[1]RAW DATA'!H1087</f>
        <v>7946</v>
      </c>
      <c r="J1087">
        <f t="shared" si="81"/>
        <v>3</v>
      </c>
      <c r="K1087">
        <f t="shared" si="82"/>
        <v>2</v>
      </c>
      <c r="L1087" t="str">
        <f t="shared" si="83"/>
        <v>&lt;50%</v>
      </c>
      <c r="M1087">
        <f t="shared" si="84"/>
        <v>3</v>
      </c>
    </row>
    <row r="1088" spans="1:13" x14ac:dyDescent="0.25">
      <c r="A1088" t="str">
        <f>'[1]RAW DATA'!A1088</f>
        <v>B082KVTRW8</v>
      </c>
      <c r="B1088" t="str">
        <f>PROPER(LEFT('[1]RAW DATA'!B1088,FIND(" ",'[1]RAW DATA'!B1088,1)))</f>
        <v xml:space="preserve">Kent </v>
      </c>
      <c r="C1088" t="str">
        <f>SUBSTITUTE(LEFT('[1]RAW DATA'!C1088,FIND("|",'[1]RAW DATA'!C1088,1)-1),"&amp;"," &amp; ")</f>
        <v>Home &amp; Kitchen</v>
      </c>
      <c r="D1088" s="1">
        <f>'[1]RAW DATA'!D1088</f>
        <v>1199</v>
      </c>
      <c r="E1088" s="1">
        <f>'[1]RAW DATA'!E1088</f>
        <v>1900</v>
      </c>
      <c r="F1088" s="2">
        <f>'[1]RAW DATA'!F1088</f>
        <v>0.37</v>
      </c>
      <c r="G1088" s="1">
        <f t="shared" si="80"/>
        <v>3353500</v>
      </c>
      <c r="H1088">
        <f>'[1]RAW DATA'!G1088</f>
        <v>4</v>
      </c>
      <c r="I1088">
        <f>'[1]RAW DATA'!H1088</f>
        <v>1765</v>
      </c>
      <c r="J1088">
        <f t="shared" si="81"/>
        <v>3</v>
      </c>
      <c r="K1088">
        <f t="shared" si="82"/>
        <v>2</v>
      </c>
      <c r="L1088" t="str">
        <f t="shared" si="83"/>
        <v>&lt;50%</v>
      </c>
      <c r="M1088">
        <f t="shared" si="84"/>
        <v>3</v>
      </c>
    </row>
    <row r="1089" spans="1:13" x14ac:dyDescent="0.25">
      <c r="A1089" t="str">
        <f>'[1]RAW DATA'!A1089</f>
        <v>B08CFJBZRK</v>
      </c>
      <c r="B1089" t="str">
        <f>PROPER(LEFT('[1]RAW DATA'!B1089,FIND(" ",'[1]RAW DATA'!B1089,1)))</f>
        <v xml:space="preserve">Prestige </v>
      </c>
      <c r="C1089" t="str">
        <f>SUBSTITUTE(LEFT('[1]RAW DATA'!C1089,FIND("|",'[1]RAW DATA'!C1089,1)-1),"&amp;"," &amp; ")</f>
        <v>Home &amp; Kitchen</v>
      </c>
      <c r="D1089" s="1">
        <f>'[1]RAW DATA'!D1089</f>
        <v>3249</v>
      </c>
      <c r="E1089" s="1">
        <f>'[1]RAW DATA'!E1089</f>
        <v>6295</v>
      </c>
      <c r="F1089" s="2">
        <f>'[1]RAW DATA'!F1089</f>
        <v>0.48</v>
      </c>
      <c r="G1089" s="1">
        <f t="shared" si="80"/>
        <v>88520290</v>
      </c>
      <c r="H1089">
        <f>'[1]RAW DATA'!G1089</f>
        <v>3.8</v>
      </c>
      <c r="I1089">
        <f>'[1]RAW DATA'!H1089</f>
        <v>14062</v>
      </c>
      <c r="J1089">
        <f t="shared" si="81"/>
        <v>3</v>
      </c>
      <c r="K1089">
        <f t="shared" si="82"/>
        <v>2</v>
      </c>
      <c r="L1089" t="str">
        <f t="shared" si="83"/>
        <v>&lt;50%</v>
      </c>
      <c r="M1089">
        <f t="shared" si="84"/>
        <v>2</v>
      </c>
    </row>
    <row r="1090" spans="1:13" x14ac:dyDescent="0.25">
      <c r="A1090" t="str">
        <f>'[1]RAW DATA'!A1090</f>
        <v>B07H3WDC4X</v>
      </c>
      <c r="B1090" t="str">
        <f>PROPER(LEFT('[1]RAW DATA'!B1090,FIND(" ",'[1]RAW DATA'!B1090,1)))</f>
        <v xml:space="preserve">Simxen </v>
      </c>
      <c r="C1090" t="str">
        <f>SUBSTITUTE(LEFT('[1]RAW DATA'!C1090,FIND("|",'[1]RAW DATA'!C1090,1)-1),"&amp;"," &amp; ")</f>
        <v>Home &amp; Kitchen</v>
      </c>
      <c r="D1090" s="1">
        <f>'[1]RAW DATA'!D1090</f>
        <v>349</v>
      </c>
      <c r="E1090" s="1">
        <f>'[1]RAW DATA'!E1090</f>
        <v>999</v>
      </c>
      <c r="F1090" s="2">
        <f>'[1]RAW DATA'!F1090</f>
        <v>0.65</v>
      </c>
      <c r="G1090" s="1">
        <f t="shared" si="80"/>
        <v>15630354</v>
      </c>
      <c r="H1090">
        <f>'[1]RAW DATA'!G1090</f>
        <v>4</v>
      </c>
      <c r="I1090">
        <f>'[1]RAW DATA'!H1090</f>
        <v>15646</v>
      </c>
      <c r="J1090">
        <f t="shared" si="81"/>
        <v>3</v>
      </c>
      <c r="K1090">
        <f t="shared" si="82"/>
        <v>1</v>
      </c>
      <c r="L1090" t="str">
        <f t="shared" si="83"/>
        <v>&gt;=50%</v>
      </c>
      <c r="M1090">
        <f t="shared" si="84"/>
        <v>3</v>
      </c>
    </row>
    <row r="1091" spans="1:13" x14ac:dyDescent="0.25">
      <c r="A1091" t="str">
        <f>'[1]RAW DATA'!A1091</f>
        <v>B09ZTZ9N3Q</v>
      </c>
      <c r="B1091" t="str">
        <f>PROPER(LEFT('[1]RAW DATA'!B1091,FIND(" ",'[1]RAW DATA'!B1091,1)))</f>
        <v xml:space="preserve">Amazon </v>
      </c>
      <c r="C1091" t="str">
        <f>SUBSTITUTE(LEFT('[1]RAW DATA'!C1091,FIND("|",'[1]RAW DATA'!C1091,1)-1),"&amp;"," &amp; ")</f>
        <v>Home &amp; Kitchen</v>
      </c>
      <c r="D1091" s="1">
        <f>'[1]RAW DATA'!D1091</f>
        <v>1049</v>
      </c>
      <c r="E1091" s="1">
        <f>'[1]RAW DATA'!E1091</f>
        <v>1699</v>
      </c>
      <c r="F1091" s="2">
        <f>'[1]RAW DATA'!F1091</f>
        <v>0.38</v>
      </c>
      <c r="G1091" s="1">
        <f t="shared" ref="G1091:G1154" si="85">E1091*I1091</f>
        <v>188589</v>
      </c>
      <c r="H1091">
        <f>'[1]RAW DATA'!G1091</f>
        <v>3.1</v>
      </c>
      <c r="I1091">
        <f>'[1]RAW DATA'!H1091</f>
        <v>111</v>
      </c>
      <c r="J1091">
        <f t="shared" ref="J1091:J1154" si="86">IF(E1091&lt;200,1,IF(E1091&lt;=500,2,IF(E1091&gt;500,3,3)))</f>
        <v>3</v>
      </c>
      <c r="K1091">
        <f t="shared" ref="K1091:K1154" si="87">IF(F1091&gt;=50%,1,IF(F1091&lt;50%,2,0))</f>
        <v>2</v>
      </c>
      <c r="L1091" t="str">
        <f t="shared" ref="L1091:L1154" si="88">IF(K1091=1,"&gt;=50%","&lt;50%")</f>
        <v>&lt;50%</v>
      </c>
      <c r="M1091">
        <f t="shared" ref="M1091:M1154" si="89">IF(H1091&lt;=2.9,1,IF(H1091&lt;=3.9,2,IF(H1091&lt;=4.9,3,IF(H1091=5,4," "))))</f>
        <v>2</v>
      </c>
    </row>
    <row r="1092" spans="1:13" x14ac:dyDescent="0.25">
      <c r="A1092" t="str">
        <f>'[1]RAW DATA'!A1092</f>
        <v>B083P71WKK</v>
      </c>
      <c r="B1092" t="str">
        <f>PROPER(LEFT('[1]RAW DATA'!B1092,FIND(" ",'[1]RAW DATA'!B1092,1)))</f>
        <v xml:space="preserve">Healthsense </v>
      </c>
      <c r="C1092" t="str">
        <f>SUBSTITUTE(LEFT('[1]RAW DATA'!C1092,FIND("|",'[1]RAW DATA'!C1092,1)-1),"&amp;"," &amp; ")</f>
        <v>Home &amp; Kitchen</v>
      </c>
      <c r="D1092" s="1">
        <f>'[1]RAW DATA'!D1092</f>
        <v>799</v>
      </c>
      <c r="E1092" s="1">
        <f>'[1]RAW DATA'!E1092</f>
        <v>1500</v>
      </c>
      <c r="F1092" s="2">
        <f>'[1]RAW DATA'!F1092</f>
        <v>0.47</v>
      </c>
      <c r="G1092" s="1">
        <f t="shared" si="85"/>
        <v>14542500</v>
      </c>
      <c r="H1092">
        <f>'[1]RAW DATA'!G1092</f>
        <v>4.3</v>
      </c>
      <c r="I1092">
        <f>'[1]RAW DATA'!H1092</f>
        <v>9695</v>
      </c>
      <c r="J1092">
        <f t="shared" si="86"/>
        <v>3</v>
      </c>
      <c r="K1092">
        <f t="shared" si="87"/>
        <v>2</v>
      </c>
      <c r="L1092" t="str">
        <f t="shared" si="88"/>
        <v>&lt;50%</v>
      </c>
      <c r="M1092">
        <f t="shared" si="89"/>
        <v>3</v>
      </c>
    </row>
    <row r="1093" spans="1:13" x14ac:dyDescent="0.25">
      <c r="A1093" t="str">
        <f>'[1]RAW DATA'!A1093</f>
        <v>B097R4D42G</v>
      </c>
      <c r="B1093" t="str">
        <f>PROPER(LEFT('[1]RAW DATA'!B1093,FIND(" ",'[1]RAW DATA'!B1093,1)))</f>
        <v xml:space="preserve">Bajaj </v>
      </c>
      <c r="C1093" t="str">
        <f>SUBSTITUTE(LEFT('[1]RAW DATA'!C1093,FIND("|",'[1]RAW DATA'!C1093,1)-1),"&amp;"," &amp; ")</f>
        <v>Home &amp; Kitchen</v>
      </c>
      <c r="D1093" s="1">
        <f>'[1]RAW DATA'!D1093</f>
        <v>4999</v>
      </c>
      <c r="E1093" s="1">
        <f>'[1]RAW DATA'!E1093</f>
        <v>9650</v>
      </c>
      <c r="F1093" s="2">
        <f>'[1]RAW DATA'!F1093</f>
        <v>0.48</v>
      </c>
      <c r="G1093" s="1">
        <f t="shared" si="85"/>
        <v>17099800</v>
      </c>
      <c r="H1093">
        <f>'[1]RAW DATA'!G1093</f>
        <v>4.2</v>
      </c>
      <c r="I1093">
        <f>'[1]RAW DATA'!H1093</f>
        <v>1772</v>
      </c>
      <c r="J1093">
        <f t="shared" si="86"/>
        <v>3</v>
      </c>
      <c r="K1093">
        <f t="shared" si="87"/>
        <v>2</v>
      </c>
      <c r="L1093" t="str">
        <f t="shared" si="88"/>
        <v>&lt;50%</v>
      </c>
      <c r="M1093">
        <f t="shared" si="89"/>
        <v>3</v>
      </c>
    </row>
    <row r="1094" spans="1:13" x14ac:dyDescent="0.25">
      <c r="A1094" t="str">
        <f>'[1]RAW DATA'!A1094</f>
        <v>B07MKMFKPG</v>
      </c>
      <c r="B1094" t="str">
        <f>PROPER(LEFT('[1]RAW DATA'!B1094,FIND(" ",'[1]RAW DATA'!B1094,1)))</f>
        <v xml:space="preserve">Bosch </v>
      </c>
      <c r="C1094" t="str">
        <f>SUBSTITUTE(LEFT('[1]RAW DATA'!C1094,FIND("|",'[1]RAW DATA'!C1094,1)-1),"&amp;"," &amp; ")</f>
        <v>Home &amp; Kitchen</v>
      </c>
      <c r="D1094" s="1">
        <f>'[1]RAW DATA'!D1094</f>
        <v>6999</v>
      </c>
      <c r="E1094" s="1">
        <f>'[1]RAW DATA'!E1094</f>
        <v>10590</v>
      </c>
      <c r="F1094" s="2">
        <f>'[1]RAW DATA'!F1094</f>
        <v>0.34</v>
      </c>
      <c r="G1094" s="1">
        <f t="shared" si="85"/>
        <v>121774410</v>
      </c>
      <c r="H1094">
        <f>'[1]RAW DATA'!G1094</f>
        <v>4.4000000000000004</v>
      </c>
      <c r="I1094">
        <f>'[1]RAW DATA'!H1094</f>
        <v>11499</v>
      </c>
      <c r="J1094">
        <f t="shared" si="86"/>
        <v>3</v>
      </c>
      <c r="K1094">
        <f t="shared" si="87"/>
        <v>2</v>
      </c>
      <c r="L1094" t="str">
        <f t="shared" si="88"/>
        <v>&lt;50%</v>
      </c>
      <c r="M1094">
        <f t="shared" si="89"/>
        <v>3</v>
      </c>
    </row>
    <row r="1095" spans="1:13" x14ac:dyDescent="0.25">
      <c r="A1095" t="str">
        <f>'[1]RAW DATA'!A1095</f>
        <v>B0949FPSFY</v>
      </c>
      <c r="B1095" t="str">
        <f>PROPER(LEFT('[1]RAW DATA'!B1095,FIND(" ",'[1]RAW DATA'!B1095,1)))</f>
        <v xml:space="preserve">Bulfyss </v>
      </c>
      <c r="C1095" t="str">
        <f>SUBSTITUTE(LEFT('[1]RAW DATA'!C1095,FIND("|",'[1]RAW DATA'!C1095,1)-1),"&amp;"," &amp; ")</f>
        <v>Home &amp; Kitchen</v>
      </c>
      <c r="D1095" s="1">
        <f>'[1]RAW DATA'!D1095</f>
        <v>799</v>
      </c>
      <c r="E1095" s="1">
        <f>'[1]RAW DATA'!E1095</f>
        <v>1999</v>
      </c>
      <c r="F1095" s="2">
        <f>'[1]RAW DATA'!F1095</f>
        <v>0.6</v>
      </c>
      <c r="G1095" s="1">
        <f t="shared" si="85"/>
        <v>4321838</v>
      </c>
      <c r="H1095">
        <f>'[1]RAW DATA'!G1095</f>
        <v>4.0999999999999996</v>
      </c>
      <c r="I1095">
        <f>'[1]RAW DATA'!H1095</f>
        <v>2162</v>
      </c>
      <c r="J1095">
        <f t="shared" si="86"/>
        <v>3</v>
      </c>
      <c r="K1095">
        <f t="shared" si="87"/>
        <v>1</v>
      </c>
      <c r="L1095" t="str">
        <f t="shared" si="88"/>
        <v>&gt;=50%</v>
      </c>
      <c r="M1095">
        <f t="shared" si="89"/>
        <v>3</v>
      </c>
    </row>
    <row r="1096" spans="1:13" x14ac:dyDescent="0.25">
      <c r="A1096" t="str">
        <f>'[1]RAW DATA'!A1096</f>
        <v>B08F47T4X5</v>
      </c>
      <c r="B1096" t="str">
        <f>PROPER(LEFT('[1]RAW DATA'!B1096,FIND(" ",'[1]RAW DATA'!B1096,1)))</f>
        <v xml:space="preserve">Vr </v>
      </c>
      <c r="C1096" t="str">
        <f>SUBSTITUTE(LEFT('[1]RAW DATA'!C1096,FIND("|",'[1]RAW DATA'!C1096,1)-1),"&amp;"," &amp; ")</f>
        <v>Home &amp; Kitchen</v>
      </c>
      <c r="D1096" s="1">
        <f>'[1]RAW DATA'!D1096</f>
        <v>89</v>
      </c>
      <c r="E1096" s="1">
        <f>'[1]RAW DATA'!E1096</f>
        <v>89</v>
      </c>
      <c r="F1096" s="2">
        <f>'[1]RAW DATA'!F1096</f>
        <v>0</v>
      </c>
      <c r="G1096" s="1">
        <f t="shared" si="85"/>
        <v>1746269</v>
      </c>
      <c r="H1096">
        <f>'[1]RAW DATA'!G1096</f>
        <v>4.2</v>
      </c>
      <c r="I1096">
        <f>'[1]RAW DATA'!H1096</f>
        <v>19621</v>
      </c>
      <c r="J1096">
        <f t="shared" si="86"/>
        <v>1</v>
      </c>
      <c r="K1096">
        <f t="shared" si="87"/>
        <v>2</v>
      </c>
      <c r="L1096" t="str">
        <f t="shared" si="88"/>
        <v>&lt;50%</v>
      </c>
      <c r="M1096">
        <f t="shared" si="89"/>
        <v>3</v>
      </c>
    </row>
    <row r="1097" spans="1:13" x14ac:dyDescent="0.25">
      <c r="A1097" t="str">
        <f>'[1]RAW DATA'!A1097</f>
        <v>B01M0505SJ</v>
      </c>
      <c r="B1097" t="str">
        <f>PROPER(LEFT('[1]RAW DATA'!B1097,FIND(" ",'[1]RAW DATA'!B1097,1)))</f>
        <v xml:space="preserve">Orient </v>
      </c>
      <c r="C1097" t="str">
        <f>SUBSTITUTE(LEFT('[1]RAW DATA'!C1097,FIND("|",'[1]RAW DATA'!C1097,1)-1),"&amp;"," &amp; ")</f>
        <v>Home &amp; Kitchen</v>
      </c>
      <c r="D1097" s="1">
        <f>'[1]RAW DATA'!D1097</f>
        <v>1400</v>
      </c>
      <c r="E1097" s="1">
        <f>'[1]RAW DATA'!E1097</f>
        <v>2485</v>
      </c>
      <c r="F1097" s="2">
        <f>'[1]RAW DATA'!F1097</f>
        <v>0.44</v>
      </c>
      <c r="G1097" s="1">
        <f t="shared" si="85"/>
        <v>49695030</v>
      </c>
      <c r="H1097">
        <f>'[1]RAW DATA'!G1097</f>
        <v>4.0999999999999996</v>
      </c>
      <c r="I1097">
        <f>'[1]RAW DATA'!H1097</f>
        <v>19998</v>
      </c>
      <c r="J1097">
        <f t="shared" si="86"/>
        <v>3</v>
      </c>
      <c r="K1097">
        <f t="shared" si="87"/>
        <v>2</v>
      </c>
      <c r="L1097" t="str">
        <f t="shared" si="88"/>
        <v>&lt;50%</v>
      </c>
      <c r="M1097">
        <f t="shared" si="89"/>
        <v>3</v>
      </c>
    </row>
    <row r="1098" spans="1:13" x14ac:dyDescent="0.25">
      <c r="A1098" t="str">
        <f>'[1]RAW DATA'!A1098</f>
        <v>B08D6RCM3Q</v>
      </c>
      <c r="B1098" t="str">
        <f>PROPER(LEFT('[1]RAW DATA'!B1098,FIND(" ",'[1]RAW DATA'!B1098,1)))</f>
        <v xml:space="preserve">Prettykrafts </v>
      </c>
      <c r="C1098" t="str">
        <f>SUBSTITUTE(LEFT('[1]RAW DATA'!C1098,FIND("|",'[1]RAW DATA'!C1098,1)-1),"&amp;"," &amp; ")</f>
        <v>Home &amp; Kitchen</v>
      </c>
      <c r="D1098" s="1">
        <f>'[1]RAW DATA'!D1098</f>
        <v>355</v>
      </c>
      <c r="E1098" s="1">
        <f>'[1]RAW DATA'!E1098</f>
        <v>899</v>
      </c>
      <c r="F1098" s="2">
        <f>'[1]RAW DATA'!F1098</f>
        <v>0.61</v>
      </c>
      <c r="G1098" s="1">
        <f t="shared" si="85"/>
        <v>944849</v>
      </c>
      <c r="H1098">
        <f>'[1]RAW DATA'!G1098</f>
        <v>4.0999999999999996</v>
      </c>
      <c r="I1098">
        <f>'[1]RAW DATA'!H1098</f>
        <v>1051</v>
      </c>
      <c r="J1098">
        <f t="shared" si="86"/>
        <v>3</v>
      </c>
      <c r="K1098">
        <f t="shared" si="87"/>
        <v>1</v>
      </c>
      <c r="L1098" t="str">
        <f t="shared" si="88"/>
        <v>&gt;=50%</v>
      </c>
      <c r="M1098">
        <f t="shared" si="89"/>
        <v>3</v>
      </c>
    </row>
    <row r="1099" spans="1:13" x14ac:dyDescent="0.25">
      <c r="A1099" t="str">
        <f>'[1]RAW DATA'!A1099</f>
        <v>B009P2LITG</v>
      </c>
      <c r="B1099" t="str">
        <f>PROPER(LEFT('[1]RAW DATA'!B1099,FIND(" ",'[1]RAW DATA'!B1099,1)))</f>
        <v xml:space="preserve">Bajaj </v>
      </c>
      <c r="C1099" t="str">
        <f>SUBSTITUTE(LEFT('[1]RAW DATA'!C1099,FIND("|",'[1]RAW DATA'!C1099,1)-1),"&amp;"," &amp; ")</f>
        <v>Home &amp; Kitchen</v>
      </c>
      <c r="D1099" s="1">
        <f>'[1]RAW DATA'!D1099</f>
        <v>2169</v>
      </c>
      <c r="E1099" s="1">
        <f>'[1]RAW DATA'!E1099</f>
        <v>3279</v>
      </c>
      <c r="F1099" s="2">
        <f>'[1]RAW DATA'!F1099</f>
        <v>0.34</v>
      </c>
      <c r="G1099" s="1">
        <f t="shared" si="85"/>
        <v>5626764</v>
      </c>
      <c r="H1099">
        <f>'[1]RAW DATA'!G1099</f>
        <v>4.0999999999999996</v>
      </c>
      <c r="I1099">
        <f>'[1]RAW DATA'!H1099</f>
        <v>1716</v>
      </c>
      <c r="J1099">
        <f t="shared" si="86"/>
        <v>3</v>
      </c>
      <c r="K1099">
        <f t="shared" si="87"/>
        <v>2</v>
      </c>
      <c r="L1099" t="str">
        <f t="shared" si="88"/>
        <v>&lt;50%</v>
      </c>
      <c r="M1099">
        <f t="shared" si="89"/>
        <v>3</v>
      </c>
    </row>
    <row r="1100" spans="1:13" x14ac:dyDescent="0.25">
      <c r="A1100" t="str">
        <f>'[1]RAW DATA'!A1100</f>
        <v>B00V9NHDI4</v>
      </c>
      <c r="B1100" t="str">
        <f>PROPER(LEFT('[1]RAW DATA'!B1100,FIND(" ",'[1]RAW DATA'!B1100,1)))</f>
        <v xml:space="preserve">Eureka </v>
      </c>
      <c r="C1100" t="str">
        <f>SUBSTITUTE(LEFT('[1]RAW DATA'!C1100,FIND("|",'[1]RAW DATA'!C1100,1)-1),"&amp;"," &amp; ")</f>
        <v>Home &amp; Kitchen</v>
      </c>
      <c r="D1100" s="1">
        <f>'[1]RAW DATA'!D1100</f>
        <v>2799</v>
      </c>
      <c r="E1100" s="1">
        <f>'[1]RAW DATA'!E1100</f>
        <v>3799</v>
      </c>
      <c r="F1100" s="2">
        <f>'[1]RAW DATA'!F1100</f>
        <v>0.26</v>
      </c>
      <c r="G1100" s="1">
        <f t="shared" si="85"/>
        <v>125104869</v>
      </c>
      <c r="H1100">
        <f>'[1]RAW DATA'!G1100</f>
        <v>3.9</v>
      </c>
      <c r="I1100">
        <f>'[1]RAW DATA'!H1100</f>
        <v>32931</v>
      </c>
      <c r="J1100">
        <f t="shared" si="86"/>
        <v>3</v>
      </c>
      <c r="K1100">
        <f t="shared" si="87"/>
        <v>2</v>
      </c>
      <c r="L1100" t="str">
        <f t="shared" si="88"/>
        <v>&lt;50%</v>
      </c>
      <c r="M1100">
        <f t="shared" si="89"/>
        <v>2</v>
      </c>
    </row>
    <row r="1101" spans="1:13" x14ac:dyDescent="0.25">
      <c r="A1101" t="str">
        <f>'[1]RAW DATA'!A1101</f>
        <v>B07WGPBXY9</v>
      </c>
      <c r="B1101" t="str">
        <f>PROPER(LEFT('[1]RAW DATA'!B1101,FIND(" ",'[1]RAW DATA'!B1101,1)))</f>
        <v xml:space="preserve">Pigeon </v>
      </c>
      <c r="C1101" t="str">
        <f>SUBSTITUTE(LEFT('[1]RAW DATA'!C1101,FIND("|",'[1]RAW DATA'!C1101,1)-1),"&amp;"," &amp; ")</f>
        <v>Home &amp; Kitchen</v>
      </c>
      <c r="D1101" s="1">
        <f>'[1]RAW DATA'!D1101</f>
        <v>899</v>
      </c>
      <c r="E1101" s="1">
        <f>'[1]RAW DATA'!E1101</f>
        <v>1249</v>
      </c>
      <c r="F1101" s="2">
        <f>'[1]RAW DATA'!F1101</f>
        <v>0.28000000000000003</v>
      </c>
      <c r="G1101" s="1">
        <f t="shared" si="85"/>
        <v>21762576</v>
      </c>
      <c r="H1101">
        <f>'[1]RAW DATA'!G1101</f>
        <v>3.9</v>
      </c>
      <c r="I1101">
        <f>'[1]RAW DATA'!H1101</f>
        <v>17424</v>
      </c>
      <c r="J1101">
        <f t="shared" si="86"/>
        <v>3</v>
      </c>
      <c r="K1101">
        <f t="shared" si="87"/>
        <v>2</v>
      </c>
      <c r="L1101" t="str">
        <f t="shared" si="88"/>
        <v>&lt;50%</v>
      </c>
      <c r="M1101">
        <f t="shared" si="89"/>
        <v>2</v>
      </c>
    </row>
    <row r="1102" spans="1:13" x14ac:dyDescent="0.25">
      <c r="A1102" t="str">
        <f>'[1]RAW DATA'!A1102</f>
        <v>B00KRCBA6E</v>
      </c>
      <c r="B1102" t="str">
        <f>PROPER(LEFT('[1]RAW DATA'!B1102,FIND(" ",'[1]RAW DATA'!B1102,1)))</f>
        <v xml:space="preserve">Maharaja </v>
      </c>
      <c r="C1102" t="str">
        <f>SUBSTITUTE(LEFT('[1]RAW DATA'!C1102,FIND("|",'[1]RAW DATA'!C1102,1)-1),"&amp;"," &amp; ")</f>
        <v>Home &amp; Kitchen</v>
      </c>
      <c r="D1102" s="1">
        <f>'[1]RAW DATA'!D1102</f>
        <v>2499</v>
      </c>
      <c r="E1102" s="1">
        <f>'[1]RAW DATA'!E1102</f>
        <v>5000</v>
      </c>
      <c r="F1102" s="2">
        <f>'[1]RAW DATA'!F1102</f>
        <v>0.5</v>
      </c>
      <c r="G1102" s="1">
        <f t="shared" si="85"/>
        <v>9445000</v>
      </c>
      <c r="H1102">
        <f>'[1]RAW DATA'!G1102</f>
        <v>3.8</v>
      </c>
      <c r="I1102">
        <f>'[1]RAW DATA'!H1102</f>
        <v>1889</v>
      </c>
      <c r="J1102">
        <f t="shared" si="86"/>
        <v>3</v>
      </c>
      <c r="K1102">
        <f t="shared" si="87"/>
        <v>1</v>
      </c>
      <c r="L1102" t="str">
        <f t="shared" si="88"/>
        <v>&gt;=50%</v>
      </c>
      <c r="M1102">
        <f t="shared" si="89"/>
        <v>2</v>
      </c>
    </row>
    <row r="1103" spans="1:13" x14ac:dyDescent="0.25">
      <c r="A1103" t="str">
        <f>'[1]RAW DATA'!A1103</f>
        <v>B0B3X2BY3M</v>
      </c>
      <c r="B1103" t="str">
        <f>PROPER(LEFT('[1]RAW DATA'!B1103,FIND(" ",'[1]RAW DATA'!B1103,1)))</f>
        <v xml:space="preserve">Crompton </v>
      </c>
      <c r="C1103" t="str">
        <f>SUBSTITUTE(LEFT('[1]RAW DATA'!C1103,FIND("|",'[1]RAW DATA'!C1103,1)-1),"&amp;"," &amp; ")</f>
        <v>Home &amp; Kitchen</v>
      </c>
      <c r="D1103" s="1">
        <f>'[1]RAW DATA'!D1103</f>
        <v>3599</v>
      </c>
      <c r="E1103" s="1">
        <f>'[1]RAW DATA'!E1103</f>
        <v>7299</v>
      </c>
      <c r="F1103" s="2">
        <f>'[1]RAW DATA'!F1103</f>
        <v>0.51</v>
      </c>
      <c r="G1103" s="1">
        <f t="shared" si="85"/>
        <v>75354876</v>
      </c>
      <c r="H1103">
        <f>'[1]RAW DATA'!G1103</f>
        <v>4</v>
      </c>
      <c r="I1103">
        <f>'[1]RAW DATA'!H1103</f>
        <v>10324</v>
      </c>
      <c r="J1103">
        <f t="shared" si="86"/>
        <v>3</v>
      </c>
      <c r="K1103">
        <f t="shared" si="87"/>
        <v>1</v>
      </c>
      <c r="L1103" t="str">
        <f t="shared" si="88"/>
        <v>&gt;=50%</v>
      </c>
      <c r="M1103">
        <f t="shared" si="89"/>
        <v>3</v>
      </c>
    </row>
    <row r="1104" spans="1:13" x14ac:dyDescent="0.25">
      <c r="A1104" t="str">
        <f>'[1]RAW DATA'!A1104</f>
        <v>B00F159RIK</v>
      </c>
      <c r="B1104" t="str">
        <f>PROPER(LEFT('[1]RAW DATA'!B1104,FIND(" ",'[1]RAW DATA'!B1104,1)))</f>
        <v xml:space="preserve">Bajaj </v>
      </c>
      <c r="C1104" t="str">
        <f>SUBSTITUTE(LEFT('[1]RAW DATA'!C1104,FIND("|",'[1]RAW DATA'!C1104,1)-1),"&amp;"," &amp; ")</f>
        <v>Home &amp; Kitchen</v>
      </c>
      <c r="D1104" s="1">
        <f>'[1]RAW DATA'!D1104</f>
        <v>499</v>
      </c>
      <c r="E1104" s="1">
        <f>'[1]RAW DATA'!E1104</f>
        <v>625</v>
      </c>
      <c r="F1104" s="2">
        <f>'[1]RAW DATA'!F1104</f>
        <v>0.2</v>
      </c>
      <c r="G1104" s="1">
        <f t="shared" si="85"/>
        <v>3346875</v>
      </c>
      <c r="H1104">
        <f>'[1]RAW DATA'!G1104</f>
        <v>4.2</v>
      </c>
      <c r="I1104">
        <f>'[1]RAW DATA'!H1104</f>
        <v>5355</v>
      </c>
      <c r="J1104">
        <f t="shared" si="86"/>
        <v>3</v>
      </c>
      <c r="K1104">
        <f t="shared" si="87"/>
        <v>2</v>
      </c>
      <c r="L1104" t="str">
        <f t="shared" si="88"/>
        <v>&lt;50%</v>
      </c>
      <c r="M1104">
        <f t="shared" si="89"/>
        <v>3</v>
      </c>
    </row>
    <row r="1105" spans="1:13" x14ac:dyDescent="0.25">
      <c r="A1105" t="str">
        <f>'[1]RAW DATA'!A1105</f>
        <v>B08MV82R99</v>
      </c>
      <c r="B1105" t="str">
        <f>PROPER(LEFT('[1]RAW DATA'!B1105,FIND(" ",'[1]RAW DATA'!B1105,1)))</f>
        <v xml:space="preserve">Bajaj </v>
      </c>
      <c r="C1105" t="str">
        <f>SUBSTITUTE(LEFT('[1]RAW DATA'!C1105,FIND("|",'[1]RAW DATA'!C1105,1)-1),"&amp;"," &amp; ")</f>
        <v>Home &amp; Kitchen</v>
      </c>
      <c r="D1105" s="1">
        <f>'[1]RAW DATA'!D1105</f>
        <v>653</v>
      </c>
      <c r="E1105" s="1">
        <f>'[1]RAW DATA'!E1105</f>
        <v>1020</v>
      </c>
      <c r="F1105" s="2">
        <f>'[1]RAW DATA'!F1105</f>
        <v>0.36</v>
      </c>
      <c r="G1105" s="1">
        <f t="shared" si="85"/>
        <v>3433320</v>
      </c>
      <c r="H1105">
        <f>'[1]RAW DATA'!G1105</f>
        <v>4.0999999999999996</v>
      </c>
      <c r="I1105">
        <f>'[1]RAW DATA'!H1105</f>
        <v>3366</v>
      </c>
      <c r="J1105">
        <f t="shared" si="86"/>
        <v>3</v>
      </c>
      <c r="K1105">
        <f t="shared" si="87"/>
        <v>2</v>
      </c>
      <c r="L1105" t="str">
        <f t="shared" si="88"/>
        <v>&lt;50%</v>
      </c>
      <c r="M1105">
        <f t="shared" si="89"/>
        <v>3</v>
      </c>
    </row>
    <row r="1106" spans="1:13" x14ac:dyDescent="0.25">
      <c r="A1106" t="str">
        <f>'[1]RAW DATA'!A1106</f>
        <v>B09VKWGZD7</v>
      </c>
      <c r="B1106" t="str">
        <f>PROPER(LEFT('[1]RAW DATA'!B1106,FIND(" ",'[1]RAW DATA'!B1106,1)))</f>
        <v xml:space="preserve">Agaro </v>
      </c>
      <c r="C1106" t="str">
        <f>SUBSTITUTE(LEFT('[1]RAW DATA'!C1106,FIND("|",'[1]RAW DATA'!C1106,1)-1),"&amp;"," &amp; ")</f>
        <v>Home &amp; Kitchen</v>
      </c>
      <c r="D1106" s="1">
        <f>'[1]RAW DATA'!D1106</f>
        <v>4789</v>
      </c>
      <c r="E1106" s="1">
        <f>'[1]RAW DATA'!E1106</f>
        <v>8990</v>
      </c>
      <c r="F1106" s="2">
        <f>'[1]RAW DATA'!F1106</f>
        <v>0.47</v>
      </c>
      <c r="G1106" s="1">
        <f t="shared" si="85"/>
        <v>9142830</v>
      </c>
      <c r="H1106">
        <f>'[1]RAW DATA'!G1106</f>
        <v>4.3</v>
      </c>
      <c r="I1106">
        <f>'[1]RAW DATA'!H1106</f>
        <v>1017</v>
      </c>
      <c r="J1106">
        <f t="shared" si="86"/>
        <v>3</v>
      </c>
      <c r="K1106">
        <f t="shared" si="87"/>
        <v>2</v>
      </c>
      <c r="L1106" t="str">
        <f t="shared" si="88"/>
        <v>&lt;50%</v>
      </c>
      <c r="M1106">
        <f t="shared" si="89"/>
        <v>3</v>
      </c>
    </row>
    <row r="1107" spans="1:13" x14ac:dyDescent="0.25">
      <c r="A1107" t="str">
        <f>'[1]RAW DATA'!A1107</f>
        <v>B009P2LK80</v>
      </c>
      <c r="B1107" t="str">
        <f>PROPER(LEFT('[1]RAW DATA'!B1107,FIND(" ",'[1]RAW DATA'!B1107,1)))</f>
        <v xml:space="preserve">Bajaj </v>
      </c>
      <c r="C1107" t="str">
        <f>SUBSTITUTE(LEFT('[1]RAW DATA'!C1107,FIND("|",'[1]RAW DATA'!C1107,1)-1),"&amp;"," &amp; ")</f>
        <v>Home &amp; Kitchen</v>
      </c>
      <c r="D1107" s="1">
        <f>'[1]RAW DATA'!D1107</f>
        <v>1409</v>
      </c>
      <c r="E1107" s="1">
        <f>'[1]RAW DATA'!E1107</f>
        <v>1639</v>
      </c>
      <c r="F1107" s="2">
        <f>'[1]RAW DATA'!F1107</f>
        <v>0.14000000000000001</v>
      </c>
      <c r="G1107" s="1">
        <f t="shared" si="85"/>
        <v>1289893</v>
      </c>
      <c r="H1107">
        <f>'[1]RAW DATA'!G1107</f>
        <v>3.7</v>
      </c>
      <c r="I1107">
        <f>'[1]RAW DATA'!H1107</f>
        <v>787</v>
      </c>
      <c r="J1107">
        <f t="shared" si="86"/>
        <v>3</v>
      </c>
      <c r="K1107">
        <f t="shared" si="87"/>
        <v>2</v>
      </c>
      <c r="L1107" t="str">
        <f t="shared" si="88"/>
        <v>&lt;50%</v>
      </c>
      <c r="M1107">
        <f t="shared" si="89"/>
        <v>2</v>
      </c>
    </row>
    <row r="1108" spans="1:13" x14ac:dyDescent="0.25">
      <c r="A1108" t="str">
        <f>'[1]RAW DATA'!A1108</f>
        <v>B00A7PLVU6</v>
      </c>
      <c r="B1108" t="str">
        <f>PROPER(LEFT('[1]RAW DATA'!B1108,FIND(" ",'[1]RAW DATA'!B1108,1)))</f>
        <v xml:space="preserve">Orpat </v>
      </c>
      <c r="C1108" t="str">
        <f>SUBSTITUTE(LEFT('[1]RAW DATA'!C1108,FIND("|",'[1]RAW DATA'!C1108,1)-1),"&amp;"," &amp; ")</f>
        <v>Home &amp; Kitchen</v>
      </c>
      <c r="D1108" s="1">
        <f>'[1]RAW DATA'!D1108</f>
        <v>753</v>
      </c>
      <c r="E1108" s="1">
        <f>'[1]RAW DATA'!E1108</f>
        <v>899</v>
      </c>
      <c r="F1108" s="2">
        <f>'[1]RAW DATA'!F1108</f>
        <v>0.16</v>
      </c>
      <c r="G1108" s="1">
        <f t="shared" si="85"/>
        <v>16597338</v>
      </c>
      <c r="H1108">
        <f>'[1]RAW DATA'!G1108</f>
        <v>4.2</v>
      </c>
      <c r="I1108">
        <f>'[1]RAW DATA'!H1108</f>
        <v>18462</v>
      </c>
      <c r="J1108">
        <f t="shared" si="86"/>
        <v>3</v>
      </c>
      <c r="K1108">
        <f t="shared" si="87"/>
        <v>2</v>
      </c>
      <c r="L1108" t="str">
        <f t="shared" si="88"/>
        <v>&lt;50%</v>
      </c>
      <c r="M1108">
        <f t="shared" si="89"/>
        <v>3</v>
      </c>
    </row>
    <row r="1109" spans="1:13" x14ac:dyDescent="0.25">
      <c r="A1109" t="str">
        <f>'[1]RAW DATA'!A1109</f>
        <v>B0B25DJ352</v>
      </c>
      <c r="B1109" t="str">
        <f>PROPER(LEFT('[1]RAW DATA'!B1109,FIND(" ",'[1]RAW DATA'!B1109,1)))</f>
        <v xml:space="preserve">Gilton </v>
      </c>
      <c r="C1109" t="str">
        <f>SUBSTITUTE(LEFT('[1]RAW DATA'!C1109,FIND("|",'[1]RAW DATA'!C1109,1)-1),"&amp;"," &amp; ")</f>
        <v>Home &amp; Kitchen</v>
      </c>
      <c r="D1109" s="1">
        <f>'[1]RAW DATA'!D1109</f>
        <v>353</v>
      </c>
      <c r="E1109" s="1">
        <f>'[1]RAW DATA'!E1109</f>
        <v>1199</v>
      </c>
      <c r="F1109" s="2">
        <f>'[1]RAW DATA'!F1109</f>
        <v>0.71</v>
      </c>
      <c r="G1109" s="1">
        <f t="shared" si="85"/>
        <v>754171</v>
      </c>
      <c r="H1109">
        <f>'[1]RAW DATA'!G1109</f>
        <v>4.3</v>
      </c>
      <c r="I1109">
        <f>'[1]RAW DATA'!H1109</f>
        <v>629</v>
      </c>
      <c r="J1109">
        <f t="shared" si="86"/>
        <v>3</v>
      </c>
      <c r="K1109">
        <f t="shared" si="87"/>
        <v>1</v>
      </c>
      <c r="L1109" t="str">
        <f t="shared" si="88"/>
        <v>&gt;=50%</v>
      </c>
      <c r="M1109">
        <f t="shared" si="89"/>
        <v>3</v>
      </c>
    </row>
    <row r="1110" spans="1:13" x14ac:dyDescent="0.25">
      <c r="A1110" t="str">
        <f>'[1]RAW DATA'!A1110</f>
        <v>B013B2WGT6</v>
      </c>
      <c r="B1110" t="str">
        <f>PROPER(LEFT('[1]RAW DATA'!B1110,FIND(" ",'[1]RAW DATA'!B1110,1)))</f>
        <v xml:space="preserve">Healthsense </v>
      </c>
      <c r="C1110" t="str">
        <f>SUBSTITUTE(LEFT('[1]RAW DATA'!C1110,FIND("|",'[1]RAW DATA'!C1110,1)-1),"&amp;"," &amp; ")</f>
        <v>Home &amp; Kitchen</v>
      </c>
      <c r="D1110" s="1">
        <f>'[1]RAW DATA'!D1110</f>
        <v>1099</v>
      </c>
      <c r="E1110" s="1">
        <f>'[1]RAW DATA'!E1110</f>
        <v>1899</v>
      </c>
      <c r="F1110" s="2">
        <f>'[1]RAW DATA'!F1110</f>
        <v>0.42</v>
      </c>
      <c r="G1110" s="1">
        <f t="shared" si="85"/>
        <v>29009124</v>
      </c>
      <c r="H1110">
        <f>'[1]RAW DATA'!G1110</f>
        <v>4.3</v>
      </c>
      <c r="I1110">
        <f>'[1]RAW DATA'!H1110</f>
        <v>15276</v>
      </c>
      <c r="J1110">
        <f t="shared" si="86"/>
        <v>3</v>
      </c>
      <c r="K1110">
        <f t="shared" si="87"/>
        <v>2</v>
      </c>
      <c r="L1110" t="str">
        <f t="shared" si="88"/>
        <v>&lt;50%</v>
      </c>
      <c r="M1110">
        <f t="shared" si="89"/>
        <v>3</v>
      </c>
    </row>
    <row r="1111" spans="1:13" x14ac:dyDescent="0.25">
      <c r="A1111" t="str">
        <f>'[1]RAW DATA'!A1111</f>
        <v>B097RJ867P</v>
      </c>
      <c r="B1111" t="str">
        <f>PROPER(LEFT('[1]RAW DATA'!B1111,FIND(" ",'[1]RAW DATA'!B1111,1)))</f>
        <v xml:space="preserve">Philips </v>
      </c>
      <c r="C1111" t="str">
        <f>SUBSTITUTE(LEFT('[1]RAW DATA'!C1111,FIND("|",'[1]RAW DATA'!C1111,1)-1),"&amp;"," &amp; ")</f>
        <v>Home &amp; Kitchen</v>
      </c>
      <c r="D1111" s="1">
        <f>'[1]RAW DATA'!D1111</f>
        <v>8799</v>
      </c>
      <c r="E1111" s="1">
        <f>'[1]RAW DATA'!E1111</f>
        <v>11595</v>
      </c>
      <c r="F1111" s="2">
        <f>'[1]RAW DATA'!F1111</f>
        <v>0.24</v>
      </c>
      <c r="G1111" s="1">
        <f t="shared" si="85"/>
        <v>34564695</v>
      </c>
      <c r="H1111">
        <f>'[1]RAW DATA'!G1111</f>
        <v>4.4000000000000004</v>
      </c>
      <c r="I1111">
        <f>'[1]RAW DATA'!H1111</f>
        <v>2981</v>
      </c>
      <c r="J1111">
        <f t="shared" si="86"/>
        <v>3</v>
      </c>
      <c r="K1111">
        <f t="shared" si="87"/>
        <v>2</v>
      </c>
      <c r="L1111" t="str">
        <f t="shared" si="88"/>
        <v>&lt;50%</v>
      </c>
      <c r="M1111">
        <f t="shared" si="89"/>
        <v>3</v>
      </c>
    </row>
    <row r="1112" spans="1:13" x14ac:dyDescent="0.25">
      <c r="A1112" t="str">
        <f>'[1]RAW DATA'!A1112</f>
        <v>B091V8HK8Z</v>
      </c>
      <c r="B1112" t="str">
        <f>PROPER(LEFT('[1]RAW DATA'!B1112,FIND(" ",'[1]RAW DATA'!B1112,1)))</f>
        <v xml:space="preserve">Milton </v>
      </c>
      <c r="C1112" t="str">
        <f>SUBSTITUTE(LEFT('[1]RAW DATA'!C1112,FIND("|",'[1]RAW DATA'!C1112,1)-1),"&amp;"," &amp; ")</f>
        <v>Home &amp; Kitchen</v>
      </c>
      <c r="D1112" s="1">
        <f>'[1]RAW DATA'!D1112</f>
        <v>1345</v>
      </c>
      <c r="E1112" s="1">
        <f>'[1]RAW DATA'!E1112</f>
        <v>1750</v>
      </c>
      <c r="F1112" s="2">
        <f>'[1]RAW DATA'!F1112</f>
        <v>0.23</v>
      </c>
      <c r="G1112" s="1">
        <f t="shared" si="85"/>
        <v>4315500</v>
      </c>
      <c r="H1112">
        <f>'[1]RAW DATA'!G1112</f>
        <v>3.8</v>
      </c>
      <c r="I1112">
        <f>'[1]RAW DATA'!H1112</f>
        <v>2466</v>
      </c>
      <c r="J1112">
        <f t="shared" si="86"/>
        <v>3</v>
      </c>
      <c r="K1112">
        <f t="shared" si="87"/>
        <v>2</v>
      </c>
      <c r="L1112" t="str">
        <f t="shared" si="88"/>
        <v>&lt;50%</v>
      </c>
      <c r="M1112">
        <f t="shared" si="89"/>
        <v>2</v>
      </c>
    </row>
    <row r="1113" spans="1:13" x14ac:dyDescent="0.25">
      <c r="A1113" t="str">
        <f>'[1]RAW DATA'!A1113</f>
        <v>B071VNHMX2</v>
      </c>
      <c r="B1113" t="str">
        <f>PROPER(LEFT('[1]RAW DATA'!B1113,FIND(" ",'[1]RAW DATA'!B1113,1)))</f>
        <v xml:space="preserve">Philips </v>
      </c>
      <c r="C1113" t="str">
        <f>SUBSTITUTE(LEFT('[1]RAW DATA'!C1113,FIND("|",'[1]RAW DATA'!C1113,1)-1),"&amp;"," &amp; ")</f>
        <v>Home &amp; Kitchen</v>
      </c>
      <c r="D1113" s="1">
        <f>'[1]RAW DATA'!D1113</f>
        <v>2095</v>
      </c>
      <c r="E1113" s="1">
        <f>'[1]RAW DATA'!E1113</f>
        <v>2095</v>
      </c>
      <c r="F1113" s="2">
        <f>'[1]RAW DATA'!F1113</f>
        <v>0</v>
      </c>
      <c r="G1113" s="1">
        <f t="shared" si="85"/>
        <v>16653155</v>
      </c>
      <c r="H1113">
        <f>'[1]RAW DATA'!G1113</f>
        <v>4.5</v>
      </c>
      <c r="I1113">
        <f>'[1]RAW DATA'!H1113</f>
        <v>7949</v>
      </c>
      <c r="J1113">
        <f t="shared" si="86"/>
        <v>3</v>
      </c>
      <c r="K1113">
        <f t="shared" si="87"/>
        <v>2</v>
      </c>
      <c r="L1113" t="str">
        <f t="shared" si="88"/>
        <v>&lt;50%</v>
      </c>
      <c r="M1113">
        <f t="shared" si="89"/>
        <v>3</v>
      </c>
    </row>
    <row r="1114" spans="1:13" x14ac:dyDescent="0.25">
      <c r="A1114" t="str">
        <f>'[1]RAW DATA'!A1114</f>
        <v>B08MVSGXMY</v>
      </c>
      <c r="B1114" t="str">
        <f>PROPER(LEFT('[1]RAW DATA'!B1114,FIND(" ",'[1]RAW DATA'!B1114,1)))</f>
        <v xml:space="preserve">Crompton </v>
      </c>
      <c r="C1114" t="str">
        <f>SUBSTITUTE(LEFT('[1]RAW DATA'!C1114,FIND("|",'[1]RAW DATA'!C1114,1)-1),"&amp;"," &amp; ")</f>
        <v>Home &amp; Kitchen</v>
      </c>
      <c r="D1114" s="1">
        <f>'[1]RAW DATA'!D1114</f>
        <v>1498</v>
      </c>
      <c r="E1114" s="1">
        <f>'[1]RAW DATA'!E1114</f>
        <v>2300</v>
      </c>
      <c r="F1114" s="2">
        <f>'[1]RAW DATA'!F1114</f>
        <v>0.35</v>
      </c>
      <c r="G1114" s="1">
        <f t="shared" si="85"/>
        <v>218500</v>
      </c>
      <c r="H1114">
        <f>'[1]RAW DATA'!G1114</f>
        <v>3.8</v>
      </c>
      <c r="I1114">
        <f>'[1]RAW DATA'!H1114</f>
        <v>95</v>
      </c>
      <c r="J1114">
        <f t="shared" si="86"/>
        <v>3</v>
      </c>
      <c r="K1114">
        <f t="shared" si="87"/>
        <v>2</v>
      </c>
      <c r="L1114" t="str">
        <f t="shared" si="88"/>
        <v>&lt;50%</v>
      </c>
      <c r="M1114">
        <f t="shared" si="89"/>
        <v>2</v>
      </c>
    </row>
    <row r="1115" spans="1:13" x14ac:dyDescent="0.25">
      <c r="A1115" t="str">
        <f>'[1]RAW DATA'!A1115</f>
        <v>B00H0B29DI</v>
      </c>
      <c r="B1115" t="str">
        <f>PROPER(LEFT('[1]RAW DATA'!B1115,FIND(" ",'[1]RAW DATA'!B1115,1)))</f>
        <v xml:space="preserve">Usha </v>
      </c>
      <c r="C1115" t="str">
        <f>SUBSTITUTE(LEFT('[1]RAW DATA'!C1115,FIND("|",'[1]RAW DATA'!C1115,1)-1),"&amp;"," &amp; ")</f>
        <v>Home &amp; Kitchen</v>
      </c>
      <c r="D1115" s="1">
        <f>'[1]RAW DATA'!D1115</f>
        <v>2199</v>
      </c>
      <c r="E1115" s="1">
        <f>'[1]RAW DATA'!E1115</f>
        <v>2990</v>
      </c>
      <c r="F1115" s="2">
        <f>'[1]RAW DATA'!F1115</f>
        <v>0.26</v>
      </c>
      <c r="G1115" s="1">
        <f t="shared" si="85"/>
        <v>4658420</v>
      </c>
      <c r="H1115">
        <f>'[1]RAW DATA'!G1115</f>
        <v>3.8</v>
      </c>
      <c r="I1115">
        <f>'[1]RAW DATA'!H1115</f>
        <v>1558</v>
      </c>
      <c r="J1115">
        <f t="shared" si="86"/>
        <v>3</v>
      </c>
      <c r="K1115">
        <f t="shared" si="87"/>
        <v>2</v>
      </c>
      <c r="L1115" t="str">
        <f t="shared" si="88"/>
        <v>&lt;50%</v>
      </c>
      <c r="M1115">
        <f t="shared" si="89"/>
        <v>2</v>
      </c>
    </row>
    <row r="1116" spans="1:13" x14ac:dyDescent="0.25">
      <c r="A1116" t="str">
        <f>'[1]RAW DATA'!A1116</f>
        <v>B01GZSQJPA</v>
      </c>
      <c r="B1116" t="str">
        <f>PROPER(LEFT('[1]RAW DATA'!B1116,FIND(" ",'[1]RAW DATA'!B1116,1)))</f>
        <v xml:space="preserve">Philips </v>
      </c>
      <c r="C1116" t="str">
        <f>SUBSTITUTE(LEFT('[1]RAW DATA'!C1116,FIND("|",'[1]RAW DATA'!C1116,1)-1),"&amp;"," &amp; ")</f>
        <v>Home &amp; Kitchen</v>
      </c>
      <c r="D1116" s="1">
        <f>'[1]RAW DATA'!D1116</f>
        <v>3699</v>
      </c>
      <c r="E1116" s="1">
        <f>'[1]RAW DATA'!E1116</f>
        <v>4295</v>
      </c>
      <c r="F1116" s="2">
        <f>'[1]RAW DATA'!F1116</f>
        <v>0.14000000000000001</v>
      </c>
      <c r="G1116" s="1">
        <f t="shared" si="85"/>
        <v>114002185</v>
      </c>
      <c r="H1116">
        <f>'[1]RAW DATA'!G1116</f>
        <v>4.0999999999999996</v>
      </c>
      <c r="I1116">
        <f>'[1]RAW DATA'!H1116</f>
        <v>26543</v>
      </c>
      <c r="J1116">
        <f t="shared" si="86"/>
        <v>3</v>
      </c>
      <c r="K1116">
        <f t="shared" si="87"/>
        <v>2</v>
      </c>
      <c r="L1116" t="str">
        <f t="shared" si="88"/>
        <v>&lt;50%</v>
      </c>
      <c r="M1116">
        <f t="shared" si="89"/>
        <v>3</v>
      </c>
    </row>
    <row r="1117" spans="1:13" x14ac:dyDescent="0.25">
      <c r="A1117" t="str">
        <f>'[1]RAW DATA'!A1117</f>
        <v>B08VGFX2B6</v>
      </c>
      <c r="B1117" t="str">
        <f>PROPER(LEFT('[1]RAW DATA'!B1117,FIND(" ",'[1]RAW DATA'!B1117,1)))</f>
        <v xml:space="preserve">Kuber </v>
      </c>
      <c r="C1117" t="str">
        <f>SUBSTITUTE(LEFT('[1]RAW DATA'!C1117,FIND("|",'[1]RAW DATA'!C1117,1)-1),"&amp;"," &amp; ")</f>
        <v>Home &amp; Kitchen</v>
      </c>
      <c r="D1117" s="1">
        <f>'[1]RAW DATA'!D1117</f>
        <v>177</v>
      </c>
      <c r="E1117" s="1">
        <f>'[1]RAW DATA'!E1117</f>
        <v>199</v>
      </c>
      <c r="F1117" s="2">
        <f>'[1]RAW DATA'!F1117</f>
        <v>0.11</v>
      </c>
      <c r="G1117" s="1">
        <f t="shared" si="85"/>
        <v>733912</v>
      </c>
      <c r="H1117">
        <f>'[1]RAW DATA'!G1117</f>
        <v>4.0999999999999996</v>
      </c>
      <c r="I1117">
        <f>'[1]RAW DATA'!H1117</f>
        <v>3688</v>
      </c>
      <c r="J1117">
        <f t="shared" si="86"/>
        <v>1</v>
      </c>
      <c r="K1117">
        <f t="shared" si="87"/>
        <v>2</v>
      </c>
      <c r="L1117" t="str">
        <f t="shared" si="88"/>
        <v>&lt;50%</v>
      </c>
      <c r="M1117">
        <f t="shared" si="89"/>
        <v>3</v>
      </c>
    </row>
    <row r="1118" spans="1:13" x14ac:dyDescent="0.25">
      <c r="A1118" t="str">
        <f>'[1]RAW DATA'!A1118</f>
        <v>B09GYBZPHF</v>
      </c>
      <c r="B1118" t="str">
        <f>PROPER(LEFT('[1]RAW DATA'!B1118,FIND(" ",'[1]RAW DATA'!B1118,1)))</f>
        <v xml:space="preserve">Lifelong </v>
      </c>
      <c r="C1118" t="str">
        <f>SUBSTITUTE(LEFT('[1]RAW DATA'!C1118,FIND("|",'[1]RAW DATA'!C1118,1)-1),"&amp;"," &amp; ")</f>
        <v>Home &amp; Kitchen</v>
      </c>
      <c r="D1118" s="1">
        <f>'[1]RAW DATA'!D1118</f>
        <v>1149</v>
      </c>
      <c r="E1118" s="1">
        <f>'[1]RAW DATA'!E1118</f>
        <v>2499</v>
      </c>
      <c r="F1118" s="2">
        <f>'[1]RAW DATA'!F1118</f>
        <v>0.54</v>
      </c>
      <c r="G1118" s="1">
        <f t="shared" si="85"/>
        <v>10953117</v>
      </c>
      <c r="H1118">
        <f>'[1]RAW DATA'!G1118</f>
        <v>3.8</v>
      </c>
      <c r="I1118">
        <f>'[1]RAW DATA'!H1118</f>
        <v>4383</v>
      </c>
      <c r="J1118">
        <f t="shared" si="86"/>
        <v>3</v>
      </c>
      <c r="K1118">
        <f t="shared" si="87"/>
        <v>1</v>
      </c>
      <c r="L1118" t="str">
        <f t="shared" si="88"/>
        <v>&gt;=50%</v>
      </c>
      <c r="M1118">
        <f t="shared" si="89"/>
        <v>2</v>
      </c>
    </row>
    <row r="1119" spans="1:13" x14ac:dyDescent="0.25">
      <c r="A1119" t="str">
        <f>'[1]RAW DATA'!A1119</f>
        <v>B0B4KPCBSH</v>
      </c>
      <c r="B1119" t="str">
        <f>PROPER(LEFT('[1]RAW DATA'!B1119,FIND(" ",'[1]RAW DATA'!B1119,1)))</f>
        <v xml:space="preserve">Ikea </v>
      </c>
      <c r="C1119" t="str">
        <f>SUBSTITUTE(LEFT('[1]RAW DATA'!C1119,FIND("|",'[1]RAW DATA'!C1119,1)-1),"&amp;"," &amp; ")</f>
        <v>Home &amp; Kitchen</v>
      </c>
      <c r="D1119" s="1">
        <f>'[1]RAW DATA'!D1119</f>
        <v>244</v>
      </c>
      <c r="E1119" s="1">
        <f>'[1]RAW DATA'!E1119</f>
        <v>499</v>
      </c>
      <c r="F1119" s="2">
        <f>'[1]RAW DATA'!F1119</f>
        <v>0.51</v>
      </c>
      <c r="G1119" s="1">
        <f t="shared" si="85"/>
        <v>238522</v>
      </c>
      <c r="H1119">
        <f>'[1]RAW DATA'!G1119</f>
        <v>3.3</v>
      </c>
      <c r="I1119">
        <f>'[1]RAW DATA'!H1119</f>
        <v>478</v>
      </c>
      <c r="J1119">
        <f t="shared" si="86"/>
        <v>2</v>
      </c>
      <c r="K1119">
        <f t="shared" si="87"/>
        <v>1</v>
      </c>
      <c r="L1119" t="str">
        <f t="shared" si="88"/>
        <v>&gt;=50%</v>
      </c>
      <c r="M1119">
        <f t="shared" si="89"/>
        <v>2</v>
      </c>
    </row>
    <row r="1120" spans="1:13" x14ac:dyDescent="0.25">
      <c r="A1120" t="str">
        <f>'[1]RAW DATA'!A1120</f>
        <v>B09CGLY5CX</v>
      </c>
      <c r="B1120" t="str">
        <f>PROPER(LEFT('[1]RAW DATA'!B1120,FIND(" ",'[1]RAW DATA'!B1120,1)))</f>
        <v xml:space="preserve">Crompton </v>
      </c>
      <c r="C1120" t="str">
        <f>SUBSTITUTE(LEFT('[1]RAW DATA'!C1120,FIND("|",'[1]RAW DATA'!C1120,1)-1),"&amp;"," &amp; ")</f>
        <v>Home &amp; Kitchen</v>
      </c>
      <c r="D1120" s="1">
        <f>'[1]RAW DATA'!D1120</f>
        <v>1959</v>
      </c>
      <c r="E1120" s="1">
        <f>'[1]RAW DATA'!E1120</f>
        <v>2400</v>
      </c>
      <c r="F1120" s="2">
        <f>'[1]RAW DATA'!F1120</f>
        <v>0.18</v>
      </c>
      <c r="G1120" s="1">
        <f t="shared" si="85"/>
        <v>568800</v>
      </c>
      <c r="H1120">
        <f>'[1]RAW DATA'!G1120</f>
        <v>4</v>
      </c>
      <c r="I1120">
        <f>'[1]RAW DATA'!H1120</f>
        <v>237</v>
      </c>
      <c r="J1120">
        <f t="shared" si="86"/>
        <v>3</v>
      </c>
      <c r="K1120">
        <f t="shared" si="87"/>
        <v>2</v>
      </c>
      <c r="L1120" t="str">
        <f t="shared" si="88"/>
        <v>&lt;50%</v>
      </c>
      <c r="M1120">
        <f t="shared" si="89"/>
        <v>3</v>
      </c>
    </row>
    <row r="1121" spans="1:13" x14ac:dyDescent="0.25">
      <c r="A1121" t="str">
        <f>'[1]RAW DATA'!A1121</f>
        <v>B09JN37WBX</v>
      </c>
      <c r="B1121" t="str">
        <f>PROPER(LEFT('[1]RAW DATA'!B1121,FIND(" ",'[1]RAW DATA'!B1121,1)))</f>
        <v xml:space="preserve">Lint </v>
      </c>
      <c r="C1121" t="str">
        <f>SUBSTITUTE(LEFT('[1]RAW DATA'!C1121,FIND("|",'[1]RAW DATA'!C1121,1)-1),"&amp;"," &amp; ")</f>
        <v>Home &amp; Kitchen</v>
      </c>
      <c r="D1121" s="1">
        <f>'[1]RAW DATA'!D1121</f>
        <v>319</v>
      </c>
      <c r="E1121" s="1">
        <f>'[1]RAW DATA'!E1121</f>
        <v>749</v>
      </c>
      <c r="F1121" s="2">
        <f>'[1]RAW DATA'!F1121</f>
        <v>0.56999999999999995</v>
      </c>
      <c r="G1121" s="1">
        <f t="shared" si="85"/>
        <v>92876</v>
      </c>
      <c r="H1121">
        <f>'[1]RAW DATA'!G1121</f>
        <v>4.5999999999999996</v>
      </c>
      <c r="I1121">
        <f>'[1]RAW DATA'!H1121</f>
        <v>124</v>
      </c>
      <c r="J1121">
        <f t="shared" si="86"/>
        <v>3</v>
      </c>
      <c r="K1121">
        <f t="shared" si="87"/>
        <v>1</v>
      </c>
      <c r="L1121" t="str">
        <f t="shared" si="88"/>
        <v>&gt;=50%</v>
      </c>
      <c r="M1121">
        <f t="shared" si="89"/>
        <v>3</v>
      </c>
    </row>
    <row r="1122" spans="1:13" x14ac:dyDescent="0.25">
      <c r="A1122" t="str">
        <f>'[1]RAW DATA'!A1122</f>
        <v>B01I1LDZGA</v>
      </c>
      <c r="B1122" t="str">
        <f>PROPER(LEFT('[1]RAW DATA'!B1122,FIND(" ",'[1]RAW DATA'!B1122,1)))</f>
        <v xml:space="preserve">Pigeon </v>
      </c>
      <c r="C1122" t="str">
        <f>SUBSTITUTE(LEFT('[1]RAW DATA'!C1122,FIND("|",'[1]RAW DATA'!C1122,1)-1),"&amp;"," &amp; ")</f>
        <v>Home &amp; Kitchen</v>
      </c>
      <c r="D1122" s="1">
        <f>'[1]RAW DATA'!D1122</f>
        <v>1499</v>
      </c>
      <c r="E1122" s="1">
        <f>'[1]RAW DATA'!E1122</f>
        <v>1775</v>
      </c>
      <c r="F1122" s="2">
        <f>'[1]RAW DATA'!F1122</f>
        <v>0.16</v>
      </c>
      <c r="G1122" s="1">
        <f t="shared" si="85"/>
        <v>26033925</v>
      </c>
      <c r="H1122">
        <f>'[1]RAW DATA'!G1122</f>
        <v>3.9</v>
      </c>
      <c r="I1122">
        <f>'[1]RAW DATA'!H1122</f>
        <v>14667</v>
      </c>
      <c r="J1122">
        <f t="shared" si="86"/>
        <v>3</v>
      </c>
      <c r="K1122">
        <f t="shared" si="87"/>
        <v>2</v>
      </c>
      <c r="L1122" t="str">
        <f t="shared" si="88"/>
        <v>&lt;50%</v>
      </c>
      <c r="M1122">
        <f t="shared" si="89"/>
        <v>2</v>
      </c>
    </row>
    <row r="1123" spans="1:13" x14ac:dyDescent="0.25">
      <c r="A1123" t="str">
        <f>'[1]RAW DATA'!A1123</f>
        <v>B0BN2576GQ</v>
      </c>
      <c r="B1123" t="str">
        <f>PROPER(LEFT('[1]RAW DATA'!B1123,FIND(" ",'[1]RAW DATA'!B1123,1)))</f>
        <v xml:space="preserve">C </v>
      </c>
      <c r="C1123" t="str">
        <f>SUBSTITUTE(LEFT('[1]RAW DATA'!C1123,FIND("|",'[1]RAW DATA'!C1123,1)-1),"&amp;"," &amp; ")</f>
        <v>Home &amp; Kitchen</v>
      </c>
      <c r="D1123" s="1">
        <f>'[1]RAW DATA'!D1123</f>
        <v>469</v>
      </c>
      <c r="E1123" s="1">
        <f>'[1]RAW DATA'!E1123</f>
        <v>1599</v>
      </c>
      <c r="F1123" s="2">
        <f>'[1]RAW DATA'!F1123</f>
        <v>0.71</v>
      </c>
      <c r="G1123" s="1">
        <f t="shared" si="85"/>
        <v>9594</v>
      </c>
      <c r="H1123">
        <f>'[1]RAW DATA'!G1123</f>
        <v>3.7</v>
      </c>
      <c r="I1123">
        <f>'[1]RAW DATA'!H1123</f>
        <v>6</v>
      </c>
      <c r="J1123">
        <f t="shared" si="86"/>
        <v>3</v>
      </c>
      <c r="K1123">
        <f t="shared" si="87"/>
        <v>1</v>
      </c>
      <c r="L1123" t="str">
        <f t="shared" si="88"/>
        <v>&gt;=50%</v>
      </c>
      <c r="M1123">
        <f t="shared" si="89"/>
        <v>2</v>
      </c>
    </row>
    <row r="1124" spans="1:13" x14ac:dyDescent="0.25">
      <c r="A1124" t="str">
        <f>'[1]RAW DATA'!A1124</f>
        <v>B06XPYRWV5</v>
      </c>
      <c r="B1124" t="str">
        <f>PROPER(LEFT('[1]RAW DATA'!B1124,FIND(" ",'[1]RAW DATA'!B1124,1)))</f>
        <v xml:space="preserve">Pigeon </v>
      </c>
      <c r="C1124" t="str">
        <f>SUBSTITUTE(LEFT('[1]RAW DATA'!C1124,FIND("|",'[1]RAW DATA'!C1124,1)-1),"&amp;"," &amp; ")</f>
        <v>Home &amp; Kitchen</v>
      </c>
      <c r="D1124" s="1">
        <f>'[1]RAW DATA'!D1124</f>
        <v>1099</v>
      </c>
      <c r="E1124" s="1">
        <f>'[1]RAW DATA'!E1124</f>
        <v>1795</v>
      </c>
      <c r="F1124" s="2">
        <f>'[1]RAW DATA'!F1124</f>
        <v>0.39</v>
      </c>
      <c r="G1124" s="1">
        <f t="shared" si="85"/>
        <v>7617980</v>
      </c>
      <c r="H1124">
        <f>'[1]RAW DATA'!G1124</f>
        <v>4.2</v>
      </c>
      <c r="I1124">
        <f>'[1]RAW DATA'!H1124</f>
        <v>4244</v>
      </c>
      <c r="J1124">
        <f t="shared" si="86"/>
        <v>3</v>
      </c>
      <c r="K1124">
        <f t="shared" si="87"/>
        <v>2</v>
      </c>
      <c r="L1124" t="str">
        <f t="shared" si="88"/>
        <v>&lt;50%</v>
      </c>
      <c r="M1124">
        <f t="shared" si="89"/>
        <v>3</v>
      </c>
    </row>
    <row r="1125" spans="1:13" x14ac:dyDescent="0.25">
      <c r="A1125" t="str">
        <f>'[1]RAW DATA'!A1125</f>
        <v>B01N1XVVLC</v>
      </c>
      <c r="B1125" t="str">
        <f>PROPER(LEFT('[1]RAW DATA'!B1125,FIND(" ",'[1]RAW DATA'!B1125,1)))</f>
        <v xml:space="preserve">Bajaj </v>
      </c>
      <c r="C1125" t="str">
        <f>SUBSTITUTE(LEFT('[1]RAW DATA'!C1125,FIND("|",'[1]RAW DATA'!C1125,1)-1),"&amp;"," &amp; ")</f>
        <v>Home &amp; Kitchen</v>
      </c>
      <c r="D1125" s="1">
        <f>'[1]RAW DATA'!D1125</f>
        <v>9590</v>
      </c>
      <c r="E1125" s="1">
        <f>'[1]RAW DATA'!E1125</f>
        <v>15999</v>
      </c>
      <c r="F1125" s="2">
        <f>'[1]RAW DATA'!F1125</f>
        <v>0.4</v>
      </c>
      <c r="G1125" s="1">
        <f t="shared" si="85"/>
        <v>16270983</v>
      </c>
      <c r="H1125">
        <f>'[1]RAW DATA'!G1125</f>
        <v>4.0999999999999996</v>
      </c>
      <c r="I1125">
        <f>'[1]RAW DATA'!H1125</f>
        <v>1017</v>
      </c>
      <c r="J1125">
        <f t="shared" si="86"/>
        <v>3</v>
      </c>
      <c r="K1125">
        <f t="shared" si="87"/>
        <v>2</v>
      </c>
      <c r="L1125" t="str">
        <f t="shared" si="88"/>
        <v>&lt;50%</v>
      </c>
      <c r="M1125">
        <f t="shared" si="89"/>
        <v>3</v>
      </c>
    </row>
    <row r="1126" spans="1:13" x14ac:dyDescent="0.25">
      <c r="A1126" t="str">
        <f>'[1]RAW DATA'!A1126</f>
        <v>B00O2R38C4</v>
      </c>
      <c r="B1126" t="str">
        <f>PROPER(LEFT('[1]RAW DATA'!B1126,FIND(" ",'[1]RAW DATA'!B1126,1)))</f>
        <v xml:space="preserve">Luminous </v>
      </c>
      <c r="C1126" t="str">
        <f>SUBSTITUTE(LEFT('[1]RAW DATA'!C1126,FIND("|",'[1]RAW DATA'!C1126,1)-1),"&amp;"," &amp; ")</f>
        <v>Home &amp; Kitchen</v>
      </c>
      <c r="D1126" s="1">
        <f>'[1]RAW DATA'!D1126</f>
        <v>999</v>
      </c>
      <c r="E1126" s="1">
        <f>'[1]RAW DATA'!E1126</f>
        <v>1490</v>
      </c>
      <c r="F1126" s="2">
        <f>'[1]RAW DATA'!F1126</f>
        <v>0.33</v>
      </c>
      <c r="G1126" s="1">
        <f t="shared" si="85"/>
        <v>19368510</v>
      </c>
      <c r="H1126">
        <f>'[1]RAW DATA'!G1126</f>
        <v>4.0999999999999996</v>
      </c>
      <c r="I1126">
        <f>'[1]RAW DATA'!H1126</f>
        <v>12999</v>
      </c>
      <c r="J1126">
        <f t="shared" si="86"/>
        <v>3</v>
      </c>
      <c r="K1126">
        <f t="shared" si="87"/>
        <v>2</v>
      </c>
      <c r="L1126" t="str">
        <f t="shared" si="88"/>
        <v>&lt;50%</v>
      </c>
      <c r="M1126">
        <f t="shared" si="89"/>
        <v>3</v>
      </c>
    </row>
    <row r="1127" spans="1:13" x14ac:dyDescent="0.25">
      <c r="A1127" t="str">
        <f>'[1]RAW DATA'!A1127</f>
        <v>B0B2CZTCL2</v>
      </c>
      <c r="B1127" t="str">
        <f>PROPER(LEFT('[1]RAW DATA'!B1127,FIND(" ",'[1]RAW DATA'!B1127,1)))</f>
        <v xml:space="preserve">Wipro </v>
      </c>
      <c r="C1127" t="str">
        <f>SUBSTITUTE(LEFT('[1]RAW DATA'!C1127,FIND("|",'[1]RAW DATA'!C1127,1)-1),"&amp;"," &amp; ")</f>
        <v>Home &amp; Kitchen</v>
      </c>
      <c r="D1127" s="1">
        <f>'[1]RAW DATA'!D1127</f>
        <v>1299</v>
      </c>
      <c r="E1127" s="1">
        <f>'[1]RAW DATA'!E1127</f>
        <v>1999</v>
      </c>
      <c r="F1127" s="2">
        <f>'[1]RAW DATA'!F1127</f>
        <v>0.35</v>
      </c>
      <c r="G1127" s="1">
        <f t="shared" si="85"/>
        <v>621689</v>
      </c>
      <c r="H1127">
        <f>'[1]RAW DATA'!G1127</f>
        <v>3.8</v>
      </c>
      <c r="I1127">
        <f>'[1]RAW DATA'!H1127</f>
        <v>311</v>
      </c>
      <c r="J1127">
        <f t="shared" si="86"/>
        <v>3</v>
      </c>
      <c r="K1127">
        <f t="shared" si="87"/>
        <v>2</v>
      </c>
      <c r="L1127" t="str">
        <f t="shared" si="88"/>
        <v>&lt;50%</v>
      </c>
      <c r="M1127">
        <f t="shared" si="89"/>
        <v>2</v>
      </c>
    </row>
    <row r="1128" spans="1:13" x14ac:dyDescent="0.25">
      <c r="A1128" t="str">
        <f>'[1]RAW DATA'!A1128</f>
        <v>B00PVT30YI</v>
      </c>
      <c r="B1128" t="str">
        <f>PROPER(LEFT('[1]RAW DATA'!B1128,FIND(" ",'[1]RAW DATA'!B1128,1)))</f>
        <v xml:space="preserve">Kitchen </v>
      </c>
      <c r="C1128" t="str">
        <f>SUBSTITUTE(LEFT('[1]RAW DATA'!C1128,FIND("|",'[1]RAW DATA'!C1128,1)-1),"&amp;"," &amp; ")</f>
        <v>Home &amp; Kitchen</v>
      </c>
      <c r="D1128" s="1">
        <f>'[1]RAW DATA'!D1128</f>
        <v>292</v>
      </c>
      <c r="E1128" s="1">
        <f>'[1]RAW DATA'!E1128</f>
        <v>499</v>
      </c>
      <c r="F1128" s="2">
        <f>'[1]RAW DATA'!F1128</f>
        <v>0.41</v>
      </c>
      <c r="G1128" s="1">
        <f t="shared" si="85"/>
        <v>2114762</v>
      </c>
      <c r="H1128">
        <f>'[1]RAW DATA'!G1128</f>
        <v>4.0999999999999996</v>
      </c>
      <c r="I1128">
        <f>'[1]RAW DATA'!H1128</f>
        <v>4238</v>
      </c>
      <c r="J1128">
        <f t="shared" si="86"/>
        <v>2</v>
      </c>
      <c r="K1128">
        <f t="shared" si="87"/>
        <v>2</v>
      </c>
      <c r="L1128" t="str">
        <f t="shared" si="88"/>
        <v>&lt;50%</v>
      </c>
      <c r="M1128">
        <f t="shared" si="89"/>
        <v>3</v>
      </c>
    </row>
    <row r="1129" spans="1:13" x14ac:dyDescent="0.25">
      <c r="A1129" t="str">
        <f>'[1]RAW DATA'!A1129</f>
        <v>B00SH18114</v>
      </c>
      <c r="B1129" t="str">
        <f>PROPER(LEFT('[1]RAW DATA'!B1129,FIND(" ",'[1]RAW DATA'!B1129,1)))</f>
        <v xml:space="preserve">Ikea </v>
      </c>
      <c r="C1129" t="str">
        <f>SUBSTITUTE(LEFT('[1]RAW DATA'!C1129,FIND("|",'[1]RAW DATA'!C1129,1)-1),"&amp;"," &amp; ")</f>
        <v>Home &amp; Kitchen</v>
      </c>
      <c r="D1129" s="1">
        <f>'[1]RAW DATA'!D1129</f>
        <v>160</v>
      </c>
      <c r="E1129" s="1">
        <f>'[1]RAW DATA'!E1129</f>
        <v>299</v>
      </c>
      <c r="F1129" s="2">
        <f>'[1]RAW DATA'!F1129</f>
        <v>0.46</v>
      </c>
      <c r="G1129" s="1">
        <f t="shared" si="85"/>
        <v>831519</v>
      </c>
      <c r="H1129">
        <f>'[1]RAW DATA'!G1129</f>
        <v>4.5999999999999996</v>
      </c>
      <c r="I1129">
        <f>'[1]RAW DATA'!H1129</f>
        <v>2781</v>
      </c>
      <c r="J1129">
        <f t="shared" si="86"/>
        <v>2</v>
      </c>
      <c r="K1129">
        <f t="shared" si="87"/>
        <v>2</v>
      </c>
      <c r="L1129" t="str">
        <f t="shared" si="88"/>
        <v>&lt;50%</v>
      </c>
      <c r="M1129">
        <f t="shared" si="89"/>
        <v>3</v>
      </c>
    </row>
    <row r="1130" spans="1:13" x14ac:dyDescent="0.25">
      <c r="A1130" t="str">
        <f>'[1]RAW DATA'!A1130</f>
        <v>B00E9G8KOY</v>
      </c>
      <c r="B1130" t="str">
        <f>PROPER(LEFT('[1]RAW DATA'!B1130,FIND(" ",'[1]RAW DATA'!B1130,1)))</f>
        <v xml:space="preserve">Hul </v>
      </c>
      <c r="C1130" t="str">
        <f>SUBSTITUTE(LEFT('[1]RAW DATA'!C1130,FIND("|",'[1]RAW DATA'!C1130,1)-1),"&amp;"," &amp; ")</f>
        <v>Home &amp; Kitchen</v>
      </c>
      <c r="D1130" s="1">
        <f>'[1]RAW DATA'!D1130</f>
        <v>600</v>
      </c>
      <c r="E1130" s="1">
        <f>'[1]RAW DATA'!E1130</f>
        <v>600</v>
      </c>
      <c r="F1130" s="2">
        <f>'[1]RAW DATA'!F1130</f>
        <v>0</v>
      </c>
      <c r="G1130" s="1">
        <f t="shared" si="85"/>
        <v>6544200</v>
      </c>
      <c r="H1130">
        <f>'[1]RAW DATA'!G1130</f>
        <v>4.0999999999999996</v>
      </c>
      <c r="I1130">
        <f>'[1]RAW DATA'!H1130</f>
        <v>10907</v>
      </c>
      <c r="J1130">
        <f t="shared" si="86"/>
        <v>3</v>
      </c>
      <c r="K1130">
        <f t="shared" si="87"/>
        <v>2</v>
      </c>
      <c r="L1130" t="str">
        <f t="shared" si="88"/>
        <v>&lt;50%</v>
      </c>
      <c r="M1130">
        <f t="shared" si="89"/>
        <v>3</v>
      </c>
    </row>
    <row r="1131" spans="1:13" x14ac:dyDescent="0.25">
      <c r="A1131" t="str">
        <f>'[1]RAW DATA'!A1131</f>
        <v>B00H3H03Q4</v>
      </c>
      <c r="B1131" t="str">
        <f>PROPER(LEFT('[1]RAW DATA'!B1131,FIND(" ",'[1]RAW DATA'!B1131,1)))</f>
        <v xml:space="preserve">Hul </v>
      </c>
      <c r="C1131" t="str">
        <f>SUBSTITUTE(LEFT('[1]RAW DATA'!C1131,FIND("|",'[1]RAW DATA'!C1131,1)-1),"&amp;"," &amp; ")</f>
        <v>Home &amp; Kitchen</v>
      </c>
      <c r="D1131" s="1">
        <f>'[1]RAW DATA'!D1131</f>
        <v>1130</v>
      </c>
      <c r="E1131" s="1">
        <f>'[1]RAW DATA'!E1131</f>
        <v>1130</v>
      </c>
      <c r="F1131" s="2">
        <f>'[1]RAW DATA'!F1131</f>
        <v>0</v>
      </c>
      <c r="G1131" s="1">
        <f t="shared" si="85"/>
        <v>14972500</v>
      </c>
      <c r="H1131">
        <f>'[1]RAW DATA'!G1131</f>
        <v>4.2</v>
      </c>
      <c r="I1131">
        <f>'[1]RAW DATA'!H1131</f>
        <v>13250</v>
      </c>
      <c r="J1131">
        <f t="shared" si="86"/>
        <v>3</v>
      </c>
      <c r="K1131">
        <f t="shared" si="87"/>
        <v>2</v>
      </c>
      <c r="L1131" t="str">
        <f t="shared" si="88"/>
        <v>&lt;50%</v>
      </c>
      <c r="M1131">
        <f t="shared" si="89"/>
        <v>3</v>
      </c>
    </row>
    <row r="1132" spans="1:13" x14ac:dyDescent="0.25">
      <c r="A1132" t="str">
        <f>'[1]RAW DATA'!A1132</f>
        <v>B0756K5DYZ</v>
      </c>
      <c r="B1132" t="str">
        <f>PROPER(LEFT('[1]RAW DATA'!B1132,FIND(" ",'[1]RAW DATA'!B1132,1)))</f>
        <v xml:space="preserve">Prestige </v>
      </c>
      <c r="C1132" t="str">
        <f>SUBSTITUTE(LEFT('[1]RAW DATA'!C1132,FIND("|",'[1]RAW DATA'!C1132,1)-1),"&amp;"," &amp; ")</f>
        <v>Home &amp; Kitchen</v>
      </c>
      <c r="D1132" s="1">
        <f>'[1]RAW DATA'!D1132</f>
        <v>3249</v>
      </c>
      <c r="E1132" s="1">
        <f>'[1]RAW DATA'!E1132</f>
        <v>6295</v>
      </c>
      <c r="F1132" s="2">
        <f>'[1]RAW DATA'!F1132</f>
        <v>0.48</v>
      </c>
      <c r="G1132" s="1">
        <f t="shared" si="85"/>
        <v>271125650</v>
      </c>
      <c r="H1132">
        <f>'[1]RAW DATA'!G1132</f>
        <v>3.9</v>
      </c>
      <c r="I1132">
        <f>'[1]RAW DATA'!H1132</f>
        <v>43070</v>
      </c>
      <c r="J1132">
        <f t="shared" si="86"/>
        <v>3</v>
      </c>
      <c r="K1132">
        <f t="shared" si="87"/>
        <v>2</v>
      </c>
      <c r="L1132" t="str">
        <f t="shared" si="88"/>
        <v>&lt;50%</v>
      </c>
      <c r="M1132">
        <f t="shared" si="89"/>
        <v>2</v>
      </c>
    </row>
    <row r="1133" spans="1:13" x14ac:dyDescent="0.25">
      <c r="A1133" t="str">
        <f>'[1]RAW DATA'!A1133</f>
        <v>B0188KPKB2</v>
      </c>
      <c r="B1133" t="str">
        <f>PROPER(LEFT('[1]RAW DATA'!B1133,FIND(" ",'[1]RAW DATA'!B1133,1)))</f>
        <v xml:space="preserve">Preethi </v>
      </c>
      <c r="C1133" t="str">
        <f>SUBSTITUTE(LEFT('[1]RAW DATA'!C1133,FIND("|",'[1]RAW DATA'!C1133,1)-1),"&amp;"," &amp; ")</f>
        <v>Home &amp; Kitchen</v>
      </c>
      <c r="D1133" s="1">
        <f>'[1]RAW DATA'!D1133</f>
        <v>3599</v>
      </c>
      <c r="E1133" s="1">
        <f>'[1]RAW DATA'!E1133</f>
        <v>9455</v>
      </c>
      <c r="F1133" s="2">
        <f>'[1]RAW DATA'!F1133</f>
        <v>0.62</v>
      </c>
      <c r="G1133" s="1">
        <f t="shared" si="85"/>
        <v>111833740</v>
      </c>
      <c r="H1133">
        <f>'[1]RAW DATA'!G1133</f>
        <v>4.0999999999999996</v>
      </c>
      <c r="I1133">
        <f>'[1]RAW DATA'!H1133</f>
        <v>11828</v>
      </c>
      <c r="J1133">
        <f t="shared" si="86"/>
        <v>3</v>
      </c>
      <c r="K1133">
        <f t="shared" si="87"/>
        <v>1</v>
      </c>
      <c r="L1133" t="str">
        <f t="shared" si="88"/>
        <v>&gt;=50%</v>
      </c>
      <c r="M1133">
        <f t="shared" si="89"/>
        <v>3</v>
      </c>
    </row>
    <row r="1134" spans="1:13" x14ac:dyDescent="0.25">
      <c r="A1134" t="str">
        <f>'[1]RAW DATA'!A1134</f>
        <v>B091KNVNS9</v>
      </c>
      <c r="B1134" t="str">
        <f>PROPER(LEFT('[1]RAW DATA'!B1134,FIND(" ",'[1]RAW DATA'!B1134,1)))</f>
        <v xml:space="preserve">Themisto </v>
      </c>
      <c r="C1134" t="str">
        <f>SUBSTITUTE(LEFT('[1]RAW DATA'!C1134,FIND("|",'[1]RAW DATA'!C1134,1)-1),"&amp;"," &amp; ")</f>
        <v>Home &amp; Kitchen</v>
      </c>
      <c r="D1134" s="1">
        <f>'[1]RAW DATA'!D1134</f>
        <v>368</v>
      </c>
      <c r="E1134" s="1">
        <f>'[1]RAW DATA'!E1134</f>
        <v>699</v>
      </c>
      <c r="F1134" s="2">
        <f>'[1]RAW DATA'!F1134</f>
        <v>0.47</v>
      </c>
      <c r="G1134" s="1">
        <f t="shared" si="85"/>
        <v>866760</v>
      </c>
      <c r="H1134">
        <f>'[1]RAW DATA'!G1134</f>
        <v>4.0999999999999996</v>
      </c>
      <c r="I1134">
        <f>'[1]RAW DATA'!H1134</f>
        <v>1240</v>
      </c>
      <c r="J1134">
        <f t="shared" si="86"/>
        <v>3</v>
      </c>
      <c r="K1134">
        <f t="shared" si="87"/>
        <v>2</v>
      </c>
      <c r="L1134" t="str">
        <f t="shared" si="88"/>
        <v>&lt;50%</v>
      </c>
      <c r="M1134">
        <f t="shared" si="89"/>
        <v>3</v>
      </c>
    </row>
    <row r="1135" spans="1:13" x14ac:dyDescent="0.25">
      <c r="A1135" t="str">
        <f>'[1]RAW DATA'!A1135</f>
        <v>B075JJ5NQC</v>
      </c>
      <c r="B1135" t="str">
        <f>PROPER(LEFT('[1]RAW DATA'!B1135,FIND(" ",'[1]RAW DATA'!B1135,1)))</f>
        <v xml:space="preserve">Butterfly </v>
      </c>
      <c r="C1135" t="str">
        <f>SUBSTITUTE(LEFT('[1]RAW DATA'!C1135,FIND("|",'[1]RAW DATA'!C1135,1)-1),"&amp;"," &amp; ")</f>
        <v>Home &amp; Kitchen</v>
      </c>
      <c r="D1135" s="1">
        <f>'[1]RAW DATA'!D1135</f>
        <v>3199</v>
      </c>
      <c r="E1135" s="1">
        <f>'[1]RAW DATA'!E1135</f>
        <v>4999</v>
      </c>
      <c r="F1135" s="2">
        <f>'[1]RAW DATA'!F1135</f>
        <v>0.36</v>
      </c>
      <c r="G1135" s="1">
        <f t="shared" si="85"/>
        <v>104324131</v>
      </c>
      <c r="H1135">
        <f>'[1]RAW DATA'!G1135</f>
        <v>4</v>
      </c>
      <c r="I1135">
        <f>'[1]RAW DATA'!H1135</f>
        <v>20869</v>
      </c>
      <c r="J1135">
        <f t="shared" si="86"/>
        <v>3</v>
      </c>
      <c r="K1135">
        <f t="shared" si="87"/>
        <v>2</v>
      </c>
      <c r="L1135" t="str">
        <f t="shared" si="88"/>
        <v>&lt;50%</v>
      </c>
      <c r="M1135">
        <f t="shared" si="89"/>
        <v>3</v>
      </c>
    </row>
    <row r="1136" spans="1:13" x14ac:dyDescent="0.25">
      <c r="A1136" t="str">
        <f>'[1]RAW DATA'!A1136</f>
        <v>B0B5KZ3C53</v>
      </c>
      <c r="B1136" t="str">
        <f>PROPER(LEFT('[1]RAW DATA'!B1136,FIND(" ",'[1]RAW DATA'!B1136,1)))</f>
        <v xml:space="preserve">Kent </v>
      </c>
      <c r="C1136" t="str">
        <f>SUBSTITUTE(LEFT('[1]RAW DATA'!C1136,FIND("|",'[1]RAW DATA'!C1136,1)-1),"&amp;"," &amp; ")</f>
        <v>Home &amp; Kitchen</v>
      </c>
      <c r="D1136" s="1">
        <f>'[1]RAW DATA'!D1136</f>
        <v>1599</v>
      </c>
      <c r="E1136" s="1">
        <f>'[1]RAW DATA'!E1136</f>
        <v>2900</v>
      </c>
      <c r="F1136" s="2">
        <f>'[1]RAW DATA'!F1136</f>
        <v>0.45</v>
      </c>
      <c r="G1136" s="1">
        <f t="shared" si="85"/>
        <v>1278900</v>
      </c>
      <c r="H1136">
        <f>'[1]RAW DATA'!G1136</f>
        <v>3.7</v>
      </c>
      <c r="I1136">
        <f>'[1]RAW DATA'!H1136</f>
        <v>441</v>
      </c>
      <c r="J1136">
        <f t="shared" si="86"/>
        <v>3</v>
      </c>
      <c r="K1136">
        <f t="shared" si="87"/>
        <v>2</v>
      </c>
      <c r="L1136" t="str">
        <f t="shared" si="88"/>
        <v>&lt;50%</v>
      </c>
      <c r="M1136">
        <f t="shared" si="89"/>
        <v>2</v>
      </c>
    </row>
    <row r="1137" spans="1:13" x14ac:dyDescent="0.25">
      <c r="A1137" t="str">
        <f>'[1]RAW DATA'!A1137</f>
        <v>B09NTHQRW3</v>
      </c>
      <c r="B1137" t="str">
        <f>PROPER(LEFT('[1]RAW DATA'!B1137,FIND(" ",'[1]RAW DATA'!B1137,1)))</f>
        <v xml:space="preserve">Instacuppa </v>
      </c>
      <c r="C1137" t="str">
        <f>SUBSTITUTE(LEFT('[1]RAW DATA'!C1137,FIND("|",'[1]RAW DATA'!C1137,1)-1),"&amp;"," &amp; ")</f>
        <v>Home &amp; Kitchen</v>
      </c>
      <c r="D1137" s="1">
        <f>'[1]RAW DATA'!D1137</f>
        <v>1999</v>
      </c>
      <c r="E1137" s="1">
        <f>'[1]RAW DATA'!E1137</f>
        <v>2499</v>
      </c>
      <c r="F1137" s="2">
        <f>'[1]RAW DATA'!F1137</f>
        <v>0.2</v>
      </c>
      <c r="G1137" s="1">
        <f t="shared" si="85"/>
        <v>2583966</v>
      </c>
      <c r="H1137">
        <f>'[1]RAW DATA'!G1137</f>
        <v>4.0999999999999996</v>
      </c>
      <c r="I1137">
        <f>'[1]RAW DATA'!H1137</f>
        <v>1034</v>
      </c>
      <c r="J1137">
        <f t="shared" si="86"/>
        <v>3</v>
      </c>
      <c r="K1137">
        <f t="shared" si="87"/>
        <v>2</v>
      </c>
      <c r="L1137" t="str">
        <f t="shared" si="88"/>
        <v>&lt;50%</v>
      </c>
      <c r="M1137">
        <f t="shared" si="89"/>
        <v>3</v>
      </c>
    </row>
    <row r="1138" spans="1:13" x14ac:dyDescent="0.25">
      <c r="A1138" t="str">
        <f>'[1]RAW DATA'!A1138</f>
        <v>B008YW3CYM</v>
      </c>
      <c r="B1138" t="str">
        <f>PROPER(LEFT('[1]RAW DATA'!B1138,FIND(" ",'[1]RAW DATA'!B1138,1)))</f>
        <v xml:space="preserve">Usha </v>
      </c>
      <c r="C1138" t="str">
        <f>SUBSTITUTE(LEFT('[1]RAW DATA'!C1138,FIND("|",'[1]RAW DATA'!C1138,1)-1),"&amp;"," &amp; ")</f>
        <v>Home &amp; Kitchen</v>
      </c>
      <c r="D1138" s="1">
        <f>'[1]RAW DATA'!D1138</f>
        <v>616</v>
      </c>
      <c r="E1138" s="1">
        <f>'[1]RAW DATA'!E1138</f>
        <v>1190</v>
      </c>
      <c r="F1138" s="2">
        <f>'[1]RAW DATA'!F1138</f>
        <v>0.48</v>
      </c>
      <c r="G1138" s="1">
        <f t="shared" si="85"/>
        <v>44179940</v>
      </c>
      <c r="H1138">
        <f>'[1]RAW DATA'!G1138</f>
        <v>4.0999999999999996</v>
      </c>
      <c r="I1138">
        <f>'[1]RAW DATA'!H1138</f>
        <v>37126</v>
      </c>
      <c r="J1138">
        <f t="shared" si="86"/>
        <v>3</v>
      </c>
      <c r="K1138">
        <f t="shared" si="87"/>
        <v>2</v>
      </c>
      <c r="L1138" t="str">
        <f t="shared" si="88"/>
        <v>&lt;50%</v>
      </c>
      <c r="M1138">
        <f t="shared" si="89"/>
        <v>3</v>
      </c>
    </row>
    <row r="1139" spans="1:13" x14ac:dyDescent="0.25">
      <c r="A1139" t="str">
        <f>'[1]RAW DATA'!A1139</f>
        <v>B07QHHCB27</v>
      </c>
      <c r="B1139" t="str">
        <f>PROPER(LEFT('[1]RAW DATA'!B1139,FIND(" ",'[1]RAW DATA'!B1139,1)))</f>
        <v xml:space="preserve">Kent </v>
      </c>
      <c r="C1139" t="str">
        <f>SUBSTITUTE(LEFT('[1]RAW DATA'!C1139,FIND("|",'[1]RAW DATA'!C1139,1)-1),"&amp;"," &amp; ")</f>
        <v>Home &amp; Kitchen</v>
      </c>
      <c r="D1139" s="1">
        <f>'[1]RAW DATA'!D1139</f>
        <v>1499</v>
      </c>
      <c r="E1139" s="1">
        <f>'[1]RAW DATA'!E1139</f>
        <v>2100</v>
      </c>
      <c r="F1139" s="2">
        <f>'[1]RAW DATA'!F1139</f>
        <v>0.28999999999999998</v>
      </c>
      <c r="G1139" s="1">
        <f t="shared" si="85"/>
        <v>13345500</v>
      </c>
      <c r="H1139">
        <f>'[1]RAW DATA'!G1139</f>
        <v>4.0999999999999996</v>
      </c>
      <c r="I1139">
        <f>'[1]RAW DATA'!H1139</f>
        <v>6355</v>
      </c>
      <c r="J1139">
        <f t="shared" si="86"/>
        <v>3</v>
      </c>
      <c r="K1139">
        <f t="shared" si="87"/>
        <v>2</v>
      </c>
      <c r="L1139" t="str">
        <f t="shared" si="88"/>
        <v>&lt;50%</v>
      </c>
      <c r="M1139">
        <f t="shared" si="89"/>
        <v>3</v>
      </c>
    </row>
    <row r="1140" spans="1:13" x14ac:dyDescent="0.25">
      <c r="A1140" t="str">
        <f>'[1]RAW DATA'!A1140</f>
        <v>B0BMFD94VD</v>
      </c>
      <c r="B1140" t="str">
        <f>PROPER(LEFT('[1]RAW DATA'!B1140,FIND(" ",'[1]RAW DATA'!B1140,1)))</f>
        <v xml:space="preserve">White </v>
      </c>
      <c r="C1140" t="str">
        <f>SUBSTITUTE(LEFT('[1]RAW DATA'!C1140,FIND("|",'[1]RAW DATA'!C1140,1)-1),"&amp;"," &amp; ")</f>
        <v>Home &amp; Kitchen</v>
      </c>
      <c r="D1140" s="1">
        <f>'[1]RAW DATA'!D1140</f>
        <v>199</v>
      </c>
      <c r="E1140" s="1">
        <f>'[1]RAW DATA'!E1140</f>
        <v>499</v>
      </c>
      <c r="F1140" s="2">
        <f>'[1]RAW DATA'!F1140</f>
        <v>0.6</v>
      </c>
      <c r="G1140" s="1">
        <f t="shared" si="85"/>
        <v>5988</v>
      </c>
      <c r="H1140">
        <f>'[1]RAW DATA'!G1140</f>
        <v>3.3</v>
      </c>
      <c r="I1140">
        <f>'[1]RAW DATA'!H1140</f>
        <v>12</v>
      </c>
      <c r="J1140">
        <f t="shared" si="86"/>
        <v>2</v>
      </c>
      <c r="K1140">
        <f t="shared" si="87"/>
        <v>1</v>
      </c>
      <c r="L1140" t="str">
        <f t="shared" si="88"/>
        <v>&gt;=50%</v>
      </c>
      <c r="M1140">
        <f t="shared" si="89"/>
        <v>2</v>
      </c>
    </row>
    <row r="1141" spans="1:13" x14ac:dyDescent="0.25">
      <c r="A1141" t="str">
        <f>'[1]RAW DATA'!A1141</f>
        <v>B00HZIOGXW</v>
      </c>
      <c r="B1141" t="str">
        <f>PROPER(LEFT('[1]RAW DATA'!B1141,FIND(" ",'[1]RAW DATA'!B1141,1)))</f>
        <v xml:space="preserve">Crompton </v>
      </c>
      <c r="C1141" t="str">
        <f>SUBSTITUTE(LEFT('[1]RAW DATA'!C1141,FIND("|",'[1]RAW DATA'!C1141,1)-1),"&amp;"," &amp; ")</f>
        <v>Home &amp; Kitchen</v>
      </c>
      <c r="D1141" s="1">
        <f>'[1]RAW DATA'!D1141</f>
        <v>610</v>
      </c>
      <c r="E1141" s="1">
        <f>'[1]RAW DATA'!E1141</f>
        <v>825</v>
      </c>
      <c r="F1141" s="2">
        <f>'[1]RAW DATA'!F1141</f>
        <v>0.26</v>
      </c>
      <c r="G1141" s="1">
        <f t="shared" si="85"/>
        <v>10861125</v>
      </c>
      <c r="H1141">
        <f>'[1]RAW DATA'!G1141</f>
        <v>4.0999999999999996</v>
      </c>
      <c r="I1141">
        <f>'[1]RAW DATA'!H1141</f>
        <v>13165</v>
      </c>
      <c r="J1141">
        <f t="shared" si="86"/>
        <v>3</v>
      </c>
      <c r="K1141">
        <f t="shared" si="87"/>
        <v>2</v>
      </c>
      <c r="L1141" t="str">
        <f t="shared" si="88"/>
        <v>&lt;50%</v>
      </c>
      <c r="M1141">
        <f t="shared" si="89"/>
        <v>3</v>
      </c>
    </row>
    <row r="1142" spans="1:13" x14ac:dyDescent="0.25">
      <c r="A1142" t="str">
        <f>'[1]RAW DATA'!A1142</f>
        <v>B09CKSYBLR</v>
      </c>
      <c r="B1142" t="str">
        <f>PROPER(LEFT('[1]RAW DATA'!B1142,FIND(" ",'[1]RAW DATA'!B1142,1)))</f>
        <v xml:space="preserve">Instacuppa </v>
      </c>
      <c r="C1142" t="str">
        <f>SUBSTITUTE(LEFT('[1]RAW DATA'!C1142,FIND("|",'[1]RAW DATA'!C1142,1)-1),"&amp;"," &amp; ")</f>
        <v>Home &amp; Kitchen</v>
      </c>
      <c r="D1142" s="1">
        <f>'[1]RAW DATA'!D1142</f>
        <v>999</v>
      </c>
      <c r="E1142" s="1">
        <f>'[1]RAW DATA'!E1142</f>
        <v>1499</v>
      </c>
      <c r="F1142" s="2">
        <f>'[1]RAW DATA'!F1142</f>
        <v>0.33</v>
      </c>
      <c r="G1142" s="1">
        <f t="shared" si="85"/>
        <v>2467354</v>
      </c>
      <c r="H1142">
        <f>'[1]RAW DATA'!G1142</f>
        <v>4.0999999999999996</v>
      </c>
      <c r="I1142">
        <f>'[1]RAW DATA'!H1142</f>
        <v>1646</v>
      </c>
      <c r="J1142">
        <f t="shared" si="86"/>
        <v>3</v>
      </c>
      <c r="K1142">
        <f t="shared" si="87"/>
        <v>2</v>
      </c>
      <c r="L1142" t="str">
        <f t="shared" si="88"/>
        <v>&lt;50%</v>
      </c>
      <c r="M1142">
        <f t="shared" si="89"/>
        <v>3</v>
      </c>
    </row>
    <row r="1143" spans="1:13" x14ac:dyDescent="0.25">
      <c r="A1143" t="str">
        <f>'[1]RAW DATA'!A1143</f>
        <v>B072J83V9W</v>
      </c>
      <c r="B1143" t="str">
        <f>PROPER(LEFT('[1]RAW DATA'!B1143,FIND(" ",'[1]RAW DATA'!B1143,1)))</f>
        <v xml:space="preserve">Philips </v>
      </c>
      <c r="C1143" t="str">
        <f>SUBSTITUTE(LEFT('[1]RAW DATA'!C1143,FIND("|",'[1]RAW DATA'!C1143,1)-1),"&amp;"," &amp; ")</f>
        <v>Home &amp; Kitchen</v>
      </c>
      <c r="D1143" s="1">
        <f>'[1]RAW DATA'!D1143</f>
        <v>8999</v>
      </c>
      <c r="E1143" s="1">
        <f>'[1]RAW DATA'!E1143</f>
        <v>9995</v>
      </c>
      <c r="F1143" s="2">
        <f>'[1]RAW DATA'!F1143</f>
        <v>0.1</v>
      </c>
      <c r="G1143" s="1">
        <f t="shared" si="85"/>
        <v>179850030</v>
      </c>
      <c r="H1143">
        <f>'[1]RAW DATA'!G1143</f>
        <v>4.4000000000000004</v>
      </c>
      <c r="I1143">
        <f>'[1]RAW DATA'!H1143</f>
        <v>17994</v>
      </c>
      <c r="J1143">
        <f t="shared" si="86"/>
        <v>3</v>
      </c>
      <c r="K1143">
        <f t="shared" si="87"/>
        <v>2</v>
      </c>
      <c r="L1143" t="str">
        <f t="shared" si="88"/>
        <v>&lt;50%</v>
      </c>
      <c r="M1143">
        <f t="shared" si="89"/>
        <v>3</v>
      </c>
    </row>
    <row r="1144" spans="1:13" x14ac:dyDescent="0.25">
      <c r="A1144" t="str">
        <f>'[1]RAW DATA'!A1144</f>
        <v>B09MTLG4TP</v>
      </c>
      <c r="B1144" t="str">
        <f>PROPER(LEFT('[1]RAW DATA'!B1144,FIND(" ",'[1]RAW DATA'!B1144,1)))</f>
        <v xml:space="preserve">Saiellin </v>
      </c>
      <c r="C1144" t="str">
        <f>SUBSTITUTE(LEFT('[1]RAW DATA'!C1144,FIND("|",'[1]RAW DATA'!C1144,1)-1),"&amp;"," &amp; ")</f>
        <v>Home &amp; Kitchen</v>
      </c>
      <c r="D1144" s="1">
        <f>'[1]RAW DATA'!D1144</f>
        <v>453</v>
      </c>
      <c r="E1144" s="1">
        <f>'[1]RAW DATA'!E1144</f>
        <v>999</v>
      </c>
      <c r="F1144" s="2">
        <f>'[1]RAW DATA'!F1144</f>
        <v>0.55000000000000004</v>
      </c>
      <c r="G1144" s="1">
        <f t="shared" si="85"/>
        <v>609390</v>
      </c>
      <c r="H1144">
        <f>'[1]RAW DATA'!G1144</f>
        <v>4.3</v>
      </c>
      <c r="I1144">
        <f>'[1]RAW DATA'!H1144</f>
        <v>610</v>
      </c>
      <c r="J1144">
        <f t="shared" si="86"/>
        <v>3</v>
      </c>
      <c r="K1144">
        <f t="shared" si="87"/>
        <v>1</v>
      </c>
      <c r="L1144" t="str">
        <f t="shared" si="88"/>
        <v>&gt;=50%</v>
      </c>
      <c r="M1144">
        <f t="shared" si="89"/>
        <v>3</v>
      </c>
    </row>
    <row r="1145" spans="1:13" x14ac:dyDescent="0.25">
      <c r="A1145" t="str">
        <f>'[1]RAW DATA'!A1145</f>
        <v>B097XJQZ8H</v>
      </c>
      <c r="B1145" t="str">
        <f>PROPER(LEFT('[1]RAW DATA'!B1145,FIND(" ",'[1]RAW DATA'!B1145,1)))</f>
        <v xml:space="preserve">Cookwell </v>
      </c>
      <c r="C1145" t="str">
        <f>SUBSTITUTE(LEFT('[1]RAW DATA'!C1145,FIND("|",'[1]RAW DATA'!C1145,1)-1),"&amp;"," &amp; ")</f>
        <v>Home &amp; Kitchen</v>
      </c>
      <c r="D1145" s="1">
        <f>'[1]RAW DATA'!D1145</f>
        <v>2464</v>
      </c>
      <c r="E1145" s="1">
        <f>'[1]RAW DATA'!E1145</f>
        <v>6000</v>
      </c>
      <c r="F1145" s="2">
        <f>'[1]RAW DATA'!F1145</f>
        <v>0.59</v>
      </c>
      <c r="G1145" s="1">
        <f t="shared" si="85"/>
        <v>53196000</v>
      </c>
      <c r="H1145">
        <f>'[1]RAW DATA'!G1145</f>
        <v>4.0999999999999996</v>
      </c>
      <c r="I1145">
        <f>'[1]RAW DATA'!H1145</f>
        <v>8866</v>
      </c>
      <c r="J1145">
        <f t="shared" si="86"/>
        <v>3</v>
      </c>
      <c r="K1145">
        <f t="shared" si="87"/>
        <v>1</v>
      </c>
      <c r="L1145" t="str">
        <f t="shared" si="88"/>
        <v>&gt;=50%</v>
      </c>
      <c r="M1145">
        <f t="shared" si="89"/>
        <v>3</v>
      </c>
    </row>
    <row r="1146" spans="1:13" x14ac:dyDescent="0.25">
      <c r="A1146" t="str">
        <f>'[1]RAW DATA'!A1146</f>
        <v>B00935MD1C</v>
      </c>
      <c r="B1146" t="str">
        <f>PROPER(LEFT('[1]RAW DATA'!B1146,FIND(" ",'[1]RAW DATA'!B1146,1)))</f>
        <v xml:space="preserve">Prestige </v>
      </c>
      <c r="C1146" t="str">
        <f>SUBSTITUTE(LEFT('[1]RAW DATA'!C1146,FIND("|",'[1]RAW DATA'!C1146,1)-1),"&amp;"," &amp; ")</f>
        <v>Home &amp; Kitchen</v>
      </c>
      <c r="D1146" s="1">
        <f>'[1]RAW DATA'!D1146</f>
        <v>2719</v>
      </c>
      <c r="E1146" s="1">
        <f>'[1]RAW DATA'!E1146</f>
        <v>3945</v>
      </c>
      <c r="F1146" s="2">
        <f>'[1]RAW DATA'!F1146</f>
        <v>0.31</v>
      </c>
      <c r="G1146" s="1">
        <f t="shared" si="85"/>
        <v>52886670</v>
      </c>
      <c r="H1146">
        <f>'[1]RAW DATA'!G1146</f>
        <v>3.7</v>
      </c>
      <c r="I1146">
        <f>'[1]RAW DATA'!H1146</f>
        <v>13406</v>
      </c>
      <c r="J1146">
        <f t="shared" si="86"/>
        <v>3</v>
      </c>
      <c r="K1146">
        <f t="shared" si="87"/>
        <v>2</v>
      </c>
      <c r="L1146" t="str">
        <f t="shared" si="88"/>
        <v>&lt;50%</v>
      </c>
      <c r="M1146">
        <f t="shared" si="89"/>
        <v>2</v>
      </c>
    </row>
    <row r="1147" spans="1:13" x14ac:dyDescent="0.25">
      <c r="A1147" t="str">
        <f>'[1]RAW DATA'!A1147</f>
        <v>B0BR4F878Q</v>
      </c>
      <c r="B1147" t="str">
        <f>PROPER(LEFT('[1]RAW DATA'!B1147,FIND(" ",'[1]RAW DATA'!B1147,1)))</f>
        <v xml:space="preserve">Swiffer </v>
      </c>
      <c r="C1147" t="str">
        <f>SUBSTITUTE(LEFT('[1]RAW DATA'!C1147,FIND("|",'[1]RAW DATA'!C1147,1)-1),"&amp;"," &amp; ")</f>
        <v>Home &amp; Kitchen</v>
      </c>
      <c r="D1147" s="1">
        <f>'[1]RAW DATA'!D1147</f>
        <v>1439</v>
      </c>
      <c r="E1147" s="1">
        <f>'[1]RAW DATA'!E1147</f>
        <v>1999</v>
      </c>
      <c r="F1147" s="2">
        <f>'[1]RAW DATA'!F1147</f>
        <v>0.28000000000000003</v>
      </c>
      <c r="G1147" s="1">
        <f t="shared" si="85"/>
        <v>107552197</v>
      </c>
      <c r="H1147">
        <f>'[1]RAW DATA'!G1147</f>
        <v>4.8</v>
      </c>
      <c r="I1147">
        <f>'[1]RAW DATA'!H1147</f>
        <v>53803</v>
      </c>
      <c r="J1147">
        <f t="shared" si="86"/>
        <v>3</v>
      </c>
      <c r="K1147">
        <f t="shared" si="87"/>
        <v>2</v>
      </c>
      <c r="L1147" t="str">
        <f t="shared" si="88"/>
        <v>&lt;50%</v>
      </c>
      <c r="M1147">
        <f t="shared" si="89"/>
        <v>3</v>
      </c>
    </row>
    <row r="1148" spans="1:13" x14ac:dyDescent="0.25">
      <c r="A1148" t="str">
        <f>'[1]RAW DATA'!A1148</f>
        <v>B0B3G5XZN5</v>
      </c>
      <c r="B1148" t="str">
        <f>PROPER(LEFT('[1]RAW DATA'!B1148,FIND(" ",'[1]RAW DATA'!B1148,1)))</f>
        <v xml:space="preserve">Instacuppa </v>
      </c>
      <c r="C1148" t="str">
        <f>SUBSTITUTE(LEFT('[1]RAW DATA'!C1148,FIND("|",'[1]RAW DATA'!C1148,1)-1),"&amp;"," &amp; ")</f>
        <v>Home &amp; Kitchen</v>
      </c>
      <c r="D1148" s="1">
        <f>'[1]RAW DATA'!D1148</f>
        <v>2799</v>
      </c>
      <c r="E1148" s="1">
        <f>'[1]RAW DATA'!E1148</f>
        <v>3499</v>
      </c>
      <c r="F1148" s="2">
        <f>'[1]RAW DATA'!F1148</f>
        <v>0.2</v>
      </c>
      <c r="G1148" s="1">
        <f t="shared" si="85"/>
        <v>1910454</v>
      </c>
      <c r="H1148">
        <f>'[1]RAW DATA'!G1148</f>
        <v>4.5</v>
      </c>
      <c r="I1148">
        <f>'[1]RAW DATA'!H1148</f>
        <v>546</v>
      </c>
      <c r="J1148">
        <f t="shared" si="86"/>
        <v>3</v>
      </c>
      <c r="K1148">
        <f t="shared" si="87"/>
        <v>2</v>
      </c>
      <c r="L1148" t="str">
        <f t="shared" si="88"/>
        <v>&lt;50%</v>
      </c>
      <c r="M1148">
        <f t="shared" si="89"/>
        <v>3</v>
      </c>
    </row>
    <row r="1149" spans="1:13" x14ac:dyDescent="0.25">
      <c r="A1149" t="str">
        <f>'[1]RAW DATA'!A1149</f>
        <v>B07WKB69RS</v>
      </c>
      <c r="B1149" t="str">
        <f>PROPER(LEFT('[1]RAW DATA'!B1149,FIND(" ",'[1]RAW DATA'!B1149,1)))</f>
        <v xml:space="preserve">Lifelong </v>
      </c>
      <c r="C1149" t="str">
        <f>SUBSTITUTE(LEFT('[1]RAW DATA'!C1149,FIND("|",'[1]RAW DATA'!C1149,1)-1),"&amp;"," &amp; ")</f>
        <v>Home &amp; Kitchen</v>
      </c>
      <c r="D1149" s="1">
        <f>'[1]RAW DATA'!D1149</f>
        <v>2088</v>
      </c>
      <c r="E1149" s="1">
        <f>'[1]RAW DATA'!E1149</f>
        <v>5550</v>
      </c>
      <c r="F1149" s="2">
        <f>'[1]RAW DATA'!F1149</f>
        <v>0.62</v>
      </c>
      <c r="G1149" s="1">
        <f t="shared" si="85"/>
        <v>29370600</v>
      </c>
      <c r="H1149">
        <f>'[1]RAW DATA'!G1149</f>
        <v>4</v>
      </c>
      <c r="I1149">
        <f>'[1]RAW DATA'!H1149</f>
        <v>5292</v>
      </c>
      <c r="J1149">
        <f t="shared" si="86"/>
        <v>3</v>
      </c>
      <c r="K1149">
        <f t="shared" si="87"/>
        <v>1</v>
      </c>
      <c r="L1149" t="str">
        <f t="shared" si="88"/>
        <v>&gt;=50%</v>
      </c>
      <c r="M1149">
        <f t="shared" si="89"/>
        <v>3</v>
      </c>
    </row>
    <row r="1150" spans="1:13" x14ac:dyDescent="0.25">
      <c r="A1150" t="str">
        <f>'[1]RAW DATA'!A1150</f>
        <v>B09DL9978Y</v>
      </c>
      <c r="B1150" t="str">
        <f>PROPER(LEFT('[1]RAW DATA'!B1150,FIND(" ",'[1]RAW DATA'!B1150,1)))</f>
        <v xml:space="preserve">Hindware </v>
      </c>
      <c r="C1150" t="str">
        <f>SUBSTITUTE(LEFT('[1]RAW DATA'!C1150,FIND("|",'[1]RAW DATA'!C1150,1)-1),"&amp;"," &amp; ")</f>
        <v>Home &amp; Kitchen</v>
      </c>
      <c r="D1150" s="1">
        <f>'[1]RAW DATA'!D1150</f>
        <v>2399</v>
      </c>
      <c r="E1150" s="1">
        <f>'[1]RAW DATA'!E1150</f>
        <v>4590</v>
      </c>
      <c r="F1150" s="2">
        <f>'[1]RAW DATA'!F1150</f>
        <v>0.48</v>
      </c>
      <c r="G1150" s="1">
        <f t="shared" si="85"/>
        <v>2037960</v>
      </c>
      <c r="H1150">
        <f>'[1]RAW DATA'!G1150</f>
        <v>4.0999999999999996</v>
      </c>
      <c r="I1150">
        <f>'[1]RAW DATA'!H1150</f>
        <v>444</v>
      </c>
      <c r="J1150">
        <f t="shared" si="86"/>
        <v>3</v>
      </c>
      <c r="K1150">
        <f t="shared" si="87"/>
        <v>2</v>
      </c>
      <c r="L1150" t="str">
        <f t="shared" si="88"/>
        <v>&lt;50%</v>
      </c>
      <c r="M1150">
        <f t="shared" si="89"/>
        <v>3</v>
      </c>
    </row>
    <row r="1151" spans="1:13" x14ac:dyDescent="0.25">
      <c r="A1151" t="str">
        <f>'[1]RAW DATA'!A1151</f>
        <v>B06XMZV7RH</v>
      </c>
      <c r="B1151" t="str">
        <f>PROPER(LEFT('[1]RAW DATA'!B1151,FIND(" ",'[1]RAW DATA'!B1151,1)))</f>
        <v xml:space="preserve">Atom </v>
      </c>
      <c r="C1151" t="str">
        <f>SUBSTITUTE(LEFT('[1]RAW DATA'!C1151,FIND("|",'[1]RAW DATA'!C1151,1)-1),"&amp;"," &amp; ")</f>
        <v>Home &amp; Kitchen</v>
      </c>
      <c r="D1151" s="1">
        <f>'[1]RAW DATA'!D1151</f>
        <v>308</v>
      </c>
      <c r="E1151" s="1">
        <f>'[1]RAW DATA'!E1151</f>
        <v>499</v>
      </c>
      <c r="F1151" s="2">
        <f>'[1]RAW DATA'!F1151</f>
        <v>0.38</v>
      </c>
      <c r="G1151" s="1">
        <f t="shared" si="85"/>
        <v>2287416</v>
      </c>
      <c r="H1151">
        <f>'[1]RAW DATA'!G1151</f>
        <v>3.9</v>
      </c>
      <c r="I1151">
        <f>'[1]RAW DATA'!H1151</f>
        <v>4584</v>
      </c>
      <c r="J1151">
        <f t="shared" si="86"/>
        <v>2</v>
      </c>
      <c r="K1151">
        <f t="shared" si="87"/>
        <v>2</v>
      </c>
      <c r="L1151" t="str">
        <f t="shared" si="88"/>
        <v>&lt;50%</v>
      </c>
      <c r="M1151">
        <f t="shared" si="89"/>
        <v>2</v>
      </c>
    </row>
    <row r="1152" spans="1:13" x14ac:dyDescent="0.25">
      <c r="A1152" t="str">
        <f>'[1]RAW DATA'!A1152</f>
        <v>B09WMTJPG7</v>
      </c>
      <c r="B1152" t="str">
        <f>PROPER(LEFT('[1]RAW DATA'!B1152,FIND(" ",'[1]RAW DATA'!B1152,1)))</f>
        <v xml:space="preserve">Crompton </v>
      </c>
      <c r="C1152" t="str">
        <f>SUBSTITUTE(LEFT('[1]RAW DATA'!C1152,FIND("|",'[1]RAW DATA'!C1152,1)-1),"&amp;"," &amp; ")</f>
        <v>Home &amp; Kitchen</v>
      </c>
      <c r="D1152" s="1">
        <f>'[1]RAW DATA'!D1152</f>
        <v>2599</v>
      </c>
      <c r="E1152" s="1">
        <f>'[1]RAW DATA'!E1152</f>
        <v>4400</v>
      </c>
      <c r="F1152" s="2">
        <f>'[1]RAW DATA'!F1152</f>
        <v>0.41</v>
      </c>
      <c r="G1152" s="1">
        <f t="shared" si="85"/>
        <v>65766800</v>
      </c>
      <c r="H1152">
        <f>'[1]RAW DATA'!G1152</f>
        <v>4.0999999999999996</v>
      </c>
      <c r="I1152">
        <f>'[1]RAW DATA'!H1152</f>
        <v>14947</v>
      </c>
      <c r="J1152">
        <f t="shared" si="86"/>
        <v>3</v>
      </c>
      <c r="K1152">
        <f t="shared" si="87"/>
        <v>2</v>
      </c>
      <c r="L1152" t="str">
        <f t="shared" si="88"/>
        <v>&lt;50%</v>
      </c>
      <c r="M1152">
        <f t="shared" si="89"/>
        <v>3</v>
      </c>
    </row>
    <row r="1153" spans="1:13" x14ac:dyDescent="0.25">
      <c r="A1153" t="str">
        <f>'[1]RAW DATA'!A1153</f>
        <v>B09ZK6THRR</v>
      </c>
      <c r="B1153" t="str">
        <f>PROPER(LEFT('[1]RAW DATA'!B1153,FIND(" ",'[1]RAW DATA'!B1153,1)))</f>
        <v xml:space="preserve">Croma </v>
      </c>
      <c r="C1153" t="str">
        <f>SUBSTITUTE(LEFT('[1]RAW DATA'!C1153,FIND("|",'[1]RAW DATA'!C1153,1)-1),"&amp;"," &amp; ")</f>
        <v>Home &amp; Kitchen</v>
      </c>
      <c r="D1153" s="1">
        <f>'[1]RAW DATA'!D1153</f>
        <v>479</v>
      </c>
      <c r="E1153" s="1">
        <f>'[1]RAW DATA'!E1153</f>
        <v>1000</v>
      </c>
      <c r="F1153" s="2">
        <f>'[1]RAW DATA'!F1153</f>
        <v>0.52</v>
      </c>
      <c r="G1153" s="1">
        <f t="shared" si="85"/>
        <v>1559000</v>
      </c>
      <c r="H1153">
        <f>'[1]RAW DATA'!G1153</f>
        <v>4.2</v>
      </c>
      <c r="I1153">
        <f>'[1]RAW DATA'!H1153</f>
        <v>1559</v>
      </c>
      <c r="J1153">
        <f t="shared" si="86"/>
        <v>3</v>
      </c>
      <c r="K1153">
        <f t="shared" si="87"/>
        <v>1</v>
      </c>
      <c r="L1153" t="str">
        <f t="shared" si="88"/>
        <v>&gt;=50%</v>
      </c>
      <c r="M1153">
        <f t="shared" si="89"/>
        <v>3</v>
      </c>
    </row>
    <row r="1154" spans="1:13" x14ac:dyDescent="0.25">
      <c r="A1154" t="str">
        <f>'[1]RAW DATA'!A1154</f>
        <v>B07MP21WJD</v>
      </c>
      <c r="B1154" t="str">
        <f>PROPER(LEFT('[1]RAW DATA'!B1154,FIND(" ",'[1]RAW DATA'!B1154,1)))</f>
        <v xml:space="preserve">Lint </v>
      </c>
      <c r="C1154" t="str">
        <f>SUBSTITUTE(LEFT('[1]RAW DATA'!C1154,FIND("|",'[1]RAW DATA'!C1154,1)-1),"&amp;"," &amp; ")</f>
        <v>Home &amp; Kitchen</v>
      </c>
      <c r="D1154" s="1">
        <f>'[1]RAW DATA'!D1154</f>
        <v>245</v>
      </c>
      <c r="E1154" s="1">
        <f>'[1]RAW DATA'!E1154</f>
        <v>299</v>
      </c>
      <c r="F1154" s="2">
        <f>'[1]RAW DATA'!F1154</f>
        <v>0.18</v>
      </c>
      <c r="G1154" s="1">
        <f t="shared" si="85"/>
        <v>496340</v>
      </c>
      <c r="H1154">
        <f>'[1]RAW DATA'!G1154</f>
        <v>4.0999999999999996</v>
      </c>
      <c r="I1154">
        <f>'[1]RAW DATA'!H1154</f>
        <v>1660</v>
      </c>
      <c r="J1154">
        <f t="shared" si="86"/>
        <v>2</v>
      </c>
      <c r="K1154">
        <f t="shared" si="87"/>
        <v>2</v>
      </c>
      <c r="L1154" t="str">
        <f t="shared" si="88"/>
        <v>&lt;50%</v>
      </c>
      <c r="M1154">
        <f t="shared" si="89"/>
        <v>3</v>
      </c>
    </row>
    <row r="1155" spans="1:13" x14ac:dyDescent="0.25">
      <c r="A1155" t="str">
        <f>'[1]RAW DATA'!A1155</f>
        <v>B09XB1R2F3</v>
      </c>
      <c r="B1155" t="str">
        <f>PROPER(LEFT('[1]RAW DATA'!B1155,FIND(" ",'[1]RAW DATA'!B1155,1)))</f>
        <v xml:space="preserve">Portable </v>
      </c>
      <c r="C1155" t="str">
        <f>SUBSTITUTE(LEFT('[1]RAW DATA'!C1155,FIND("|",'[1]RAW DATA'!C1155,1)-1),"&amp;"," &amp; ")</f>
        <v>Home &amp; Kitchen</v>
      </c>
      <c r="D1155" s="1">
        <f>'[1]RAW DATA'!D1155</f>
        <v>179</v>
      </c>
      <c r="E1155" s="1">
        <f>'[1]RAW DATA'!E1155</f>
        <v>799</v>
      </c>
      <c r="F1155" s="2">
        <f>'[1]RAW DATA'!F1155</f>
        <v>0.78</v>
      </c>
      <c r="G1155" s="1">
        <f t="shared" ref="G1155:G1218" si="90">E1155*I1155</f>
        <v>105468</v>
      </c>
      <c r="H1155">
        <f>'[1]RAW DATA'!G1155</f>
        <v>3.5</v>
      </c>
      <c r="I1155">
        <f>'[1]RAW DATA'!H1155</f>
        <v>132</v>
      </c>
      <c r="J1155">
        <f t="shared" ref="J1155:J1218" si="91">IF(E1155&lt;200,1,IF(E1155&lt;=500,2,IF(E1155&gt;500,3,3)))</f>
        <v>3</v>
      </c>
      <c r="K1155">
        <f t="shared" ref="K1155:K1218" si="92">IF(F1155&gt;=50%,1,IF(F1155&lt;50%,2,0))</f>
        <v>1</v>
      </c>
      <c r="L1155" t="str">
        <f t="shared" ref="L1155:L1218" si="93">IF(K1155=1,"&gt;=50%","&lt;50%")</f>
        <v>&gt;=50%</v>
      </c>
      <c r="M1155">
        <f t="shared" ref="M1155:M1218" si="94">IF(H1155&lt;=2.9,1,IF(H1155&lt;=3.9,2,IF(H1155&lt;=4.9,3,IF(H1155=5,4," "))))</f>
        <v>2</v>
      </c>
    </row>
    <row r="1156" spans="1:13" x14ac:dyDescent="0.25">
      <c r="A1156" t="str">
        <f>'[1]RAW DATA'!A1156</f>
        <v>B08Y5QJXSR</v>
      </c>
      <c r="B1156" t="str">
        <f>PROPER(LEFT('[1]RAW DATA'!B1156,FIND(" ",'[1]RAW DATA'!B1156,1)))</f>
        <v xml:space="preserve">Atomberg </v>
      </c>
      <c r="C1156" t="str">
        <f>SUBSTITUTE(LEFT('[1]RAW DATA'!C1156,FIND("|",'[1]RAW DATA'!C1156,1)-1),"&amp;"," &amp; ")</f>
        <v>Home &amp; Kitchen</v>
      </c>
      <c r="D1156" s="1">
        <f>'[1]RAW DATA'!D1156</f>
        <v>3569</v>
      </c>
      <c r="E1156" s="1">
        <f>'[1]RAW DATA'!E1156</f>
        <v>5190</v>
      </c>
      <c r="F1156" s="2">
        <f>'[1]RAW DATA'!F1156</f>
        <v>0.31</v>
      </c>
      <c r="G1156" s="1">
        <f t="shared" si="90"/>
        <v>148584510</v>
      </c>
      <c r="H1156">
        <f>'[1]RAW DATA'!G1156</f>
        <v>4.3</v>
      </c>
      <c r="I1156">
        <f>'[1]RAW DATA'!H1156</f>
        <v>28629</v>
      </c>
      <c r="J1156">
        <f t="shared" si="91"/>
        <v>3</v>
      </c>
      <c r="K1156">
        <f t="shared" si="92"/>
        <v>2</v>
      </c>
      <c r="L1156" t="str">
        <f t="shared" si="93"/>
        <v>&lt;50%</v>
      </c>
      <c r="M1156">
        <f t="shared" si="94"/>
        <v>3</v>
      </c>
    </row>
    <row r="1157" spans="1:13" x14ac:dyDescent="0.25">
      <c r="A1157" t="str">
        <f>'[1]RAW DATA'!A1157</f>
        <v>B07WJXCTG9</v>
      </c>
      <c r="B1157" t="str">
        <f>PROPER(LEFT('[1]RAW DATA'!B1157,FIND(" ",'[1]RAW DATA'!B1157,1)))</f>
        <v xml:space="preserve">Pigeon </v>
      </c>
      <c r="C1157" t="str">
        <f>SUBSTITUTE(LEFT('[1]RAW DATA'!C1157,FIND("|",'[1]RAW DATA'!C1157,1)-1),"&amp;"," &amp; ")</f>
        <v>Home &amp; Kitchen</v>
      </c>
      <c r="D1157" s="1">
        <f>'[1]RAW DATA'!D1157</f>
        <v>699</v>
      </c>
      <c r="E1157" s="1">
        <f>'[1]RAW DATA'!E1157</f>
        <v>1345</v>
      </c>
      <c r="F1157" s="2">
        <f>'[1]RAW DATA'!F1157</f>
        <v>0.48</v>
      </c>
      <c r="G1157" s="1">
        <f t="shared" si="90"/>
        <v>11359870</v>
      </c>
      <c r="H1157">
        <f>'[1]RAW DATA'!G1157</f>
        <v>3.9</v>
      </c>
      <c r="I1157">
        <f>'[1]RAW DATA'!H1157</f>
        <v>8446</v>
      </c>
      <c r="J1157">
        <f t="shared" si="91"/>
        <v>3</v>
      </c>
      <c r="K1157">
        <f t="shared" si="92"/>
        <v>2</v>
      </c>
      <c r="L1157" t="str">
        <f t="shared" si="93"/>
        <v>&lt;50%</v>
      </c>
      <c r="M1157">
        <f t="shared" si="94"/>
        <v>2</v>
      </c>
    </row>
    <row r="1158" spans="1:13" x14ac:dyDescent="0.25">
      <c r="A1158" t="str">
        <f>'[1]RAW DATA'!A1158</f>
        <v>B09NBZ36F7</v>
      </c>
      <c r="B1158" t="str">
        <f>PROPER(LEFT('[1]RAW DATA'!B1158,FIND(" ",'[1]RAW DATA'!B1158,1)))</f>
        <v xml:space="preserve">Usha </v>
      </c>
      <c r="C1158" t="str">
        <f>SUBSTITUTE(LEFT('[1]RAW DATA'!C1158,FIND("|",'[1]RAW DATA'!C1158,1)-1),"&amp;"," &amp; ")</f>
        <v>Home &amp; Kitchen</v>
      </c>
      <c r="D1158" s="1">
        <f>'[1]RAW DATA'!D1158</f>
        <v>2089</v>
      </c>
      <c r="E1158" s="1">
        <f>'[1]RAW DATA'!E1158</f>
        <v>4000</v>
      </c>
      <c r="F1158" s="2">
        <f>'[1]RAW DATA'!F1158</f>
        <v>0.48</v>
      </c>
      <c r="G1158" s="1">
        <f t="shared" si="90"/>
        <v>44796000</v>
      </c>
      <c r="H1158">
        <f>'[1]RAW DATA'!G1158</f>
        <v>4.2</v>
      </c>
      <c r="I1158">
        <f>'[1]RAW DATA'!H1158</f>
        <v>11199</v>
      </c>
      <c r="J1158">
        <f t="shared" si="91"/>
        <v>3</v>
      </c>
      <c r="K1158">
        <f t="shared" si="92"/>
        <v>2</v>
      </c>
      <c r="L1158" t="str">
        <f t="shared" si="93"/>
        <v>&lt;50%</v>
      </c>
      <c r="M1158">
        <f t="shared" si="94"/>
        <v>3</v>
      </c>
    </row>
    <row r="1159" spans="1:13" x14ac:dyDescent="0.25">
      <c r="A1159" t="str">
        <f>'[1]RAW DATA'!A1159</f>
        <v>B0912WJ87V</v>
      </c>
      <c r="B1159" t="str">
        <f>PROPER(LEFT('[1]RAW DATA'!B1159,FIND(" ",'[1]RAW DATA'!B1159,1)))</f>
        <v xml:space="preserve">Reffair </v>
      </c>
      <c r="C1159" t="str">
        <f>SUBSTITUTE(LEFT('[1]RAW DATA'!C1159,FIND("|",'[1]RAW DATA'!C1159,1)-1),"&amp;"," &amp; ")</f>
        <v>Car &amp; Motorbike</v>
      </c>
      <c r="D1159" s="1">
        <f>'[1]RAW DATA'!D1159</f>
        <v>2339</v>
      </c>
      <c r="E1159" s="1">
        <f>'[1]RAW DATA'!E1159</f>
        <v>4000</v>
      </c>
      <c r="F1159" s="2">
        <f>'[1]RAW DATA'!F1159</f>
        <v>0.42</v>
      </c>
      <c r="G1159" s="1">
        <f t="shared" si="90"/>
        <v>4472000</v>
      </c>
      <c r="H1159">
        <f>'[1]RAW DATA'!G1159</f>
        <v>3.8</v>
      </c>
      <c r="I1159">
        <f>'[1]RAW DATA'!H1159</f>
        <v>1118</v>
      </c>
      <c r="J1159">
        <f t="shared" si="91"/>
        <v>3</v>
      </c>
      <c r="K1159">
        <f t="shared" si="92"/>
        <v>2</v>
      </c>
      <c r="L1159" t="str">
        <f t="shared" si="93"/>
        <v>&lt;50%</v>
      </c>
      <c r="M1159">
        <f t="shared" si="94"/>
        <v>2</v>
      </c>
    </row>
    <row r="1160" spans="1:13" x14ac:dyDescent="0.25">
      <c r="A1160" t="str">
        <f>'[1]RAW DATA'!A1160</f>
        <v>B0BMTZ4T1D</v>
      </c>
      <c r="B1160" t="str">
        <f>PROPER(LEFT('[1]RAW DATA'!B1160,FIND(" ",'[1]RAW DATA'!B1160,1)))</f>
        <v xml:space="preserve">!!1000 </v>
      </c>
      <c r="C1160" t="str">
        <f>SUBSTITUTE(LEFT('[1]RAW DATA'!C1160,FIND("|",'[1]RAW DATA'!C1160,1)-1),"&amp;"," &amp; ")</f>
        <v>Home &amp; Kitchen</v>
      </c>
      <c r="D1160" s="1">
        <f>'[1]RAW DATA'!D1160</f>
        <v>784</v>
      </c>
      <c r="E1160" s="1">
        <f>'[1]RAW DATA'!E1160</f>
        <v>1599</v>
      </c>
      <c r="F1160" s="2">
        <f>'[1]RAW DATA'!F1160</f>
        <v>0.51</v>
      </c>
      <c r="G1160" s="1">
        <f t="shared" si="90"/>
        <v>17589</v>
      </c>
      <c r="H1160">
        <f>'[1]RAW DATA'!G1160</f>
        <v>4.5</v>
      </c>
      <c r="I1160">
        <f>'[1]RAW DATA'!H1160</f>
        <v>11</v>
      </c>
      <c r="J1160">
        <f t="shared" si="91"/>
        <v>3</v>
      </c>
      <c r="K1160">
        <f t="shared" si="92"/>
        <v>1</v>
      </c>
      <c r="L1160" t="str">
        <f t="shared" si="93"/>
        <v>&gt;=50%</v>
      </c>
      <c r="M1160">
        <f t="shared" si="94"/>
        <v>3</v>
      </c>
    </row>
    <row r="1161" spans="1:13" x14ac:dyDescent="0.25">
      <c r="A1161" t="str">
        <f>'[1]RAW DATA'!A1161</f>
        <v>B07Z51CGGH</v>
      </c>
      <c r="B1161" t="str">
        <f>PROPER(LEFT('[1]RAW DATA'!B1161,FIND(" ",'[1]RAW DATA'!B1161,1)))</f>
        <v xml:space="preserve">Eureka </v>
      </c>
      <c r="C1161" t="str">
        <f>SUBSTITUTE(LEFT('[1]RAW DATA'!C1161,FIND("|",'[1]RAW DATA'!C1161,1)-1),"&amp;"," &amp; ")</f>
        <v>Home &amp; Kitchen</v>
      </c>
      <c r="D1161" s="1">
        <f>'[1]RAW DATA'!D1161</f>
        <v>5499</v>
      </c>
      <c r="E1161" s="1">
        <f>'[1]RAW DATA'!E1161</f>
        <v>9999</v>
      </c>
      <c r="F1161" s="2">
        <f>'[1]RAW DATA'!F1161</f>
        <v>0.45</v>
      </c>
      <c r="G1161" s="1">
        <f t="shared" si="90"/>
        <v>43525647</v>
      </c>
      <c r="H1161">
        <f>'[1]RAW DATA'!G1161</f>
        <v>3.8</v>
      </c>
      <c r="I1161">
        <f>'[1]RAW DATA'!H1161</f>
        <v>4353</v>
      </c>
      <c r="J1161">
        <f t="shared" si="91"/>
        <v>3</v>
      </c>
      <c r="K1161">
        <f t="shared" si="92"/>
        <v>2</v>
      </c>
      <c r="L1161" t="str">
        <f t="shared" si="93"/>
        <v>&lt;50%</v>
      </c>
      <c r="M1161">
        <f t="shared" si="94"/>
        <v>2</v>
      </c>
    </row>
    <row r="1162" spans="1:13" x14ac:dyDescent="0.25">
      <c r="A1162" t="str">
        <f>'[1]RAW DATA'!A1162</f>
        <v>B0BDG6QDYD</v>
      </c>
      <c r="B1162" t="str">
        <f>PROPER(LEFT('[1]RAW DATA'!B1162,FIND(" ",'[1]RAW DATA'!B1162,1)))</f>
        <v xml:space="preserve">Activa </v>
      </c>
      <c r="C1162" t="str">
        <f>SUBSTITUTE(LEFT('[1]RAW DATA'!C1162,FIND("|",'[1]RAW DATA'!C1162,1)-1),"&amp;"," &amp; ")</f>
        <v>Home &amp; Kitchen</v>
      </c>
      <c r="D1162" s="1">
        <f>'[1]RAW DATA'!D1162</f>
        <v>899</v>
      </c>
      <c r="E1162" s="1">
        <f>'[1]RAW DATA'!E1162</f>
        <v>1990</v>
      </c>
      <c r="F1162" s="2">
        <f>'[1]RAW DATA'!F1162</f>
        <v>0.55000000000000004</v>
      </c>
      <c r="G1162" s="1">
        <f t="shared" si="90"/>
        <v>368150</v>
      </c>
      <c r="H1162">
        <f>'[1]RAW DATA'!G1162</f>
        <v>4.0999999999999996</v>
      </c>
      <c r="I1162">
        <f>'[1]RAW DATA'!H1162</f>
        <v>185</v>
      </c>
      <c r="J1162">
        <f t="shared" si="91"/>
        <v>3</v>
      </c>
      <c r="K1162">
        <f t="shared" si="92"/>
        <v>1</v>
      </c>
      <c r="L1162" t="str">
        <f t="shared" si="93"/>
        <v>&gt;=50%</v>
      </c>
      <c r="M1162">
        <f t="shared" si="94"/>
        <v>3</v>
      </c>
    </row>
    <row r="1163" spans="1:13" x14ac:dyDescent="0.25">
      <c r="A1163" t="str">
        <f>'[1]RAW DATA'!A1163</f>
        <v>B00YQLG7GK</v>
      </c>
      <c r="B1163" t="str">
        <f>PROPER(LEFT('[1]RAW DATA'!B1163,FIND(" ",'[1]RAW DATA'!B1163,1)))</f>
        <v xml:space="preserve">Philips </v>
      </c>
      <c r="C1163" t="str">
        <f>SUBSTITUTE(LEFT('[1]RAW DATA'!C1163,FIND("|",'[1]RAW DATA'!C1163,1)-1),"&amp;"," &amp; ")</f>
        <v>Home &amp; Kitchen</v>
      </c>
      <c r="D1163" s="1">
        <f>'[1]RAW DATA'!D1163</f>
        <v>1695</v>
      </c>
      <c r="E1163" s="1">
        <f>'[1]RAW DATA'!E1163</f>
        <v>1695</v>
      </c>
      <c r="F1163" s="2">
        <f>'[1]RAW DATA'!F1163</f>
        <v>0</v>
      </c>
      <c r="G1163" s="1">
        <f t="shared" si="90"/>
        <v>24221550</v>
      </c>
      <c r="H1163">
        <f>'[1]RAW DATA'!G1163</f>
        <v>4.2</v>
      </c>
      <c r="I1163">
        <f>'[1]RAW DATA'!H1163</f>
        <v>14290</v>
      </c>
      <c r="J1163">
        <f t="shared" si="91"/>
        <v>3</v>
      </c>
      <c r="K1163">
        <f t="shared" si="92"/>
        <v>2</v>
      </c>
      <c r="L1163" t="str">
        <f t="shared" si="93"/>
        <v>&lt;50%</v>
      </c>
      <c r="M1163">
        <f t="shared" si="94"/>
        <v>3</v>
      </c>
    </row>
    <row r="1164" spans="1:13" x14ac:dyDescent="0.25">
      <c r="A1164" t="str">
        <f>'[1]RAW DATA'!A1164</f>
        <v>B00SMJPA9C</v>
      </c>
      <c r="B1164" t="str">
        <f>PROPER(LEFT('[1]RAW DATA'!B1164,FIND(" ",'[1]RAW DATA'!B1164,1)))</f>
        <v xml:space="preserve">Bajaj </v>
      </c>
      <c r="C1164" t="str">
        <f>SUBSTITUTE(LEFT('[1]RAW DATA'!C1164,FIND("|",'[1]RAW DATA'!C1164,1)-1),"&amp;"," &amp; ")</f>
        <v>Home &amp; Kitchen</v>
      </c>
      <c r="D1164" s="1">
        <f>'[1]RAW DATA'!D1164</f>
        <v>499</v>
      </c>
      <c r="E1164" s="1">
        <f>'[1]RAW DATA'!E1164</f>
        <v>940</v>
      </c>
      <c r="F1164" s="2">
        <f>'[1]RAW DATA'!F1164</f>
        <v>0.47</v>
      </c>
      <c r="G1164" s="1">
        <f t="shared" si="90"/>
        <v>2853840</v>
      </c>
      <c r="H1164">
        <f>'[1]RAW DATA'!G1164</f>
        <v>4.0999999999999996</v>
      </c>
      <c r="I1164">
        <f>'[1]RAW DATA'!H1164</f>
        <v>3036</v>
      </c>
      <c r="J1164">
        <f t="shared" si="91"/>
        <v>3</v>
      </c>
      <c r="K1164">
        <f t="shared" si="92"/>
        <v>2</v>
      </c>
      <c r="L1164" t="str">
        <f t="shared" si="93"/>
        <v>&lt;50%</v>
      </c>
      <c r="M1164">
        <f t="shared" si="94"/>
        <v>3</v>
      </c>
    </row>
    <row r="1165" spans="1:13" x14ac:dyDescent="0.25">
      <c r="A1165" t="str">
        <f>'[1]RAW DATA'!A1165</f>
        <v>B0B9RN5X8B</v>
      </c>
      <c r="B1165" t="str">
        <f>PROPER(LEFT('[1]RAW DATA'!B1165,FIND(" ",'[1]RAW DATA'!B1165,1)))</f>
        <v xml:space="preserve">V-Guard </v>
      </c>
      <c r="C1165" t="str">
        <f>SUBSTITUTE(LEFT('[1]RAW DATA'!C1165,FIND("|",'[1]RAW DATA'!C1165,1)-1),"&amp;"," &amp; ")</f>
        <v>Home &amp; Kitchen</v>
      </c>
      <c r="D1165" s="1">
        <f>'[1]RAW DATA'!D1165</f>
        <v>2699</v>
      </c>
      <c r="E1165" s="1">
        <f>'[1]RAW DATA'!E1165</f>
        <v>4700</v>
      </c>
      <c r="F1165" s="2">
        <f>'[1]RAW DATA'!F1165</f>
        <v>0.43</v>
      </c>
      <c r="G1165" s="1">
        <f t="shared" si="90"/>
        <v>6091200</v>
      </c>
      <c r="H1165">
        <f>'[1]RAW DATA'!G1165</f>
        <v>4.2</v>
      </c>
      <c r="I1165">
        <f>'[1]RAW DATA'!H1165</f>
        <v>1296</v>
      </c>
      <c r="J1165">
        <f t="shared" si="91"/>
        <v>3</v>
      </c>
      <c r="K1165">
        <f t="shared" si="92"/>
        <v>2</v>
      </c>
      <c r="L1165" t="str">
        <f t="shared" si="93"/>
        <v>&lt;50%</v>
      </c>
      <c r="M1165">
        <f t="shared" si="94"/>
        <v>3</v>
      </c>
    </row>
    <row r="1166" spans="1:13" x14ac:dyDescent="0.25">
      <c r="A1166" t="str">
        <f>'[1]RAW DATA'!A1166</f>
        <v>B08QW937WV</v>
      </c>
      <c r="B1166" t="str">
        <f>PROPER(LEFT('[1]RAW DATA'!B1166,FIND(" ",'[1]RAW DATA'!B1166,1)))</f>
        <v xml:space="preserve">Homeistic </v>
      </c>
      <c r="C1166" t="str">
        <f>SUBSTITUTE(LEFT('[1]RAW DATA'!C1166,FIND("|",'[1]RAW DATA'!C1166,1)-1),"&amp;"," &amp; ")</f>
        <v>Home &amp; Kitchen</v>
      </c>
      <c r="D1166" s="1">
        <f>'[1]RAW DATA'!D1166</f>
        <v>1448</v>
      </c>
      <c r="E1166" s="1">
        <f>'[1]RAW DATA'!E1166</f>
        <v>2999</v>
      </c>
      <c r="F1166" s="2">
        <f>'[1]RAW DATA'!F1166</f>
        <v>0.52</v>
      </c>
      <c r="G1166" s="1">
        <f t="shared" si="90"/>
        <v>56981</v>
      </c>
      <c r="H1166">
        <f>'[1]RAW DATA'!G1166</f>
        <v>4.5</v>
      </c>
      <c r="I1166">
        <f>'[1]RAW DATA'!H1166</f>
        <v>19</v>
      </c>
      <c r="J1166">
        <f t="shared" si="91"/>
        <v>3</v>
      </c>
      <c r="K1166">
        <f t="shared" si="92"/>
        <v>1</v>
      </c>
      <c r="L1166" t="str">
        <f t="shared" si="93"/>
        <v>&gt;=50%</v>
      </c>
      <c r="M1166">
        <f t="shared" si="94"/>
        <v>3</v>
      </c>
    </row>
    <row r="1167" spans="1:13" x14ac:dyDescent="0.25">
      <c r="A1167" t="str">
        <f>'[1]RAW DATA'!A1167</f>
        <v>B0B4PPD89B</v>
      </c>
      <c r="B1167" t="str">
        <f>PROPER(LEFT('[1]RAW DATA'!B1167,FIND(" ",'[1]RAW DATA'!B1167,1)))</f>
        <v xml:space="preserve">Kitchenwell </v>
      </c>
      <c r="C1167" t="str">
        <f>SUBSTITUTE(LEFT('[1]RAW DATA'!C1167,FIND("|",'[1]RAW DATA'!C1167,1)-1),"&amp;"," &amp; ")</f>
        <v>Home &amp; Kitchen</v>
      </c>
      <c r="D1167" s="1">
        <f>'[1]RAW DATA'!D1167</f>
        <v>79</v>
      </c>
      <c r="E1167" s="1">
        <f>'[1]RAW DATA'!E1167</f>
        <v>79</v>
      </c>
      <c r="F1167" s="2">
        <f>'[1]RAW DATA'!F1167</f>
        <v>0</v>
      </c>
      <c r="G1167" s="1">
        <f t="shared" si="90"/>
        <v>7663</v>
      </c>
      <c r="H1167">
        <f>'[1]RAW DATA'!G1167</f>
        <v>4</v>
      </c>
      <c r="I1167">
        <f>'[1]RAW DATA'!H1167</f>
        <v>97</v>
      </c>
      <c r="J1167">
        <f t="shared" si="91"/>
        <v>1</v>
      </c>
      <c r="K1167">
        <f t="shared" si="92"/>
        <v>2</v>
      </c>
      <c r="L1167" t="str">
        <f t="shared" si="93"/>
        <v>&lt;50%</v>
      </c>
      <c r="M1167">
        <f t="shared" si="94"/>
        <v>3</v>
      </c>
    </row>
    <row r="1168" spans="1:13" x14ac:dyDescent="0.25">
      <c r="A1168" t="str">
        <f>'[1]RAW DATA'!A1168</f>
        <v>B08GM5S4CQ</v>
      </c>
      <c r="B1168" t="str">
        <f>PROPER(LEFT('[1]RAW DATA'!B1168,FIND(" ",'[1]RAW DATA'!B1168,1)))</f>
        <v xml:space="preserve">Havells </v>
      </c>
      <c r="C1168" t="str">
        <f>SUBSTITUTE(LEFT('[1]RAW DATA'!C1168,FIND("|",'[1]RAW DATA'!C1168,1)-1),"&amp;"," &amp; ")</f>
        <v>Home &amp; Kitchen</v>
      </c>
      <c r="D1168" s="1">
        <f>'[1]RAW DATA'!D1168</f>
        <v>6990</v>
      </c>
      <c r="E1168" s="1">
        <f>'[1]RAW DATA'!E1168</f>
        <v>14290</v>
      </c>
      <c r="F1168" s="2">
        <f>'[1]RAW DATA'!F1168</f>
        <v>0.51</v>
      </c>
      <c r="G1168" s="1">
        <f t="shared" si="90"/>
        <v>25307590</v>
      </c>
      <c r="H1168">
        <f>'[1]RAW DATA'!G1168</f>
        <v>4.4000000000000004</v>
      </c>
      <c r="I1168">
        <f>'[1]RAW DATA'!H1168</f>
        <v>1771</v>
      </c>
      <c r="J1168">
        <f t="shared" si="91"/>
        <v>3</v>
      </c>
      <c r="K1168">
        <f t="shared" si="92"/>
        <v>1</v>
      </c>
      <c r="L1168" t="str">
        <f t="shared" si="93"/>
        <v>&gt;=50%</v>
      </c>
      <c r="M1168">
        <f t="shared" si="94"/>
        <v>3</v>
      </c>
    </row>
    <row r="1169" spans="1:13" x14ac:dyDescent="0.25">
      <c r="A1169" t="str">
        <f>'[1]RAW DATA'!A1169</f>
        <v>B00NM6MO26</v>
      </c>
      <c r="B1169" t="str">
        <f>PROPER(LEFT('[1]RAW DATA'!B1169,FIND(" ",'[1]RAW DATA'!B1169,1)))</f>
        <v xml:space="preserve">Prestige </v>
      </c>
      <c r="C1169" t="str">
        <f>SUBSTITUTE(LEFT('[1]RAW DATA'!C1169,FIND("|",'[1]RAW DATA'!C1169,1)-1),"&amp;"," &amp; ")</f>
        <v>Home &amp; Kitchen</v>
      </c>
      <c r="D1169" s="1">
        <f>'[1]RAW DATA'!D1169</f>
        <v>2698</v>
      </c>
      <c r="E1169" s="1">
        <f>'[1]RAW DATA'!E1169</f>
        <v>3945</v>
      </c>
      <c r="F1169" s="2">
        <f>'[1]RAW DATA'!F1169</f>
        <v>0.32</v>
      </c>
      <c r="G1169" s="1">
        <f t="shared" si="90"/>
        <v>59309130</v>
      </c>
      <c r="H1169">
        <f>'[1]RAW DATA'!G1169</f>
        <v>4</v>
      </c>
      <c r="I1169">
        <f>'[1]RAW DATA'!H1169</f>
        <v>15034</v>
      </c>
      <c r="J1169">
        <f t="shared" si="91"/>
        <v>3</v>
      </c>
      <c r="K1169">
        <f t="shared" si="92"/>
        <v>2</v>
      </c>
      <c r="L1169" t="str">
        <f t="shared" si="93"/>
        <v>&lt;50%</v>
      </c>
      <c r="M1169">
        <f t="shared" si="94"/>
        <v>3</v>
      </c>
    </row>
    <row r="1170" spans="1:13" x14ac:dyDescent="0.25">
      <c r="A1170" t="str">
        <f>'[1]RAW DATA'!A1170</f>
        <v>B083M7WPZD</v>
      </c>
      <c r="B1170" t="str">
        <f>PROPER(LEFT('[1]RAW DATA'!B1170,FIND(" ",'[1]RAW DATA'!B1170,1)))</f>
        <v xml:space="preserve">Agaro </v>
      </c>
      <c r="C1170" t="str">
        <f>SUBSTITUTE(LEFT('[1]RAW DATA'!C1170,FIND("|",'[1]RAW DATA'!C1170,1)-1),"&amp;"," &amp; ")</f>
        <v>Home &amp; Kitchen</v>
      </c>
      <c r="D1170" s="1">
        <f>'[1]RAW DATA'!D1170</f>
        <v>3199</v>
      </c>
      <c r="E1170" s="1">
        <f>'[1]RAW DATA'!E1170</f>
        <v>5999</v>
      </c>
      <c r="F1170" s="2">
        <f>'[1]RAW DATA'!F1170</f>
        <v>0.47</v>
      </c>
      <c r="G1170" s="1">
        <f t="shared" si="90"/>
        <v>19448758</v>
      </c>
      <c r="H1170">
        <f>'[1]RAW DATA'!G1170</f>
        <v>4</v>
      </c>
      <c r="I1170">
        <f>'[1]RAW DATA'!H1170</f>
        <v>3242</v>
      </c>
      <c r="J1170">
        <f t="shared" si="91"/>
        <v>3</v>
      </c>
      <c r="K1170">
        <f t="shared" si="92"/>
        <v>2</v>
      </c>
      <c r="L1170" t="str">
        <f t="shared" si="93"/>
        <v>&lt;50%</v>
      </c>
      <c r="M1170">
        <f t="shared" si="94"/>
        <v>3</v>
      </c>
    </row>
    <row r="1171" spans="1:13" x14ac:dyDescent="0.25">
      <c r="A1171" t="str">
        <f>'[1]RAW DATA'!A1171</f>
        <v>B07GLSKXS1</v>
      </c>
      <c r="B1171" t="str">
        <f>PROPER(LEFT('[1]RAW DATA'!B1171,FIND(" ",'[1]RAW DATA'!B1171,1)))</f>
        <v xml:space="preserve">Kent </v>
      </c>
      <c r="C1171" t="str">
        <f>SUBSTITUTE(LEFT('[1]RAW DATA'!C1171,FIND("|",'[1]RAW DATA'!C1171,1)-1),"&amp;"," &amp; ")</f>
        <v>Home &amp; Kitchen</v>
      </c>
      <c r="D1171" s="1">
        <f>'[1]RAW DATA'!D1171</f>
        <v>1199</v>
      </c>
      <c r="E1171" s="1">
        <f>'[1]RAW DATA'!E1171</f>
        <v>1950</v>
      </c>
      <c r="F1171" s="2">
        <f>'[1]RAW DATA'!F1171</f>
        <v>0.39</v>
      </c>
      <c r="G1171" s="1">
        <f t="shared" si="90"/>
        <v>5522400</v>
      </c>
      <c r="H1171">
        <f>'[1]RAW DATA'!G1171</f>
        <v>3.9</v>
      </c>
      <c r="I1171">
        <f>'[1]RAW DATA'!H1171</f>
        <v>2832</v>
      </c>
      <c r="J1171">
        <f t="shared" si="91"/>
        <v>3</v>
      </c>
      <c r="K1171">
        <f t="shared" si="92"/>
        <v>2</v>
      </c>
      <c r="L1171" t="str">
        <f t="shared" si="93"/>
        <v>&lt;50%</v>
      </c>
      <c r="M1171">
        <f t="shared" si="94"/>
        <v>2</v>
      </c>
    </row>
    <row r="1172" spans="1:13" x14ac:dyDescent="0.25">
      <c r="A1172" t="str">
        <f>'[1]RAW DATA'!A1172</f>
        <v>B09F6KL23R</v>
      </c>
      <c r="B1172" t="str">
        <f>PROPER(LEFT('[1]RAW DATA'!B1172,FIND(" ",'[1]RAW DATA'!B1172,1)))</f>
        <v xml:space="preserve">Skytone </v>
      </c>
      <c r="C1172" t="str">
        <f>SUBSTITUTE(LEFT('[1]RAW DATA'!C1172,FIND("|",'[1]RAW DATA'!C1172,1)-1),"&amp;"," &amp; ")</f>
        <v>Home &amp; Kitchen</v>
      </c>
      <c r="D1172" s="1">
        <f>'[1]RAW DATA'!D1172</f>
        <v>1414</v>
      </c>
      <c r="E1172" s="1">
        <f>'[1]RAW DATA'!E1172</f>
        <v>2799</v>
      </c>
      <c r="F1172" s="2">
        <f>'[1]RAW DATA'!F1172</f>
        <v>0.49</v>
      </c>
      <c r="G1172" s="1">
        <f t="shared" si="90"/>
        <v>4192902</v>
      </c>
      <c r="H1172">
        <f>'[1]RAW DATA'!G1172</f>
        <v>4</v>
      </c>
      <c r="I1172">
        <f>'[1]RAW DATA'!H1172</f>
        <v>1498</v>
      </c>
      <c r="J1172">
        <f t="shared" si="91"/>
        <v>3</v>
      </c>
      <c r="K1172">
        <f t="shared" si="92"/>
        <v>2</v>
      </c>
      <c r="L1172" t="str">
        <f t="shared" si="93"/>
        <v>&lt;50%</v>
      </c>
      <c r="M1172">
        <f t="shared" si="94"/>
        <v>3</v>
      </c>
    </row>
    <row r="1173" spans="1:13" x14ac:dyDescent="0.25">
      <c r="A1173" t="str">
        <f>'[1]RAW DATA'!A1173</f>
        <v>B094G9L9LT</v>
      </c>
      <c r="B1173" t="str">
        <f>PROPER(LEFT('[1]RAW DATA'!B1173,FIND(" ",'[1]RAW DATA'!B1173,1)))</f>
        <v xml:space="preserve">Kent </v>
      </c>
      <c r="C1173" t="str">
        <f>SUBSTITUTE(LEFT('[1]RAW DATA'!C1173,FIND("|",'[1]RAW DATA'!C1173,1)-1),"&amp;"," &amp; ")</f>
        <v>Home &amp; Kitchen</v>
      </c>
      <c r="D1173" s="1">
        <f>'[1]RAW DATA'!D1173</f>
        <v>999</v>
      </c>
      <c r="E1173" s="1">
        <f>'[1]RAW DATA'!E1173</f>
        <v>1950</v>
      </c>
      <c r="F1173" s="2">
        <f>'[1]RAW DATA'!F1173</f>
        <v>0.49</v>
      </c>
      <c r="G1173" s="1">
        <f t="shared" si="90"/>
        <v>594750</v>
      </c>
      <c r="H1173">
        <f>'[1]RAW DATA'!G1173</f>
        <v>3.8</v>
      </c>
      <c r="I1173">
        <f>'[1]RAW DATA'!H1173</f>
        <v>305</v>
      </c>
      <c r="J1173">
        <f t="shared" si="91"/>
        <v>3</v>
      </c>
      <c r="K1173">
        <f t="shared" si="92"/>
        <v>2</v>
      </c>
      <c r="L1173" t="str">
        <f t="shared" si="93"/>
        <v>&lt;50%</v>
      </c>
      <c r="M1173">
        <f t="shared" si="94"/>
        <v>2</v>
      </c>
    </row>
    <row r="1174" spans="1:13" x14ac:dyDescent="0.25">
      <c r="A1174" t="str">
        <f>'[1]RAW DATA'!A1174</f>
        <v>B09FZ89DK6</v>
      </c>
      <c r="B1174" t="str">
        <f>PROPER(LEFT('[1]RAW DATA'!B1174,FIND(" ",'[1]RAW DATA'!B1174,1)))</f>
        <v xml:space="preserve">Eureka </v>
      </c>
      <c r="C1174" t="str">
        <f>SUBSTITUTE(LEFT('[1]RAW DATA'!C1174,FIND("|",'[1]RAW DATA'!C1174,1)-1),"&amp;"," &amp; ")</f>
        <v>Home &amp; Kitchen</v>
      </c>
      <c r="D1174" s="1">
        <f>'[1]RAW DATA'!D1174</f>
        <v>5999</v>
      </c>
      <c r="E1174" s="1">
        <f>'[1]RAW DATA'!E1174</f>
        <v>9999</v>
      </c>
      <c r="F1174" s="2">
        <f>'[1]RAW DATA'!F1174</f>
        <v>0.4</v>
      </c>
      <c r="G1174" s="1">
        <f t="shared" si="90"/>
        <v>11908809</v>
      </c>
      <c r="H1174">
        <f>'[1]RAW DATA'!G1174</f>
        <v>4.2</v>
      </c>
      <c r="I1174">
        <f>'[1]RAW DATA'!H1174</f>
        <v>1191</v>
      </c>
      <c r="J1174">
        <f t="shared" si="91"/>
        <v>3</v>
      </c>
      <c r="K1174">
        <f t="shared" si="92"/>
        <v>2</v>
      </c>
      <c r="L1174" t="str">
        <f t="shared" si="93"/>
        <v>&lt;50%</v>
      </c>
      <c r="M1174">
        <f t="shared" si="94"/>
        <v>3</v>
      </c>
    </row>
    <row r="1175" spans="1:13" x14ac:dyDescent="0.25">
      <c r="A1175" t="str">
        <f>'[1]RAW DATA'!A1175</f>
        <v>B0811VCGL5</v>
      </c>
      <c r="B1175" t="str">
        <f>PROPER(LEFT('[1]RAW DATA'!B1175,FIND(" ",'[1]RAW DATA'!B1175,1)))</f>
        <v xml:space="preserve">Mi </v>
      </c>
      <c r="C1175" t="str">
        <f>SUBSTITUTE(LEFT('[1]RAW DATA'!C1175,FIND("|",'[1]RAW DATA'!C1175,1)-1),"&amp;"," &amp; ")</f>
        <v>Home &amp; Kitchen</v>
      </c>
      <c r="D1175" s="1">
        <f>'[1]RAW DATA'!D1175</f>
        <v>9970</v>
      </c>
      <c r="E1175" s="1">
        <f>'[1]RAW DATA'!E1175</f>
        <v>12999</v>
      </c>
      <c r="F1175" s="2">
        <f>'[1]RAW DATA'!F1175</f>
        <v>0.23</v>
      </c>
      <c r="G1175" s="1">
        <f t="shared" si="90"/>
        <v>52632951</v>
      </c>
      <c r="H1175">
        <f>'[1]RAW DATA'!G1175</f>
        <v>4.3</v>
      </c>
      <c r="I1175">
        <f>'[1]RAW DATA'!H1175</f>
        <v>4049</v>
      </c>
      <c r="J1175">
        <f t="shared" si="91"/>
        <v>3</v>
      </c>
      <c r="K1175">
        <f t="shared" si="92"/>
        <v>2</v>
      </c>
      <c r="L1175" t="str">
        <f t="shared" si="93"/>
        <v>&lt;50%</v>
      </c>
      <c r="M1175">
        <f t="shared" si="94"/>
        <v>3</v>
      </c>
    </row>
    <row r="1176" spans="1:13" x14ac:dyDescent="0.25">
      <c r="A1176" t="str">
        <f>'[1]RAW DATA'!A1176</f>
        <v>B07FXLC2G2</v>
      </c>
      <c r="B1176" t="str">
        <f>PROPER(LEFT('[1]RAW DATA'!B1176,FIND(" ",'[1]RAW DATA'!B1176,1)))</f>
        <v xml:space="preserve">Tata </v>
      </c>
      <c r="C1176" t="str">
        <f>SUBSTITUTE(LEFT('[1]RAW DATA'!C1176,FIND("|",'[1]RAW DATA'!C1176,1)-1),"&amp;"," &amp; ")</f>
        <v>Home &amp; Kitchen</v>
      </c>
      <c r="D1176" s="1">
        <f>'[1]RAW DATA'!D1176</f>
        <v>698</v>
      </c>
      <c r="E1176" s="1">
        <f>'[1]RAW DATA'!E1176</f>
        <v>699</v>
      </c>
      <c r="F1176" s="2">
        <f>'[1]RAW DATA'!F1176</f>
        <v>0</v>
      </c>
      <c r="G1176" s="1">
        <f t="shared" si="90"/>
        <v>2208840</v>
      </c>
      <c r="H1176">
        <f>'[1]RAW DATA'!G1176</f>
        <v>4.2</v>
      </c>
      <c r="I1176">
        <f>'[1]RAW DATA'!H1176</f>
        <v>3160</v>
      </c>
      <c r="J1176">
        <f t="shared" si="91"/>
        <v>3</v>
      </c>
      <c r="K1176">
        <f t="shared" si="92"/>
        <v>2</v>
      </c>
      <c r="L1176" t="str">
        <f t="shared" si="93"/>
        <v>&lt;50%</v>
      </c>
      <c r="M1176">
        <f t="shared" si="94"/>
        <v>3</v>
      </c>
    </row>
    <row r="1177" spans="1:13" x14ac:dyDescent="0.25">
      <c r="A1177" t="str">
        <f>'[1]RAW DATA'!A1177</f>
        <v>B01LYU3BZF</v>
      </c>
      <c r="B1177" t="str">
        <f>PROPER(LEFT('[1]RAW DATA'!B1177,FIND(" ",'[1]RAW DATA'!B1177,1)))</f>
        <v xml:space="preserve">Havells </v>
      </c>
      <c r="C1177" t="str">
        <f>SUBSTITUTE(LEFT('[1]RAW DATA'!C1177,FIND("|",'[1]RAW DATA'!C1177,1)-1),"&amp;"," &amp; ")</f>
        <v>Home &amp; Kitchen</v>
      </c>
      <c r="D1177" s="1">
        <f>'[1]RAW DATA'!D1177</f>
        <v>2199</v>
      </c>
      <c r="E1177" s="1">
        <f>'[1]RAW DATA'!E1177</f>
        <v>3190</v>
      </c>
      <c r="F1177" s="2">
        <f>'[1]RAW DATA'!F1177</f>
        <v>0.31</v>
      </c>
      <c r="G1177" s="1">
        <f t="shared" si="90"/>
        <v>30783500</v>
      </c>
      <c r="H1177">
        <f>'[1]RAW DATA'!G1177</f>
        <v>4.3</v>
      </c>
      <c r="I1177">
        <f>'[1]RAW DATA'!H1177</f>
        <v>9650</v>
      </c>
      <c r="J1177">
        <f t="shared" si="91"/>
        <v>3</v>
      </c>
      <c r="K1177">
        <f t="shared" si="92"/>
        <v>2</v>
      </c>
      <c r="L1177" t="str">
        <f t="shared" si="93"/>
        <v>&lt;50%</v>
      </c>
      <c r="M1177">
        <f t="shared" si="94"/>
        <v>3</v>
      </c>
    </row>
    <row r="1178" spans="1:13" x14ac:dyDescent="0.25">
      <c r="A1178" t="str">
        <f>'[1]RAW DATA'!A1178</f>
        <v>B083RC4WFJ</v>
      </c>
      <c r="B1178" t="str">
        <f>PROPER(LEFT('[1]RAW DATA'!B1178,FIND(" ",'[1]RAW DATA'!B1178,1)))</f>
        <v xml:space="preserve">Prettykrafts </v>
      </c>
      <c r="C1178" t="str">
        <f>SUBSTITUTE(LEFT('[1]RAW DATA'!C1178,FIND("|",'[1]RAW DATA'!C1178,1)-1),"&amp;"," &amp; ")</f>
        <v>Home &amp; Kitchen</v>
      </c>
      <c r="D1178" s="1">
        <f>'[1]RAW DATA'!D1178</f>
        <v>320</v>
      </c>
      <c r="E1178" s="1">
        <f>'[1]RAW DATA'!E1178</f>
        <v>799</v>
      </c>
      <c r="F1178" s="2">
        <f>'[1]RAW DATA'!F1178</f>
        <v>0.6</v>
      </c>
      <c r="G1178" s="1">
        <f t="shared" si="90"/>
        <v>3072954</v>
      </c>
      <c r="H1178">
        <f>'[1]RAW DATA'!G1178</f>
        <v>4.2</v>
      </c>
      <c r="I1178">
        <f>'[1]RAW DATA'!H1178</f>
        <v>3846</v>
      </c>
      <c r="J1178">
        <f t="shared" si="91"/>
        <v>3</v>
      </c>
      <c r="K1178">
        <f t="shared" si="92"/>
        <v>1</v>
      </c>
      <c r="L1178" t="str">
        <f t="shared" si="93"/>
        <v>&gt;=50%</v>
      </c>
      <c r="M1178">
        <f t="shared" si="94"/>
        <v>3</v>
      </c>
    </row>
    <row r="1179" spans="1:13" x14ac:dyDescent="0.25">
      <c r="A1179" t="str">
        <f>'[1]RAW DATA'!A1179</f>
        <v>B09SFRNKSR</v>
      </c>
      <c r="B1179" t="str">
        <f>PROPER(LEFT('[1]RAW DATA'!B1179,FIND(" ",'[1]RAW DATA'!B1179,1)))</f>
        <v xml:space="preserve">Fabware </v>
      </c>
      <c r="C1179" t="str">
        <f>SUBSTITUTE(LEFT('[1]RAW DATA'!C1179,FIND("|",'[1]RAW DATA'!C1179,1)-1),"&amp;"," &amp; ")</f>
        <v>Home &amp; Kitchen</v>
      </c>
      <c r="D1179" s="1">
        <f>'[1]RAW DATA'!D1179</f>
        <v>298</v>
      </c>
      <c r="E1179" s="1">
        <f>'[1]RAW DATA'!E1179</f>
        <v>499</v>
      </c>
      <c r="F1179" s="2">
        <f>'[1]RAW DATA'!F1179</f>
        <v>0.4</v>
      </c>
      <c r="G1179" s="1">
        <f t="shared" si="90"/>
        <v>144710</v>
      </c>
      <c r="H1179">
        <f>'[1]RAW DATA'!G1179</f>
        <v>4.4000000000000004</v>
      </c>
      <c r="I1179">
        <f>'[1]RAW DATA'!H1179</f>
        <v>290</v>
      </c>
      <c r="J1179">
        <f t="shared" si="91"/>
        <v>2</v>
      </c>
      <c r="K1179">
        <f t="shared" si="92"/>
        <v>2</v>
      </c>
      <c r="L1179" t="str">
        <f t="shared" si="93"/>
        <v>&lt;50%</v>
      </c>
      <c r="M1179">
        <f t="shared" si="94"/>
        <v>3</v>
      </c>
    </row>
    <row r="1180" spans="1:13" x14ac:dyDescent="0.25">
      <c r="A1180" t="str">
        <f>'[1]RAW DATA'!A1180</f>
        <v>B07NRTCDS5</v>
      </c>
      <c r="B1180" t="str">
        <f>PROPER(LEFT('[1]RAW DATA'!B1180,FIND(" ",'[1]RAW DATA'!B1180,1)))</f>
        <v xml:space="preserve">Brayden </v>
      </c>
      <c r="C1180" t="str">
        <f>SUBSTITUTE(LEFT('[1]RAW DATA'!C1180,FIND("|",'[1]RAW DATA'!C1180,1)-1),"&amp;"," &amp; ")</f>
        <v>Home &amp; Kitchen</v>
      </c>
      <c r="D1180" s="1">
        <f>'[1]RAW DATA'!D1180</f>
        <v>1199</v>
      </c>
      <c r="E1180" s="1">
        <f>'[1]RAW DATA'!E1180</f>
        <v>1499</v>
      </c>
      <c r="F1180" s="2">
        <f>'[1]RAW DATA'!F1180</f>
        <v>0.2</v>
      </c>
      <c r="G1180" s="1">
        <f t="shared" si="90"/>
        <v>3306794</v>
      </c>
      <c r="H1180">
        <f>'[1]RAW DATA'!G1180</f>
        <v>3.8</v>
      </c>
      <c r="I1180">
        <f>'[1]RAW DATA'!H1180</f>
        <v>2206</v>
      </c>
      <c r="J1180">
        <f t="shared" si="91"/>
        <v>3</v>
      </c>
      <c r="K1180">
        <f t="shared" si="92"/>
        <v>2</v>
      </c>
      <c r="L1180" t="str">
        <f t="shared" si="93"/>
        <v>&lt;50%</v>
      </c>
      <c r="M1180">
        <f t="shared" si="94"/>
        <v>2</v>
      </c>
    </row>
    <row r="1181" spans="1:13" x14ac:dyDescent="0.25">
      <c r="A1181" t="str">
        <f>'[1]RAW DATA'!A1181</f>
        <v>B07SPVMSC6</v>
      </c>
      <c r="B1181" t="str">
        <f>PROPER(LEFT('[1]RAW DATA'!B1181,FIND(" ",'[1]RAW DATA'!B1181,1)))</f>
        <v xml:space="preserve">Bajaj </v>
      </c>
      <c r="C1181" t="str">
        <f>SUBSTITUTE(LEFT('[1]RAW DATA'!C1181,FIND("|",'[1]RAW DATA'!C1181,1)-1),"&amp;"," &amp; ")</f>
        <v>Home &amp; Kitchen</v>
      </c>
      <c r="D1181" s="1">
        <f>'[1]RAW DATA'!D1181</f>
        <v>1399</v>
      </c>
      <c r="E1181" s="1">
        <f>'[1]RAW DATA'!E1181</f>
        <v>2660</v>
      </c>
      <c r="F1181" s="2">
        <f>'[1]RAW DATA'!F1181</f>
        <v>0.47</v>
      </c>
      <c r="G1181" s="1">
        <f t="shared" si="90"/>
        <v>24868340</v>
      </c>
      <c r="H1181">
        <f>'[1]RAW DATA'!G1181</f>
        <v>4.0999999999999996</v>
      </c>
      <c r="I1181">
        <f>'[1]RAW DATA'!H1181</f>
        <v>9349</v>
      </c>
      <c r="J1181">
        <f t="shared" si="91"/>
        <v>3</v>
      </c>
      <c r="K1181">
        <f t="shared" si="92"/>
        <v>2</v>
      </c>
      <c r="L1181" t="str">
        <f t="shared" si="93"/>
        <v>&lt;50%</v>
      </c>
      <c r="M1181">
        <f t="shared" si="94"/>
        <v>3</v>
      </c>
    </row>
    <row r="1182" spans="1:13" x14ac:dyDescent="0.25">
      <c r="A1182" t="str">
        <f>'[1]RAW DATA'!A1182</f>
        <v>B09H3BXWTK</v>
      </c>
      <c r="B1182" t="str">
        <f>PROPER(LEFT('[1]RAW DATA'!B1182,FIND(" ",'[1]RAW DATA'!B1182,1)))</f>
        <v xml:space="preserve">Venus </v>
      </c>
      <c r="C1182" t="str">
        <f>SUBSTITUTE(LEFT('[1]RAW DATA'!C1182,FIND("|",'[1]RAW DATA'!C1182,1)-1),"&amp;"," &amp; ")</f>
        <v>Home &amp; Kitchen</v>
      </c>
      <c r="D1182" s="1">
        <f>'[1]RAW DATA'!D1182</f>
        <v>599</v>
      </c>
      <c r="E1182" s="1">
        <f>'[1]RAW DATA'!E1182</f>
        <v>2799</v>
      </c>
      <c r="F1182" s="2">
        <f>'[1]RAW DATA'!F1182</f>
        <v>0.79</v>
      </c>
      <c r="G1182" s="1">
        <f t="shared" si="90"/>
        <v>1617822</v>
      </c>
      <c r="H1182">
        <f>'[1]RAW DATA'!G1182</f>
        <v>3.9</v>
      </c>
      <c r="I1182">
        <f>'[1]RAW DATA'!H1182</f>
        <v>578</v>
      </c>
      <c r="J1182">
        <f t="shared" si="91"/>
        <v>3</v>
      </c>
      <c r="K1182">
        <f t="shared" si="92"/>
        <v>1</v>
      </c>
      <c r="L1182" t="str">
        <f t="shared" si="93"/>
        <v>&gt;=50%</v>
      </c>
      <c r="M1182">
        <f t="shared" si="94"/>
        <v>2</v>
      </c>
    </row>
    <row r="1183" spans="1:13" x14ac:dyDescent="0.25">
      <c r="A1183" t="str">
        <f>'[1]RAW DATA'!A1183</f>
        <v>B0073QGKAS</v>
      </c>
      <c r="B1183" t="str">
        <f>PROPER(LEFT('[1]RAW DATA'!B1183,FIND(" ",'[1]RAW DATA'!B1183,1)))</f>
        <v xml:space="preserve">Bajaj </v>
      </c>
      <c r="C1183" t="str">
        <f>SUBSTITUTE(LEFT('[1]RAW DATA'!C1183,FIND("|",'[1]RAW DATA'!C1183,1)-1),"&amp;"," &amp; ")</f>
        <v>Home &amp; Kitchen</v>
      </c>
      <c r="D1183" s="1">
        <f>'[1]RAW DATA'!D1183</f>
        <v>1499</v>
      </c>
      <c r="E1183" s="1">
        <f>'[1]RAW DATA'!E1183</f>
        <v>1499</v>
      </c>
      <c r="F1183" s="2">
        <f>'[1]RAW DATA'!F1183</f>
        <v>0</v>
      </c>
      <c r="G1183" s="1">
        <f t="shared" si="90"/>
        <v>13987169</v>
      </c>
      <c r="H1183">
        <f>'[1]RAW DATA'!G1183</f>
        <v>4.3</v>
      </c>
      <c r="I1183">
        <f>'[1]RAW DATA'!H1183</f>
        <v>9331</v>
      </c>
      <c r="J1183">
        <f t="shared" si="91"/>
        <v>3</v>
      </c>
      <c r="K1183">
        <f t="shared" si="92"/>
        <v>2</v>
      </c>
      <c r="L1183" t="str">
        <f t="shared" si="93"/>
        <v>&lt;50%</v>
      </c>
      <c r="M1183">
        <f t="shared" si="94"/>
        <v>3</v>
      </c>
    </row>
    <row r="1184" spans="1:13" x14ac:dyDescent="0.25">
      <c r="A1184" t="str">
        <f>'[1]RAW DATA'!A1184</f>
        <v>B08GJ57MKL</v>
      </c>
      <c r="B1184" t="str">
        <f>PROPER(LEFT('[1]RAW DATA'!B1184,FIND(" ",'[1]RAW DATA'!B1184,1)))</f>
        <v xml:space="preserve">Coway </v>
      </c>
      <c r="C1184" t="str">
        <f>SUBSTITUTE(LEFT('[1]RAW DATA'!C1184,FIND("|",'[1]RAW DATA'!C1184,1)-1),"&amp;"," &amp; ")</f>
        <v>Home &amp; Kitchen</v>
      </c>
      <c r="D1184" s="1">
        <f>'[1]RAW DATA'!D1184</f>
        <v>14400</v>
      </c>
      <c r="E1184" s="1">
        <f>'[1]RAW DATA'!E1184</f>
        <v>59900</v>
      </c>
      <c r="F1184" s="2">
        <f>'[1]RAW DATA'!F1184</f>
        <v>0.76</v>
      </c>
      <c r="G1184" s="1">
        <f t="shared" si="90"/>
        <v>229836300</v>
      </c>
      <c r="H1184">
        <f>'[1]RAW DATA'!G1184</f>
        <v>4.4000000000000004</v>
      </c>
      <c r="I1184">
        <f>'[1]RAW DATA'!H1184</f>
        <v>3837</v>
      </c>
      <c r="J1184">
        <f t="shared" si="91"/>
        <v>3</v>
      </c>
      <c r="K1184">
        <f t="shared" si="92"/>
        <v>1</v>
      </c>
      <c r="L1184" t="str">
        <f t="shared" si="93"/>
        <v>&gt;=50%</v>
      </c>
      <c r="M1184">
        <f t="shared" si="94"/>
        <v>3</v>
      </c>
    </row>
    <row r="1185" spans="1:13" x14ac:dyDescent="0.25">
      <c r="A1185" t="str">
        <f>'[1]RAW DATA'!A1185</f>
        <v>B009DA69W6</v>
      </c>
      <c r="B1185" t="str">
        <f>PROPER(LEFT('[1]RAW DATA'!B1185,FIND(" ",'[1]RAW DATA'!B1185,1)))</f>
        <v xml:space="preserve">Kent </v>
      </c>
      <c r="C1185" t="str">
        <f>SUBSTITUTE(LEFT('[1]RAW DATA'!C1185,FIND("|",'[1]RAW DATA'!C1185,1)-1),"&amp;"," &amp; ")</f>
        <v>Home &amp; Kitchen</v>
      </c>
      <c r="D1185" s="1">
        <f>'[1]RAW DATA'!D1185</f>
        <v>1699</v>
      </c>
      <c r="E1185" s="1">
        <f>'[1]RAW DATA'!E1185</f>
        <v>1900</v>
      </c>
      <c r="F1185" s="2">
        <f>'[1]RAW DATA'!F1185</f>
        <v>0.11</v>
      </c>
      <c r="G1185" s="1">
        <f t="shared" si="90"/>
        <v>21766400</v>
      </c>
      <c r="H1185">
        <f>'[1]RAW DATA'!G1185</f>
        <v>3.6</v>
      </c>
      <c r="I1185">
        <f>'[1]RAW DATA'!H1185</f>
        <v>11456</v>
      </c>
      <c r="J1185">
        <f t="shared" si="91"/>
        <v>3</v>
      </c>
      <c r="K1185">
        <f t="shared" si="92"/>
        <v>2</v>
      </c>
      <c r="L1185" t="str">
        <f t="shared" si="93"/>
        <v>&lt;50%</v>
      </c>
      <c r="M1185">
        <f t="shared" si="94"/>
        <v>2</v>
      </c>
    </row>
    <row r="1186" spans="1:13" x14ac:dyDescent="0.25">
      <c r="A1186" t="str">
        <f>'[1]RAW DATA'!A1186</f>
        <v>B099PR2GQJ</v>
      </c>
      <c r="B1186" t="str">
        <f>PROPER(LEFT('[1]RAW DATA'!B1186,FIND(" ",'[1]RAW DATA'!B1186,1)))</f>
        <v xml:space="preserve">Homepack </v>
      </c>
      <c r="C1186" t="str">
        <f>SUBSTITUTE(LEFT('[1]RAW DATA'!C1186,FIND("|",'[1]RAW DATA'!C1186,1)-1),"&amp;"," &amp; ")</f>
        <v>Home &amp; Kitchen</v>
      </c>
      <c r="D1186" s="1">
        <f>'[1]RAW DATA'!D1186</f>
        <v>649</v>
      </c>
      <c r="E1186" s="1">
        <f>'[1]RAW DATA'!E1186</f>
        <v>999</v>
      </c>
      <c r="F1186" s="2">
        <f>'[1]RAW DATA'!F1186</f>
        <v>0.35</v>
      </c>
      <c r="G1186" s="1">
        <f t="shared" si="90"/>
        <v>48951</v>
      </c>
      <c r="H1186">
        <f>'[1]RAW DATA'!G1186</f>
        <v>3.8</v>
      </c>
      <c r="I1186">
        <f>'[1]RAW DATA'!H1186</f>
        <v>49</v>
      </c>
      <c r="J1186">
        <f t="shared" si="91"/>
        <v>3</v>
      </c>
      <c r="K1186">
        <f t="shared" si="92"/>
        <v>2</v>
      </c>
      <c r="L1186" t="str">
        <f t="shared" si="93"/>
        <v>&lt;50%</v>
      </c>
      <c r="M1186">
        <f t="shared" si="94"/>
        <v>2</v>
      </c>
    </row>
    <row r="1187" spans="1:13" x14ac:dyDescent="0.25">
      <c r="A1187" t="str">
        <f>'[1]RAW DATA'!A1187</f>
        <v>B08G8H8DPL</v>
      </c>
      <c r="B1187" t="str">
        <f>PROPER(LEFT('[1]RAW DATA'!B1187,FIND(" ",'[1]RAW DATA'!B1187,1)))</f>
        <v xml:space="preserve">Bajaj </v>
      </c>
      <c r="C1187" t="str">
        <f>SUBSTITUTE(LEFT('[1]RAW DATA'!C1187,FIND("|",'[1]RAW DATA'!C1187,1)-1),"&amp;"," &amp; ")</f>
        <v>Home &amp; Kitchen</v>
      </c>
      <c r="D1187" s="1">
        <f>'[1]RAW DATA'!D1187</f>
        <v>3249</v>
      </c>
      <c r="E1187" s="1">
        <f>'[1]RAW DATA'!E1187</f>
        <v>6375</v>
      </c>
      <c r="F1187" s="2">
        <f>'[1]RAW DATA'!F1187</f>
        <v>0.49</v>
      </c>
      <c r="G1187" s="1">
        <f t="shared" si="90"/>
        <v>31734750</v>
      </c>
      <c r="H1187">
        <f>'[1]RAW DATA'!G1187</f>
        <v>4</v>
      </c>
      <c r="I1187">
        <f>'[1]RAW DATA'!H1187</f>
        <v>4978</v>
      </c>
      <c r="J1187">
        <f t="shared" si="91"/>
        <v>3</v>
      </c>
      <c r="K1187">
        <f t="shared" si="92"/>
        <v>2</v>
      </c>
      <c r="L1187" t="str">
        <f t="shared" si="93"/>
        <v>&lt;50%</v>
      </c>
      <c r="M1187">
        <f t="shared" si="94"/>
        <v>3</v>
      </c>
    </row>
    <row r="1188" spans="1:13" x14ac:dyDescent="0.25">
      <c r="A1188" t="str">
        <f>'[1]RAW DATA'!A1188</f>
        <v>B08VGM3YMF</v>
      </c>
      <c r="B1188" t="str">
        <f>PROPER(LEFT('[1]RAW DATA'!B1188,FIND(" ",'[1]RAW DATA'!B1188,1)))</f>
        <v xml:space="preserve">Heart </v>
      </c>
      <c r="C1188" t="str">
        <f>SUBSTITUTE(LEFT('[1]RAW DATA'!C1188,FIND("|",'[1]RAW DATA'!C1188,1)-1),"&amp;"," &amp; ")</f>
        <v>Home &amp; Kitchen</v>
      </c>
      <c r="D1188" s="1">
        <f>'[1]RAW DATA'!D1188</f>
        <v>199</v>
      </c>
      <c r="E1188" s="1">
        <f>'[1]RAW DATA'!E1188</f>
        <v>499</v>
      </c>
      <c r="F1188" s="2">
        <f>'[1]RAW DATA'!F1188</f>
        <v>0.6</v>
      </c>
      <c r="G1188" s="1">
        <f t="shared" si="90"/>
        <v>996004</v>
      </c>
      <c r="H1188">
        <f>'[1]RAW DATA'!G1188</f>
        <v>4.0999999999999996</v>
      </c>
      <c r="I1188">
        <f>'[1]RAW DATA'!H1188</f>
        <v>1996</v>
      </c>
      <c r="J1188">
        <f t="shared" si="91"/>
        <v>2</v>
      </c>
      <c r="K1188">
        <f t="shared" si="92"/>
        <v>1</v>
      </c>
      <c r="L1188" t="str">
        <f t="shared" si="93"/>
        <v>&gt;=50%</v>
      </c>
      <c r="M1188">
        <f t="shared" si="94"/>
        <v>3</v>
      </c>
    </row>
    <row r="1189" spans="1:13" x14ac:dyDescent="0.25">
      <c r="A1189" t="str">
        <f>'[1]RAW DATA'!A1189</f>
        <v>B08TTRVWKY</v>
      </c>
      <c r="B1189" t="str">
        <f>PROPER(LEFT('[1]RAW DATA'!B1189,FIND(" ",'[1]RAW DATA'!B1189,1)))</f>
        <v xml:space="preserve">Milton </v>
      </c>
      <c r="C1189" t="str">
        <f>SUBSTITUTE(LEFT('[1]RAW DATA'!C1189,FIND("|",'[1]RAW DATA'!C1189,1)-1),"&amp;"," &amp; ")</f>
        <v>Home &amp; Kitchen</v>
      </c>
      <c r="D1189" s="1">
        <f>'[1]RAW DATA'!D1189</f>
        <v>1099</v>
      </c>
      <c r="E1189" s="1">
        <f>'[1]RAW DATA'!E1189</f>
        <v>1899</v>
      </c>
      <c r="F1189" s="2">
        <f>'[1]RAW DATA'!F1189</f>
        <v>0.42</v>
      </c>
      <c r="G1189" s="1">
        <f t="shared" si="90"/>
        <v>3439089</v>
      </c>
      <c r="H1189">
        <f>'[1]RAW DATA'!G1189</f>
        <v>4.3</v>
      </c>
      <c r="I1189">
        <f>'[1]RAW DATA'!H1189</f>
        <v>1811</v>
      </c>
      <c r="J1189">
        <f t="shared" si="91"/>
        <v>3</v>
      </c>
      <c r="K1189">
        <f t="shared" si="92"/>
        <v>2</v>
      </c>
      <c r="L1189" t="str">
        <f t="shared" si="93"/>
        <v>&lt;50%</v>
      </c>
      <c r="M1189">
        <f t="shared" si="94"/>
        <v>3</v>
      </c>
    </row>
    <row r="1190" spans="1:13" x14ac:dyDescent="0.25">
      <c r="A1190" t="str">
        <f>'[1]RAW DATA'!A1190</f>
        <v>B07T4D9FNY</v>
      </c>
      <c r="B1190" t="str">
        <f>PROPER(LEFT('[1]RAW DATA'!B1190,FIND(" ",'[1]RAW DATA'!B1190,1)))</f>
        <v xml:space="preserve">Ibell </v>
      </c>
      <c r="C1190" t="str">
        <f>SUBSTITUTE(LEFT('[1]RAW DATA'!C1190,FIND("|",'[1]RAW DATA'!C1190,1)-1),"&amp;"," &amp; ")</f>
        <v>Home &amp; Kitchen</v>
      </c>
      <c r="D1190" s="1">
        <f>'[1]RAW DATA'!D1190</f>
        <v>664</v>
      </c>
      <c r="E1190" s="1">
        <f>'[1]RAW DATA'!E1190</f>
        <v>1490</v>
      </c>
      <c r="F1190" s="2">
        <f>'[1]RAW DATA'!F1190</f>
        <v>0.55000000000000004</v>
      </c>
      <c r="G1190" s="1">
        <f t="shared" si="90"/>
        <v>3275020</v>
      </c>
      <c r="H1190">
        <f>'[1]RAW DATA'!G1190</f>
        <v>4</v>
      </c>
      <c r="I1190">
        <f>'[1]RAW DATA'!H1190</f>
        <v>2198</v>
      </c>
      <c r="J1190">
        <f t="shared" si="91"/>
        <v>3</v>
      </c>
      <c r="K1190">
        <f t="shared" si="92"/>
        <v>1</v>
      </c>
      <c r="L1190" t="str">
        <f t="shared" si="93"/>
        <v>&gt;=50%</v>
      </c>
      <c r="M1190">
        <f t="shared" si="94"/>
        <v>3</v>
      </c>
    </row>
    <row r="1191" spans="1:13" x14ac:dyDescent="0.25">
      <c r="A1191" t="str">
        <f>'[1]RAW DATA'!A1191</f>
        <v>B07RX42D3D</v>
      </c>
      <c r="B1191" t="str">
        <f>PROPER(LEFT('[1]RAW DATA'!B1191,FIND(" ",'[1]RAW DATA'!B1191,1)))</f>
        <v xml:space="preserve">Tosaa </v>
      </c>
      <c r="C1191" t="str">
        <f>SUBSTITUTE(LEFT('[1]RAW DATA'!C1191,FIND("|",'[1]RAW DATA'!C1191,1)-1),"&amp;"," &amp; ")</f>
        <v>Home &amp; Kitchen</v>
      </c>
      <c r="D1191" s="1">
        <f>'[1]RAW DATA'!D1191</f>
        <v>260</v>
      </c>
      <c r="E1191" s="1">
        <f>'[1]RAW DATA'!E1191</f>
        <v>350</v>
      </c>
      <c r="F1191" s="2">
        <f>'[1]RAW DATA'!F1191</f>
        <v>0.26</v>
      </c>
      <c r="G1191" s="1">
        <f t="shared" si="90"/>
        <v>4594450</v>
      </c>
      <c r="H1191">
        <f>'[1]RAW DATA'!G1191</f>
        <v>3.9</v>
      </c>
      <c r="I1191">
        <f>'[1]RAW DATA'!H1191</f>
        <v>13127</v>
      </c>
      <c r="J1191">
        <f t="shared" si="91"/>
        <v>2</v>
      </c>
      <c r="K1191">
        <f t="shared" si="92"/>
        <v>2</v>
      </c>
      <c r="L1191" t="str">
        <f t="shared" si="93"/>
        <v>&lt;50%</v>
      </c>
      <c r="M1191">
        <f t="shared" si="94"/>
        <v>2</v>
      </c>
    </row>
    <row r="1192" spans="1:13" x14ac:dyDescent="0.25">
      <c r="A1192" t="str">
        <f>'[1]RAW DATA'!A1192</f>
        <v>B08WRKSF9D</v>
      </c>
      <c r="B1192" t="str">
        <f>PROPER(LEFT('[1]RAW DATA'!B1192,FIND(" ",'[1]RAW DATA'!B1192,1)))</f>
        <v xml:space="preserve">V-Guard </v>
      </c>
      <c r="C1192" t="str">
        <f>SUBSTITUTE(LEFT('[1]RAW DATA'!C1192,FIND("|",'[1]RAW DATA'!C1192,1)-1),"&amp;"," &amp; ")</f>
        <v>Home &amp; Kitchen</v>
      </c>
      <c r="D1192" s="1">
        <f>'[1]RAW DATA'!D1192</f>
        <v>6499</v>
      </c>
      <c r="E1192" s="1">
        <f>'[1]RAW DATA'!E1192</f>
        <v>8500</v>
      </c>
      <c r="F1192" s="2">
        <f>'[1]RAW DATA'!F1192</f>
        <v>0.24</v>
      </c>
      <c r="G1192" s="1">
        <f t="shared" si="90"/>
        <v>49852500</v>
      </c>
      <c r="H1192">
        <f>'[1]RAW DATA'!G1192</f>
        <v>4.4000000000000004</v>
      </c>
      <c r="I1192">
        <f>'[1]RAW DATA'!H1192</f>
        <v>5865</v>
      </c>
      <c r="J1192">
        <f t="shared" si="91"/>
        <v>3</v>
      </c>
      <c r="K1192">
        <f t="shared" si="92"/>
        <v>2</v>
      </c>
      <c r="L1192" t="str">
        <f t="shared" si="93"/>
        <v>&lt;50%</v>
      </c>
      <c r="M1192">
        <f t="shared" si="94"/>
        <v>3</v>
      </c>
    </row>
    <row r="1193" spans="1:13" x14ac:dyDescent="0.25">
      <c r="A1193" t="str">
        <f>'[1]RAW DATA'!A1193</f>
        <v>B09R83SFYV</v>
      </c>
      <c r="B1193" t="str">
        <f>PROPER(LEFT('[1]RAW DATA'!B1193,FIND(" ",'[1]RAW DATA'!B1193,1)))</f>
        <v xml:space="preserve">Akiara¬Æ </v>
      </c>
      <c r="C1193" t="str">
        <f>SUBSTITUTE(LEFT('[1]RAW DATA'!C1193,FIND("|",'[1]RAW DATA'!C1193,1)-1),"&amp;"," &amp; ")</f>
        <v>Home &amp; Kitchen</v>
      </c>
      <c r="D1193" s="1">
        <f>'[1]RAW DATA'!D1193</f>
        <v>1484</v>
      </c>
      <c r="E1193" s="1">
        <f>'[1]RAW DATA'!E1193</f>
        <v>2499</v>
      </c>
      <c r="F1193" s="2">
        <f>'[1]RAW DATA'!F1193</f>
        <v>0.41</v>
      </c>
      <c r="G1193" s="1">
        <f t="shared" si="90"/>
        <v>2666433</v>
      </c>
      <c r="H1193">
        <f>'[1]RAW DATA'!G1193</f>
        <v>3.7</v>
      </c>
      <c r="I1193">
        <f>'[1]RAW DATA'!H1193</f>
        <v>1067</v>
      </c>
      <c r="J1193">
        <f t="shared" si="91"/>
        <v>3</v>
      </c>
      <c r="K1193">
        <f t="shared" si="92"/>
        <v>2</v>
      </c>
      <c r="L1193" t="str">
        <f t="shared" si="93"/>
        <v>&lt;50%</v>
      </c>
      <c r="M1193">
        <f t="shared" si="94"/>
        <v>2</v>
      </c>
    </row>
    <row r="1194" spans="1:13" x14ac:dyDescent="0.25">
      <c r="A1194" t="str">
        <f>'[1]RAW DATA'!A1194</f>
        <v>B07989VV5K</v>
      </c>
      <c r="B1194" t="str">
        <f>PROPER(LEFT('[1]RAW DATA'!B1194,FIND(" ",'[1]RAW DATA'!B1194,1)))</f>
        <v xml:space="preserve">Usha </v>
      </c>
      <c r="C1194" t="str">
        <f>SUBSTITUTE(LEFT('[1]RAW DATA'!C1194,FIND("|",'[1]RAW DATA'!C1194,1)-1),"&amp;"," &amp; ")</f>
        <v>Home &amp; Kitchen</v>
      </c>
      <c r="D1194" s="1">
        <f>'[1]RAW DATA'!D1194</f>
        <v>999</v>
      </c>
      <c r="E1194" s="1">
        <f>'[1]RAW DATA'!E1194</f>
        <v>1560</v>
      </c>
      <c r="F1194" s="2">
        <f>'[1]RAW DATA'!F1194</f>
        <v>0.36</v>
      </c>
      <c r="G1194" s="1">
        <f t="shared" si="90"/>
        <v>7614360</v>
      </c>
      <c r="H1194">
        <f>'[1]RAW DATA'!G1194</f>
        <v>3.6</v>
      </c>
      <c r="I1194">
        <f>'[1]RAW DATA'!H1194</f>
        <v>4881</v>
      </c>
      <c r="J1194">
        <f t="shared" si="91"/>
        <v>3</v>
      </c>
      <c r="K1194">
        <f t="shared" si="92"/>
        <v>2</v>
      </c>
      <c r="L1194" t="str">
        <f t="shared" si="93"/>
        <v>&lt;50%</v>
      </c>
      <c r="M1194">
        <f t="shared" si="94"/>
        <v>2</v>
      </c>
    </row>
    <row r="1195" spans="1:13" x14ac:dyDescent="0.25">
      <c r="A1195" t="str">
        <f>'[1]RAW DATA'!A1195</f>
        <v>B07FL3WRX5</v>
      </c>
      <c r="B1195" t="str">
        <f>PROPER(LEFT('[1]RAW DATA'!B1195,FIND(" ",'[1]RAW DATA'!B1195,1)))</f>
        <v xml:space="preserve">Wonderchef </v>
      </c>
      <c r="C1195" t="str">
        <f>SUBSTITUTE(LEFT('[1]RAW DATA'!C1195,FIND("|",'[1]RAW DATA'!C1195,1)-1),"&amp;"," &amp; ")</f>
        <v>Home &amp; Kitchen</v>
      </c>
      <c r="D1195" s="1">
        <f>'[1]RAW DATA'!D1195</f>
        <v>3299</v>
      </c>
      <c r="E1195" s="1">
        <f>'[1]RAW DATA'!E1195</f>
        <v>6500</v>
      </c>
      <c r="F1195" s="2">
        <f>'[1]RAW DATA'!F1195</f>
        <v>0.49</v>
      </c>
      <c r="G1195" s="1">
        <f t="shared" si="90"/>
        <v>72910500</v>
      </c>
      <c r="H1195">
        <f>'[1]RAW DATA'!G1195</f>
        <v>3.7</v>
      </c>
      <c r="I1195">
        <f>'[1]RAW DATA'!H1195</f>
        <v>11217</v>
      </c>
      <c r="J1195">
        <f t="shared" si="91"/>
        <v>3</v>
      </c>
      <c r="K1195">
        <f t="shared" si="92"/>
        <v>2</v>
      </c>
      <c r="L1195" t="str">
        <f t="shared" si="93"/>
        <v>&lt;50%</v>
      </c>
      <c r="M1195">
        <f t="shared" si="94"/>
        <v>2</v>
      </c>
    </row>
    <row r="1196" spans="1:13" x14ac:dyDescent="0.25">
      <c r="A1196" t="str">
        <f>'[1]RAW DATA'!A1196</f>
        <v>B0BPCJM7TB</v>
      </c>
      <c r="B1196" t="str">
        <f>PROPER(LEFT('[1]RAW DATA'!B1196,FIND(" ",'[1]RAW DATA'!B1196,1)))</f>
        <v xml:space="preserve">Widewings </v>
      </c>
      <c r="C1196" t="str">
        <f>SUBSTITUTE(LEFT('[1]RAW DATA'!C1196,FIND("|",'[1]RAW DATA'!C1196,1)-1),"&amp;"," &amp; ")</f>
        <v>Home &amp; Kitchen</v>
      </c>
      <c r="D1196" s="1">
        <f>'[1]RAW DATA'!D1196</f>
        <v>259</v>
      </c>
      <c r="E1196" s="1">
        <f>'[1]RAW DATA'!E1196</f>
        <v>999</v>
      </c>
      <c r="F1196" s="2">
        <f>'[1]RAW DATA'!F1196</f>
        <v>0.74</v>
      </c>
      <c r="G1196" s="1">
        <f t="shared" si="90"/>
        <v>42957</v>
      </c>
      <c r="H1196">
        <f>'[1]RAW DATA'!G1196</f>
        <v>4</v>
      </c>
      <c r="I1196">
        <f>'[1]RAW DATA'!H1196</f>
        <v>43</v>
      </c>
      <c r="J1196">
        <f t="shared" si="91"/>
        <v>3</v>
      </c>
      <c r="K1196">
        <f t="shared" si="92"/>
        <v>1</v>
      </c>
      <c r="L1196" t="str">
        <f t="shared" si="93"/>
        <v>&gt;=50%</v>
      </c>
      <c r="M1196">
        <f t="shared" si="94"/>
        <v>3</v>
      </c>
    </row>
    <row r="1197" spans="1:13" x14ac:dyDescent="0.25">
      <c r="A1197" t="str">
        <f>'[1]RAW DATA'!A1197</f>
        <v>B08H673XKN</v>
      </c>
      <c r="B1197" t="str">
        <f>PROPER(LEFT('[1]RAW DATA'!B1197,FIND(" ",'[1]RAW DATA'!B1197,1)))</f>
        <v xml:space="preserve">Morphy </v>
      </c>
      <c r="C1197" t="str">
        <f>SUBSTITUTE(LEFT('[1]RAW DATA'!C1197,FIND("|",'[1]RAW DATA'!C1197,1)-1),"&amp;"," &amp; ")</f>
        <v>Home &amp; Kitchen</v>
      </c>
      <c r="D1197" s="1">
        <f>'[1]RAW DATA'!D1197</f>
        <v>3249</v>
      </c>
      <c r="E1197" s="1">
        <f>'[1]RAW DATA'!E1197</f>
        <v>7795</v>
      </c>
      <c r="F1197" s="2">
        <f>'[1]RAW DATA'!F1197</f>
        <v>0.57999999999999996</v>
      </c>
      <c r="G1197" s="1">
        <f t="shared" si="90"/>
        <v>36355880</v>
      </c>
      <c r="H1197">
        <f>'[1]RAW DATA'!G1197</f>
        <v>4.2</v>
      </c>
      <c r="I1197">
        <f>'[1]RAW DATA'!H1197</f>
        <v>4664</v>
      </c>
      <c r="J1197">
        <f t="shared" si="91"/>
        <v>3</v>
      </c>
      <c r="K1197">
        <f t="shared" si="92"/>
        <v>1</v>
      </c>
      <c r="L1197" t="str">
        <f t="shared" si="93"/>
        <v>&gt;=50%</v>
      </c>
      <c r="M1197">
        <f t="shared" si="94"/>
        <v>3</v>
      </c>
    </row>
    <row r="1198" spans="1:13" x14ac:dyDescent="0.25">
      <c r="A1198" t="str">
        <f>'[1]RAW DATA'!A1198</f>
        <v>B07DXRGWDJ</v>
      </c>
      <c r="B1198" t="str">
        <f>PROPER(LEFT('[1]RAW DATA'!B1198,FIND(" ",'[1]RAW DATA'!B1198,1)))</f>
        <v xml:space="preserve">Philips </v>
      </c>
      <c r="C1198" t="str">
        <f>SUBSTITUTE(LEFT('[1]RAW DATA'!C1198,FIND("|",'[1]RAW DATA'!C1198,1)-1),"&amp;"," &amp; ")</f>
        <v>Home &amp; Kitchen</v>
      </c>
      <c r="D1198" s="1">
        <f>'[1]RAW DATA'!D1198</f>
        <v>4280</v>
      </c>
      <c r="E1198" s="1">
        <f>'[1]RAW DATA'!E1198</f>
        <v>5995</v>
      </c>
      <c r="F1198" s="2">
        <f>'[1]RAW DATA'!F1198</f>
        <v>0.28999999999999998</v>
      </c>
      <c r="G1198" s="1">
        <f t="shared" si="90"/>
        <v>12661440</v>
      </c>
      <c r="H1198">
        <f>'[1]RAW DATA'!G1198</f>
        <v>3.8</v>
      </c>
      <c r="I1198">
        <f>'[1]RAW DATA'!H1198</f>
        <v>2112</v>
      </c>
      <c r="J1198">
        <f t="shared" si="91"/>
        <v>3</v>
      </c>
      <c r="K1198">
        <f t="shared" si="92"/>
        <v>2</v>
      </c>
      <c r="L1198" t="str">
        <f t="shared" si="93"/>
        <v>&lt;50%</v>
      </c>
      <c r="M1198">
        <f t="shared" si="94"/>
        <v>2</v>
      </c>
    </row>
    <row r="1199" spans="1:13" x14ac:dyDescent="0.25">
      <c r="A1199" t="str">
        <f>'[1]RAW DATA'!A1199</f>
        <v>B08243SKCK</v>
      </c>
      <c r="B1199" t="str">
        <f>PROPER(LEFT('[1]RAW DATA'!B1199,FIND(" ",'[1]RAW DATA'!B1199,1)))</f>
        <v xml:space="preserve">Vedini </v>
      </c>
      <c r="C1199" t="str">
        <f>SUBSTITUTE(LEFT('[1]RAW DATA'!C1199,FIND("|",'[1]RAW DATA'!C1199,1)-1),"&amp;"," &amp; ")</f>
        <v>Home &amp; Kitchen</v>
      </c>
      <c r="D1199" s="1">
        <f>'[1]RAW DATA'!D1199</f>
        <v>189</v>
      </c>
      <c r="E1199" s="1">
        <f>'[1]RAW DATA'!E1199</f>
        <v>299</v>
      </c>
      <c r="F1199" s="2">
        <f>'[1]RAW DATA'!F1199</f>
        <v>0.37</v>
      </c>
      <c r="G1199" s="1">
        <f t="shared" si="90"/>
        <v>818363</v>
      </c>
      <c r="H1199">
        <f>'[1]RAW DATA'!G1199</f>
        <v>4.2</v>
      </c>
      <c r="I1199">
        <f>'[1]RAW DATA'!H1199</f>
        <v>2737</v>
      </c>
      <c r="J1199">
        <f t="shared" si="91"/>
        <v>2</v>
      </c>
      <c r="K1199">
        <f t="shared" si="92"/>
        <v>2</v>
      </c>
      <c r="L1199" t="str">
        <f t="shared" si="93"/>
        <v>&lt;50%</v>
      </c>
      <c r="M1199">
        <f t="shared" si="94"/>
        <v>3</v>
      </c>
    </row>
    <row r="1200" spans="1:13" x14ac:dyDescent="0.25">
      <c r="A1200" t="str">
        <f>'[1]RAW DATA'!A1200</f>
        <v>B09SPTNG58</v>
      </c>
      <c r="B1200" t="str">
        <f>PROPER(LEFT('[1]RAW DATA'!B1200,FIND(" ",'[1]RAW DATA'!B1200,1)))</f>
        <v xml:space="preserve">Crompton </v>
      </c>
      <c r="C1200" t="str">
        <f>SUBSTITUTE(LEFT('[1]RAW DATA'!C1200,FIND("|",'[1]RAW DATA'!C1200,1)-1),"&amp;"," &amp; ")</f>
        <v>Home &amp; Kitchen</v>
      </c>
      <c r="D1200" s="1">
        <f>'[1]RAW DATA'!D1200</f>
        <v>1449</v>
      </c>
      <c r="E1200" s="1">
        <f>'[1]RAW DATA'!E1200</f>
        <v>2349</v>
      </c>
      <c r="F1200" s="2">
        <f>'[1]RAW DATA'!F1200</f>
        <v>0.38</v>
      </c>
      <c r="G1200" s="1">
        <f t="shared" si="90"/>
        <v>21185631</v>
      </c>
      <c r="H1200">
        <f>'[1]RAW DATA'!G1200</f>
        <v>3.9</v>
      </c>
      <c r="I1200">
        <f>'[1]RAW DATA'!H1200</f>
        <v>9019</v>
      </c>
      <c r="J1200">
        <f t="shared" si="91"/>
        <v>3</v>
      </c>
      <c r="K1200">
        <f t="shared" si="92"/>
        <v>2</v>
      </c>
      <c r="L1200" t="str">
        <f t="shared" si="93"/>
        <v>&lt;50%</v>
      </c>
      <c r="M1200">
        <f t="shared" si="94"/>
        <v>2</v>
      </c>
    </row>
    <row r="1201" spans="1:13" x14ac:dyDescent="0.25">
      <c r="A1201" t="str">
        <f>'[1]RAW DATA'!A1201</f>
        <v>B083J64CBB</v>
      </c>
      <c r="B1201" t="str">
        <f>PROPER(LEFT('[1]RAW DATA'!B1201,FIND(" ",'[1]RAW DATA'!B1201,1)))</f>
        <v xml:space="preserve">Kuber </v>
      </c>
      <c r="C1201" t="str">
        <f>SUBSTITUTE(LEFT('[1]RAW DATA'!C1201,FIND("|",'[1]RAW DATA'!C1201,1)-1),"&amp;"," &amp; ")</f>
        <v>Home &amp; Kitchen</v>
      </c>
      <c r="D1201" s="1">
        <f>'[1]RAW DATA'!D1201</f>
        <v>199</v>
      </c>
      <c r="E1201" s="1">
        <f>'[1]RAW DATA'!E1201</f>
        <v>499</v>
      </c>
      <c r="F1201" s="2">
        <f>'[1]RAW DATA'!F1201</f>
        <v>0.6</v>
      </c>
      <c r="G1201" s="1">
        <f t="shared" si="90"/>
        <v>5106766</v>
      </c>
      <c r="H1201">
        <f>'[1]RAW DATA'!G1201</f>
        <v>4</v>
      </c>
      <c r="I1201">
        <f>'[1]RAW DATA'!H1201</f>
        <v>10234</v>
      </c>
      <c r="J1201">
        <f t="shared" si="91"/>
        <v>2</v>
      </c>
      <c r="K1201">
        <f t="shared" si="92"/>
        <v>1</v>
      </c>
      <c r="L1201" t="str">
        <f t="shared" si="93"/>
        <v>&gt;=50%</v>
      </c>
      <c r="M1201">
        <f t="shared" si="94"/>
        <v>3</v>
      </c>
    </row>
    <row r="1202" spans="1:13" x14ac:dyDescent="0.25">
      <c r="A1202" t="str">
        <f>'[1]RAW DATA'!A1202</f>
        <v>B08JV91JTK</v>
      </c>
      <c r="B1202" t="str">
        <f>PROPER(LEFT('[1]RAW DATA'!B1202,FIND(" ",'[1]RAW DATA'!B1202,1)))</f>
        <v xml:space="preserve">Jm </v>
      </c>
      <c r="C1202" t="str">
        <f>SUBSTITUTE(LEFT('[1]RAW DATA'!C1202,FIND("|",'[1]RAW DATA'!C1202,1)-1),"&amp;"," &amp; ")</f>
        <v>Home &amp; Kitchen</v>
      </c>
      <c r="D1202" s="1">
        <f>'[1]RAW DATA'!D1202</f>
        <v>474</v>
      </c>
      <c r="E1202" s="1">
        <f>'[1]RAW DATA'!E1202</f>
        <v>1299</v>
      </c>
      <c r="F1202" s="2">
        <f>'[1]RAW DATA'!F1202</f>
        <v>0.64</v>
      </c>
      <c r="G1202" s="1">
        <f t="shared" si="90"/>
        <v>714450</v>
      </c>
      <c r="H1202">
        <f>'[1]RAW DATA'!G1202</f>
        <v>4.0999999999999996</v>
      </c>
      <c r="I1202">
        <f>'[1]RAW DATA'!H1202</f>
        <v>550</v>
      </c>
      <c r="J1202">
        <f t="shared" si="91"/>
        <v>3</v>
      </c>
      <c r="K1202">
        <f t="shared" si="92"/>
        <v>1</v>
      </c>
      <c r="L1202" t="str">
        <f t="shared" si="93"/>
        <v>&gt;=50%</v>
      </c>
      <c r="M1202">
        <f t="shared" si="94"/>
        <v>3</v>
      </c>
    </row>
    <row r="1203" spans="1:13" x14ac:dyDescent="0.25">
      <c r="A1203" t="str">
        <f>'[1]RAW DATA'!A1203</f>
        <v>B0BQ3K23Y1</v>
      </c>
      <c r="B1203" t="str">
        <f>PROPER(LEFT('[1]RAW DATA'!B1203,FIND(" ",'[1]RAW DATA'!B1203,1)))</f>
        <v xml:space="preserve">Oratech </v>
      </c>
      <c r="C1203" t="str">
        <f>SUBSTITUTE(LEFT('[1]RAW DATA'!C1203,FIND("|",'[1]RAW DATA'!C1203,1)-1),"&amp;"," &amp; ")</f>
        <v>Home &amp; Kitchen</v>
      </c>
      <c r="D1203" s="1">
        <f>'[1]RAW DATA'!D1203</f>
        <v>279</v>
      </c>
      <c r="E1203" s="1">
        <f>'[1]RAW DATA'!E1203</f>
        <v>499</v>
      </c>
      <c r="F1203" s="2">
        <f>'[1]RAW DATA'!F1203</f>
        <v>0.44</v>
      </c>
      <c r="G1203" s="1">
        <f t="shared" si="90"/>
        <v>13972</v>
      </c>
      <c r="H1203">
        <f>'[1]RAW DATA'!G1203</f>
        <v>4.8</v>
      </c>
      <c r="I1203">
        <f>'[1]RAW DATA'!H1203</f>
        <v>28</v>
      </c>
      <c r="J1203">
        <f t="shared" si="91"/>
        <v>2</v>
      </c>
      <c r="K1203">
        <f t="shared" si="92"/>
        <v>2</v>
      </c>
      <c r="L1203" t="str">
        <f t="shared" si="93"/>
        <v>&lt;50%</v>
      </c>
      <c r="M1203">
        <f t="shared" si="94"/>
        <v>3</v>
      </c>
    </row>
    <row r="1204" spans="1:13" x14ac:dyDescent="0.25">
      <c r="A1204" t="str">
        <f>'[1]RAW DATA'!A1204</f>
        <v>B09MT94QLL</v>
      </c>
      <c r="B1204" t="str">
        <f>PROPER(LEFT('[1]RAW DATA'!B1204,FIND(" ",'[1]RAW DATA'!B1204,1)))</f>
        <v xml:space="preserve">Havells </v>
      </c>
      <c r="C1204" t="str">
        <f>SUBSTITUTE(LEFT('[1]RAW DATA'!C1204,FIND("|",'[1]RAW DATA'!C1204,1)-1),"&amp;"," &amp; ")</f>
        <v>Home &amp; Kitchen</v>
      </c>
      <c r="D1204" s="1">
        <f>'[1]RAW DATA'!D1204</f>
        <v>1999</v>
      </c>
      <c r="E1204" s="1">
        <f>'[1]RAW DATA'!E1204</f>
        <v>4775</v>
      </c>
      <c r="F1204" s="2">
        <f>'[1]RAW DATA'!F1204</f>
        <v>0.57999999999999996</v>
      </c>
      <c r="G1204" s="1">
        <f t="shared" si="90"/>
        <v>6460575</v>
      </c>
      <c r="H1204">
        <f>'[1]RAW DATA'!G1204</f>
        <v>4.2</v>
      </c>
      <c r="I1204">
        <f>'[1]RAW DATA'!H1204</f>
        <v>1353</v>
      </c>
      <c r="J1204">
        <f t="shared" si="91"/>
        <v>3</v>
      </c>
      <c r="K1204">
        <f t="shared" si="92"/>
        <v>1</v>
      </c>
      <c r="L1204" t="str">
        <f t="shared" si="93"/>
        <v>&gt;=50%</v>
      </c>
      <c r="M1204">
        <f t="shared" si="94"/>
        <v>3</v>
      </c>
    </row>
    <row r="1205" spans="1:13" x14ac:dyDescent="0.25">
      <c r="A1205" t="str">
        <f>'[1]RAW DATA'!A1205</f>
        <v>B07NKNBTT3</v>
      </c>
      <c r="B1205" t="str">
        <f>PROPER(LEFT('[1]RAW DATA'!B1205,FIND(" ",'[1]RAW DATA'!B1205,1)))</f>
        <v xml:space="preserve">Pick </v>
      </c>
      <c r="C1205" t="str">
        <f>SUBSTITUTE(LEFT('[1]RAW DATA'!C1205,FIND("|",'[1]RAW DATA'!C1205,1)-1),"&amp;"," &amp; ")</f>
        <v>Home &amp; Kitchen</v>
      </c>
      <c r="D1205" s="1">
        <f>'[1]RAW DATA'!D1205</f>
        <v>799</v>
      </c>
      <c r="E1205" s="1">
        <f>'[1]RAW DATA'!E1205</f>
        <v>1230</v>
      </c>
      <c r="F1205" s="2">
        <f>'[1]RAW DATA'!F1205</f>
        <v>0.35</v>
      </c>
      <c r="G1205" s="1">
        <f t="shared" si="90"/>
        <v>2629740</v>
      </c>
      <c r="H1205">
        <f>'[1]RAW DATA'!G1205</f>
        <v>4.0999999999999996</v>
      </c>
      <c r="I1205">
        <f>'[1]RAW DATA'!H1205</f>
        <v>2138</v>
      </c>
      <c r="J1205">
        <f t="shared" si="91"/>
        <v>3</v>
      </c>
      <c r="K1205">
        <f t="shared" si="92"/>
        <v>2</v>
      </c>
      <c r="L1205" t="str">
        <f t="shared" si="93"/>
        <v>&lt;50%</v>
      </c>
      <c r="M1205">
        <f t="shared" si="94"/>
        <v>3</v>
      </c>
    </row>
    <row r="1206" spans="1:13" x14ac:dyDescent="0.25">
      <c r="A1206" t="str">
        <f>'[1]RAW DATA'!A1206</f>
        <v>B09KPXTZXN</v>
      </c>
      <c r="B1206" t="str">
        <f>PROPER(LEFT('[1]RAW DATA'!B1206,FIND(" ",'[1]RAW DATA'!B1206,1)))</f>
        <v xml:space="preserve">Rico </v>
      </c>
      <c r="C1206" t="str">
        <f>SUBSTITUTE(LEFT('[1]RAW DATA'!C1206,FIND("|",'[1]RAW DATA'!C1206,1)-1),"&amp;"," &amp; ")</f>
        <v>Home &amp; Kitchen</v>
      </c>
      <c r="D1206" s="1">
        <f>'[1]RAW DATA'!D1206</f>
        <v>949</v>
      </c>
      <c r="E1206" s="1">
        <f>'[1]RAW DATA'!E1206</f>
        <v>1999</v>
      </c>
      <c r="F1206" s="2">
        <f>'[1]RAW DATA'!F1206</f>
        <v>0.53</v>
      </c>
      <c r="G1206" s="1">
        <f t="shared" si="90"/>
        <v>3356321</v>
      </c>
      <c r="H1206">
        <f>'[1]RAW DATA'!G1206</f>
        <v>4</v>
      </c>
      <c r="I1206">
        <f>'[1]RAW DATA'!H1206</f>
        <v>1679</v>
      </c>
      <c r="J1206">
        <f t="shared" si="91"/>
        <v>3</v>
      </c>
      <c r="K1206">
        <f t="shared" si="92"/>
        <v>1</v>
      </c>
      <c r="L1206" t="str">
        <f t="shared" si="93"/>
        <v>&gt;=50%</v>
      </c>
      <c r="M1206">
        <f t="shared" si="94"/>
        <v>3</v>
      </c>
    </row>
    <row r="1207" spans="1:13" x14ac:dyDescent="0.25">
      <c r="A1207" t="str">
        <f>'[1]RAW DATA'!A1207</f>
        <v>B078HG2ZPS</v>
      </c>
      <c r="B1207" t="str">
        <f>PROPER(LEFT('[1]RAW DATA'!B1207,FIND(" ",'[1]RAW DATA'!B1207,1)))</f>
        <v xml:space="preserve">Butterfly </v>
      </c>
      <c r="C1207" t="str">
        <f>SUBSTITUTE(LEFT('[1]RAW DATA'!C1207,FIND("|",'[1]RAW DATA'!C1207,1)-1),"&amp;"," &amp; ")</f>
        <v>Home &amp; Kitchen</v>
      </c>
      <c r="D1207" s="1">
        <f>'[1]RAW DATA'!D1207</f>
        <v>3657.66</v>
      </c>
      <c r="E1207" s="1">
        <f>'[1]RAW DATA'!E1207</f>
        <v>5156</v>
      </c>
      <c r="F1207" s="2">
        <f>'[1]RAW DATA'!F1207</f>
        <v>0.28999999999999998</v>
      </c>
      <c r="G1207" s="1">
        <f t="shared" si="90"/>
        <v>66187572</v>
      </c>
      <c r="H1207">
        <f>'[1]RAW DATA'!G1207</f>
        <v>3.9</v>
      </c>
      <c r="I1207">
        <f>'[1]RAW DATA'!H1207</f>
        <v>12837</v>
      </c>
      <c r="J1207">
        <f t="shared" si="91"/>
        <v>3</v>
      </c>
      <c r="K1207">
        <f t="shared" si="92"/>
        <v>2</v>
      </c>
      <c r="L1207" t="str">
        <f t="shared" si="93"/>
        <v>&lt;50%</v>
      </c>
      <c r="M1207">
        <f t="shared" si="94"/>
        <v>2</v>
      </c>
    </row>
    <row r="1208" spans="1:13" x14ac:dyDescent="0.25">
      <c r="A1208" t="str">
        <f>'[1]RAW DATA'!A1208</f>
        <v>B07N2MGB3G</v>
      </c>
      <c r="B1208" t="str">
        <f>PROPER(LEFT('[1]RAW DATA'!B1208,FIND(" ",'[1]RAW DATA'!B1208,1)))</f>
        <v xml:space="preserve">Agaro </v>
      </c>
      <c r="C1208" t="str">
        <f>SUBSTITUTE(LEFT('[1]RAW DATA'!C1208,FIND("|",'[1]RAW DATA'!C1208,1)-1),"&amp;"," &amp; ")</f>
        <v>Home &amp; Kitchen</v>
      </c>
      <c r="D1208" s="1">
        <f>'[1]RAW DATA'!D1208</f>
        <v>1699</v>
      </c>
      <c r="E1208" s="1">
        <f>'[1]RAW DATA'!E1208</f>
        <v>1999</v>
      </c>
      <c r="F1208" s="2">
        <f>'[1]RAW DATA'!F1208</f>
        <v>0.15</v>
      </c>
      <c r="G1208" s="1">
        <f t="shared" si="90"/>
        <v>17737127</v>
      </c>
      <c r="H1208">
        <f>'[1]RAW DATA'!G1208</f>
        <v>4.0999999999999996</v>
      </c>
      <c r="I1208">
        <f>'[1]RAW DATA'!H1208</f>
        <v>8873</v>
      </c>
      <c r="J1208">
        <f t="shared" si="91"/>
        <v>3</v>
      </c>
      <c r="K1208">
        <f t="shared" si="92"/>
        <v>2</v>
      </c>
      <c r="L1208" t="str">
        <f t="shared" si="93"/>
        <v>&lt;50%</v>
      </c>
      <c r="M1208">
        <f t="shared" si="94"/>
        <v>3</v>
      </c>
    </row>
    <row r="1209" spans="1:13" x14ac:dyDescent="0.25">
      <c r="A1209" t="str">
        <f>'[1]RAW DATA'!A1209</f>
        <v>B008LN8KDM</v>
      </c>
      <c r="B1209" t="str">
        <f>PROPER(LEFT('[1]RAW DATA'!B1209,FIND(" ",'[1]RAW DATA'!B1209,1)))</f>
        <v xml:space="preserve">Philips </v>
      </c>
      <c r="C1209" t="str">
        <f>SUBSTITUTE(LEFT('[1]RAW DATA'!C1209,FIND("|",'[1]RAW DATA'!C1209,1)-1),"&amp;"," &amp; ")</f>
        <v>Home &amp; Kitchen</v>
      </c>
      <c r="D1209" s="1">
        <f>'[1]RAW DATA'!D1209</f>
        <v>1849</v>
      </c>
      <c r="E1209" s="1">
        <f>'[1]RAW DATA'!E1209</f>
        <v>2095</v>
      </c>
      <c r="F1209" s="2">
        <f>'[1]RAW DATA'!F1209</f>
        <v>0.12</v>
      </c>
      <c r="G1209" s="1">
        <f t="shared" si="90"/>
        <v>16091695</v>
      </c>
      <c r="H1209">
        <f>'[1]RAW DATA'!G1209</f>
        <v>4.3</v>
      </c>
      <c r="I1209">
        <f>'[1]RAW DATA'!H1209</f>
        <v>7681</v>
      </c>
      <c r="J1209">
        <f t="shared" si="91"/>
        <v>3</v>
      </c>
      <c r="K1209">
        <f t="shared" si="92"/>
        <v>2</v>
      </c>
      <c r="L1209" t="str">
        <f t="shared" si="93"/>
        <v>&lt;50%</v>
      </c>
      <c r="M1209">
        <f t="shared" si="94"/>
        <v>3</v>
      </c>
    </row>
    <row r="1210" spans="1:13" x14ac:dyDescent="0.25">
      <c r="A1210" t="str">
        <f>'[1]RAW DATA'!A1210</f>
        <v>B08MZNT7GP</v>
      </c>
      <c r="B1210" t="str">
        <f>PROPER(LEFT('[1]RAW DATA'!B1210,FIND(" ",'[1]RAW DATA'!B1210,1)))</f>
        <v xml:space="preserve">Havells </v>
      </c>
      <c r="C1210" t="str">
        <f>SUBSTITUTE(LEFT('[1]RAW DATA'!C1210,FIND("|",'[1]RAW DATA'!C1210,1)-1),"&amp;"," &amp; ")</f>
        <v>Home &amp; Kitchen</v>
      </c>
      <c r="D1210" s="1">
        <f>'[1]RAW DATA'!D1210</f>
        <v>12499</v>
      </c>
      <c r="E1210" s="1">
        <f>'[1]RAW DATA'!E1210</f>
        <v>19825</v>
      </c>
      <c r="F1210" s="2">
        <f>'[1]RAW DATA'!F1210</f>
        <v>0.37</v>
      </c>
      <c r="G1210" s="1">
        <f t="shared" si="90"/>
        <v>6383650</v>
      </c>
      <c r="H1210">
        <f>'[1]RAW DATA'!G1210</f>
        <v>4.0999999999999996</v>
      </c>
      <c r="I1210">
        <f>'[1]RAW DATA'!H1210</f>
        <v>322</v>
      </c>
      <c r="J1210">
        <f t="shared" si="91"/>
        <v>3</v>
      </c>
      <c r="K1210">
        <f t="shared" si="92"/>
        <v>2</v>
      </c>
      <c r="L1210" t="str">
        <f t="shared" si="93"/>
        <v>&lt;50%</v>
      </c>
      <c r="M1210">
        <f t="shared" si="94"/>
        <v>3</v>
      </c>
    </row>
    <row r="1211" spans="1:13" x14ac:dyDescent="0.25">
      <c r="A1211" t="str">
        <f>'[1]RAW DATA'!A1211</f>
        <v>B009P2L7CO</v>
      </c>
      <c r="B1211" t="str">
        <f>PROPER(LEFT('[1]RAW DATA'!B1211,FIND(" ",'[1]RAW DATA'!B1211,1)))</f>
        <v xml:space="preserve">Bajaj </v>
      </c>
      <c r="C1211" t="str">
        <f>SUBSTITUTE(LEFT('[1]RAW DATA'!C1211,FIND("|",'[1]RAW DATA'!C1211,1)-1),"&amp;"," &amp; ")</f>
        <v>Home &amp; Kitchen</v>
      </c>
      <c r="D1211" s="1">
        <f>'[1]RAW DATA'!D1211</f>
        <v>1099</v>
      </c>
      <c r="E1211" s="1">
        <f>'[1]RAW DATA'!E1211</f>
        <v>1920</v>
      </c>
      <c r="F1211" s="2">
        <f>'[1]RAW DATA'!F1211</f>
        <v>0.43</v>
      </c>
      <c r="G1211" s="1">
        <f t="shared" si="90"/>
        <v>18762240</v>
      </c>
      <c r="H1211">
        <f>'[1]RAW DATA'!G1211</f>
        <v>4.2</v>
      </c>
      <c r="I1211">
        <f>'[1]RAW DATA'!H1211</f>
        <v>9772</v>
      </c>
      <c r="J1211">
        <f t="shared" si="91"/>
        <v>3</v>
      </c>
      <c r="K1211">
        <f t="shared" si="92"/>
        <v>2</v>
      </c>
      <c r="L1211" t="str">
        <f t="shared" si="93"/>
        <v>&lt;50%</v>
      </c>
      <c r="M1211">
        <f t="shared" si="94"/>
        <v>3</v>
      </c>
    </row>
    <row r="1212" spans="1:13" x14ac:dyDescent="0.25">
      <c r="A1212" t="str">
        <f>'[1]RAW DATA'!A1212</f>
        <v>B07YC8JHMB</v>
      </c>
      <c r="B1212" t="str">
        <f>PROPER(LEFT('[1]RAW DATA'!B1212,FIND(" ",'[1]RAW DATA'!B1212,1)))</f>
        <v xml:space="preserve">Aquasure </v>
      </c>
      <c r="C1212" t="str">
        <f>SUBSTITUTE(LEFT('[1]RAW DATA'!C1212,FIND("|",'[1]RAW DATA'!C1212,1)-1),"&amp;"," &amp; ")</f>
        <v>Home &amp; Kitchen</v>
      </c>
      <c r="D1212" s="1">
        <f>'[1]RAW DATA'!D1212</f>
        <v>8199</v>
      </c>
      <c r="E1212" s="1">
        <f>'[1]RAW DATA'!E1212</f>
        <v>16000</v>
      </c>
      <c r="F1212" s="2">
        <f>'[1]RAW DATA'!F1212</f>
        <v>0.49</v>
      </c>
      <c r="G1212" s="1">
        <f t="shared" si="90"/>
        <v>295952000</v>
      </c>
      <c r="H1212">
        <f>'[1]RAW DATA'!G1212</f>
        <v>3.9</v>
      </c>
      <c r="I1212">
        <f>'[1]RAW DATA'!H1212</f>
        <v>18497</v>
      </c>
      <c r="J1212">
        <f t="shared" si="91"/>
        <v>3</v>
      </c>
      <c r="K1212">
        <f t="shared" si="92"/>
        <v>2</v>
      </c>
      <c r="L1212" t="str">
        <f t="shared" si="93"/>
        <v>&lt;50%</v>
      </c>
      <c r="M1212">
        <f t="shared" si="94"/>
        <v>2</v>
      </c>
    </row>
    <row r="1213" spans="1:13" x14ac:dyDescent="0.25">
      <c r="A1213" t="str">
        <f>'[1]RAW DATA'!A1213</f>
        <v>B0BNQMF152</v>
      </c>
      <c r="B1213" t="str">
        <f>PROPER(LEFT('[1]RAW DATA'!B1213,FIND(" ",'[1]RAW DATA'!B1213,1)))</f>
        <v xml:space="preserve">Royal </v>
      </c>
      <c r="C1213" t="str">
        <f>SUBSTITUTE(LEFT('[1]RAW DATA'!C1213,FIND("|",'[1]RAW DATA'!C1213,1)-1),"&amp;"," &amp; ")</f>
        <v>Home &amp; Kitchen</v>
      </c>
      <c r="D1213" s="1">
        <f>'[1]RAW DATA'!D1213</f>
        <v>499</v>
      </c>
      <c r="E1213" s="1">
        <f>'[1]RAW DATA'!E1213</f>
        <v>2199</v>
      </c>
      <c r="F1213" s="2">
        <f>'[1]RAW DATA'!F1213</f>
        <v>0.77</v>
      </c>
      <c r="G1213" s="1">
        <f t="shared" si="90"/>
        <v>116547</v>
      </c>
      <c r="H1213">
        <f>'[1]RAW DATA'!G1213</f>
        <v>3.7</v>
      </c>
      <c r="I1213">
        <f>'[1]RAW DATA'!H1213</f>
        <v>53</v>
      </c>
      <c r="J1213">
        <f t="shared" si="91"/>
        <v>3</v>
      </c>
      <c r="K1213">
        <f t="shared" si="92"/>
        <v>1</v>
      </c>
      <c r="L1213" t="str">
        <f t="shared" si="93"/>
        <v>&gt;=50%</v>
      </c>
      <c r="M1213">
        <f t="shared" si="94"/>
        <v>2</v>
      </c>
    </row>
    <row r="1214" spans="1:13" x14ac:dyDescent="0.25">
      <c r="A1214" t="str">
        <f>'[1]RAW DATA'!A1214</f>
        <v>B08J7VCT12</v>
      </c>
      <c r="B1214" t="str">
        <f>PROPER(LEFT('[1]RAW DATA'!B1214,FIND(" ",'[1]RAW DATA'!B1214,1)))</f>
        <v xml:space="preserve">Kent </v>
      </c>
      <c r="C1214" t="str">
        <f>SUBSTITUTE(LEFT('[1]RAW DATA'!C1214,FIND("|",'[1]RAW DATA'!C1214,1)-1),"&amp;"," &amp; ")</f>
        <v>Home &amp; Kitchen</v>
      </c>
      <c r="D1214" s="1">
        <f>'[1]RAW DATA'!D1214</f>
        <v>6999</v>
      </c>
      <c r="E1214" s="1">
        <f>'[1]RAW DATA'!E1214</f>
        <v>14999</v>
      </c>
      <c r="F1214" s="2">
        <f>'[1]RAW DATA'!F1214</f>
        <v>0.53</v>
      </c>
      <c r="G1214" s="1">
        <f t="shared" si="90"/>
        <v>25918272</v>
      </c>
      <c r="H1214">
        <f>'[1]RAW DATA'!G1214</f>
        <v>4.0999999999999996</v>
      </c>
      <c r="I1214">
        <f>'[1]RAW DATA'!H1214</f>
        <v>1728</v>
      </c>
      <c r="J1214">
        <f t="shared" si="91"/>
        <v>3</v>
      </c>
      <c r="K1214">
        <f t="shared" si="92"/>
        <v>1</v>
      </c>
      <c r="L1214" t="str">
        <f t="shared" si="93"/>
        <v>&gt;=50%</v>
      </c>
      <c r="M1214">
        <f t="shared" si="94"/>
        <v>3</v>
      </c>
    </row>
    <row r="1215" spans="1:13" x14ac:dyDescent="0.25">
      <c r="A1215" t="str">
        <f>'[1]RAW DATA'!A1215</f>
        <v>B0989W6J2F</v>
      </c>
      <c r="B1215" t="str">
        <f>PROPER(LEFT('[1]RAW DATA'!B1215,FIND(" ",'[1]RAW DATA'!B1215,1)))</f>
        <v xml:space="preserve">Enem </v>
      </c>
      <c r="C1215" t="str">
        <f>SUBSTITUTE(LEFT('[1]RAW DATA'!C1215,FIND("|",'[1]RAW DATA'!C1215,1)-1),"&amp;"," &amp; ")</f>
        <v>Home &amp; Kitchen</v>
      </c>
      <c r="D1215" s="1">
        <f>'[1]RAW DATA'!D1215</f>
        <v>1595</v>
      </c>
      <c r="E1215" s="1">
        <f>'[1]RAW DATA'!E1215</f>
        <v>1799</v>
      </c>
      <c r="F1215" s="2">
        <f>'[1]RAW DATA'!F1215</f>
        <v>0.11</v>
      </c>
      <c r="G1215" s="1">
        <f t="shared" si="90"/>
        <v>5175723</v>
      </c>
      <c r="H1215">
        <f>'[1]RAW DATA'!G1215</f>
        <v>4</v>
      </c>
      <c r="I1215">
        <f>'[1]RAW DATA'!H1215</f>
        <v>2877</v>
      </c>
      <c r="J1215">
        <f t="shared" si="91"/>
        <v>3</v>
      </c>
      <c r="K1215">
        <f t="shared" si="92"/>
        <v>2</v>
      </c>
      <c r="L1215" t="str">
        <f t="shared" si="93"/>
        <v>&lt;50%</v>
      </c>
      <c r="M1215">
        <f t="shared" si="94"/>
        <v>3</v>
      </c>
    </row>
    <row r="1216" spans="1:13" x14ac:dyDescent="0.25">
      <c r="A1216" t="str">
        <f>'[1]RAW DATA'!A1216</f>
        <v>B0B84KSH3X</v>
      </c>
      <c r="B1216" t="str">
        <f>PROPER(LEFT('[1]RAW DATA'!B1216,FIND(" ",'[1]RAW DATA'!B1216,1)))</f>
        <v xml:space="preserve">Wipro </v>
      </c>
      <c r="C1216" t="str">
        <f>SUBSTITUTE(LEFT('[1]RAW DATA'!C1216,FIND("|",'[1]RAW DATA'!C1216,1)-1),"&amp;"," &amp; ")</f>
        <v>Home &amp; Kitchen</v>
      </c>
      <c r="D1216" s="1">
        <f>'[1]RAW DATA'!D1216</f>
        <v>1049</v>
      </c>
      <c r="E1216" s="1">
        <f>'[1]RAW DATA'!E1216</f>
        <v>1950</v>
      </c>
      <c r="F1216" s="2">
        <f>'[1]RAW DATA'!F1216</f>
        <v>0.46</v>
      </c>
      <c r="G1216" s="1">
        <f t="shared" si="90"/>
        <v>487500</v>
      </c>
      <c r="H1216">
        <f>'[1]RAW DATA'!G1216</f>
        <v>3.8</v>
      </c>
      <c r="I1216">
        <f>'[1]RAW DATA'!H1216</f>
        <v>250</v>
      </c>
      <c r="J1216">
        <f t="shared" si="91"/>
        <v>3</v>
      </c>
      <c r="K1216">
        <f t="shared" si="92"/>
        <v>2</v>
      </c>
      <c r="L1216" t="str">
        <f t="shared" si="93"/>
        <v>&lt;50%</v>
      </c>
      <c r="M1216">
        <f t="shared" si="94"/>
        <v>2</v>
      </c>
    </row>
    <row r="1217" spans="1:13" x14ac:dyDescent="0.25">
      <c r="A1217" t="str">
        <f>'[1]RAW DATA'!A1217</f>
        <v>B08HLC7Z3G</v>
      </c>
      <c r="B1217" t="str">
        <f>PROPER(LEFT('[1]RAW DATA'!B1217,FIND(" ",'[1]RAW DATA'!B1217,1)))</f>
        <v xml:space="preserve">Inalsa </v>
      </c>
      <c r="C1217" t="str">
        <f>SUBSTITUTE(LEFT('[1]RAW DATA'!C1217,FIND("|",'[1]RAW DATA'!C1217,1)-1),"&amp;"," &amp; ")</f>
        <v>Home &amp; Kitchen</v>
      </c>
      <c r="D1217" s="1">
        <f>'[1]RAW DATA'!D1217</f>
        <v>1182</v>
      </c>
      <c r="E1217" s="1">
        <f>'[1]RAW DATA'!E1217</f>
        <v>2995</v>
      </c>
      <c r="F1217" s="2">
        <f>'[1]RAW DATA'!F1217</f>
        <v>0.61</v>
      </c>
      <c r="G1217" s="1">
        <f t="shared" si="90"/>
        <v>15508110</v>
      </c>
      <c r="H1217">
        <f>'[1]RAW DATA'!G1217</f>
        <v>4.2</v>
      </c>
      <c r="I1217">
        <f>'[1]RAW DATA'!H1217</f>
        <v>5178</v>
      </c>
      <c r="J1217">
        <f t="shared" si="91"/>
        <v>3</v>
      </c>
      <c r="K1217">
        <f t="shared" si="92"/>
        <v>1</v>
      </c>
      <c r="L1217" t="str">
        <f t="shared" si="93"/>
        <v>&gt;=50%</v>
      </c>
      <c r="M1217">
        <f t="shared" si="94"/>
        <v>3</v>
      </c>
    </row>
    <row r="1218" spans="1:13" x14ac:dyDescent="0.25">
      <c r="A1218" t="str">
        <f>'[1]RAW DATA'!A1218</f>
        <v>B0BN6M3TCM</v>
      </c>
      <c r="B1218" t="str">
        <f>PROPER(LEFT('[1]RAW DATA'!B1218,FIND(" ",'[1]RAW DATA'!B1218,1)))</f>
        <v xml:space="preserve">Vrprime </v>
      </c>
      <c r="C1218" t="str">
        <f>SUBSTITUTE(LEFT('[1]RAW DATA'!C1218,FIND("|",'[1]RAW DATA'!C1218,1)-1),"&amp;"," &amp; ")</f>
        <v>Home &amp; Kitchen</v>
      </c>
      <c r="D1218" s="1">
        <f>'[1]RAW DATA'!D1218</f>
        <v>499</v>
      </c>
      <c r="E1218" s="1">
        <f>'[1]RAW DATA'!E1218</f>
        <v>999</v>
      </c>
      <c r="F1218" s="2">
        <f>'[1]RAW DATA'!F1218</f>
        <v>0.5</v>
      </c>
      <c r="G1218" s="1">
        <f t="shared" si="90"/>
        <v>78921</v>
      </c>
      <c r="H1218">
        <f>'[1]RAW DATA'!G1218</f>
        <v>4.5999999999999996</v>
      </c>
      <c r="I1218">
        <f>'[1]RAW DATA'!H1218</f>
        <v>79</v>
      </c>
      <c r="J1218">
        <f t="shared" si="91"/>
        <v>3</v>
      </c>
      <c r="K1218">
        <f t="shared" si="92"/>
        <v>1</v>
      </c>
      <c r="L1218" t="str">
        <f t="shared" si="93"/>
        <v>&gt;=50%</v>
      </c>
      <c r="M1218">
        <f t="shared" si="94"/>
        <v>3</v>
      </c>
    </row>
    <row r="1219" spans="1:13" x14ac:dyDescent="0.25">
      <c r="A1219" t="str">
        <f>'[1]RAW DATA'!A1219</f>
        <v>B01L6MT7E0</v>
      </c>
      <c r="B1219" t="str">
        <f>PROPER(LEFT('[1]RAW DATA'!B1219,FIND(" ",'[1]RAW DATA'!B1219,1)))</f>
        <v xml:space="preserve">Philips </v>
      </c>
      <c r="C1219" t="str">
        <f>SUBSTITUTE(LEFT('[1]RAW DATA'!C1219,FIND("|",'[1]RAW DATA'!C1219,1)-1),"&amp;"," &amp; ")</f>
        <v>Home &amp; Kitchen</v>
      </c>
      <c r="D1219" s="1">
        <f>'[1]RAW DATA'!D1219</f>
        <v>8799</v>
      </c>
      <c r="E1219" s="1">
        <f>'[1]RAW DATA'!E1219</f>
        <v>11995</v>
      </c>
      <c r="F1219" s="2">
        <f>'[1]RAW DATA'!F1219</f>
        <v>0.27</v>
      </c>
      <c r="G1219" s="1">
        <f t="shared" ref="G1219:G1282" si="95">E1219*I1219</f>
        <v>49863215</v>
      </c>
      <c r="H1219">
        <f>'[1]RAW DATA'!G1219</f>
        <v>4.0999999999999996</v>
      </c>
      <c r="I1219">
        <f>'[1]RAW DATA'!H1219</f>
        <v>4157</v>
      </c>
      <c r="J1219">
        <f t="shared" ref="J1219:J1282" si="96">IF(E1219&lt;200,1,IF(E1219&lt;=500,2,IF(E1219&gt;500,3,3)))</f>
        <v>3</v>
      </c>
      <c r="K1219">
        <f t="shared" ref="K1219:K1282" si="97">IF(F1219&gt;=50%,1,IF(F1219&lt;50%,2,0))</f>
        <v>2</v>
      </c>
      <c r="L1219" t="str">
        <f t="shared" ref="L1219:L1282" si="98">IF(K1219=1,"&gt;=50%","&lt;50%")</f>
        <v>&lt;50%</v>
      </c>
      <c r="M1219">
        <f t="shared" ref="M1219:M1282" si="99">IF(H1219&lt;=2.9,1,IF(H1219&lt;=3.9,2,IF(H1219&lt;=4.9,3,IF(H1219=5,4," "))))</f>
        <v>3</v>
      </c>
    </row>
    <row r="1220" spans="1:13" x14ac:dyDescent="0.25">
      <c r="A1220" t="str">
        <f>'[1]RAW DATA'!A1220</f>
        <v>B0B9F9PT8R</v>
      </c>
      <c r="B1220" t="str">
        <f>PROPER(LEFT('[1]RAW DATA'!B1220,FIND(" ",'[1]RAW DATA'!B1220,1)))</f>
        <v xml:space="preserve">Eopora </v>
      </c>
      <c r="C1220" t="str">
        <f>SUBSTITUTE(LEFT('[1]RAW DATA'!C1220,FIND("|",'[1]RAW DATA'!C1220,1)-1),"&amp;"," &amp; ")</f>
        <v>Home &amp; Kitchen</v>
      </c>
      <c r="D1220" s="1">
        <f>'[1]RAW DATA'!D1220</f>
        <v>1529</v>
      </c>
      <c r="E1220" s="1">
        <f>'[1]RAW DATA'!E1220</f>
        <v>2999</v>
      </c>
      <c r="F1220" s="2">
        <f>'[1]RAW DATA'!F1220</f>
        <v>0.49</v>
      </c>
      <c r="G1220" s="1">
        <f t="shared" si="95"/>
        <v>86971</v>
      </c>
      <c r="H1220">
        <f>'[1]RAW DATA'!G1220</f>
        <v>3.3</v>
      </c>
      <c r="I1220">
        <f>'[1]RAW DATA'!H1220</f>
        <v>29</v>
      </c>
      <c r="J1220">
        <f t="shared" si="96"/>
        <v>3</v>
      </c>
      <c r="K1220">
        <f t="shared" si="97"/>
        <v>2</v>
      </c>
      <c r="L1220" t="str">
        <f t="shared" si="98"/>
        <v>&lt;50%</v>
      </c>
      <c r="M1220">
        <f t="shared" si="99"/>
        <v>2</v>
      </c>
    </row>
    <row r="1221" spans="1:13" x14ac:dyDescent="0.25">
      <c r="A1221" t="str">
        <f>'[1]RAW DATA'!A1221</f>
        <v>B0883LQJ6B</v>
      </c>
      <c r="B1221" t="str">
        <f>PROPER(LEFT('[1]RAW DATA'!B1221,FIND(" ",'[1]RAW DATA'!B1221,1)))</f>
        <v xml:space="preserve">Usha </v>
      </c>
      <c r="C1221" t="str">
        <f>SUBSTITUTE(LEFT('[1]RAW DATA'!C1221,FIND("|",'[1]RAW DATA'!C1221,1)-1),"&amp;"," &amp; ")</f>
        <v>Home &amp; Kitchen</v>
      </c>
      <c r="D1221" s="1">
        <f>'[1]RAW DATA'!D1221</f>
        <v>1199</v>
      </c>
      <c r="E1221" s="1">
        <f>'[1]RAW DATA'!E1221</f>
        <v>1690</v>
      </c>
      <c r="F1221" s="2">
        <f>'[1]RAW DATA'!F1221</f>
        <v>0.28999999999999998</v>
      </c>
      <c r="G1221" s="1">
        <f t="shared" si="95"/>
        <v>7740200</v>
      </c>
      <c r="H1221">
        <f>'[1]RAW DATA'!G1221</f>
        <v>4.2</v>
      </c>
      <c r="I1221">
        <f>'[1]RAW DATA'!H1221</f>
        <v>4580</v>
      </c>
      <c r="J1221">
        <f t="shared" si="96"/>
        <v>3</v>
      </c>
      <c r="K1221">
        <f t="shared" si="97"/>
        <v>2</v>
      </c>
      <c r="L1221" t="str">
        <f t="shared" si="98"/>
        <v>&lt;50%</v>
      </c>
      <c r="M1221">
        <f t="shared" si="99"/>
        <v>3</v>
      </c>
    </row>
    <row r="1222" spans="1:13" x14ac:dyDescent="0.25">
      <c r="A1222" t="str">
        <f>'[1]RAW DATA'!A1222</f>
        <v>B099Z83VRC</v>
      </c>
      <c r="B1222" t="str">
        <f>PROPER(LEFT('[1]RAW DATA'!B1222,FIND(" ",'[1]RAW DATA'!B1222,1)))</f>
        <v xml:space="preserve">Wipro </v>
      </c>
      <c r="C1222" t="str">
        <f>SUBSTITUTE(LEFT('[1]RAW DATA'!C1222,FIND("|",'[1]RAW DATA'!C1222,1)-1),"&amp;"," &amp; ")</f>
        <v>Home &amp; Kitchen</v>
      </c>
      <c r="D1222" s="1">
        <f>'[1]RAW DATA'!D1222</f>
        <v>1052</v>
      </c>
      <c r="E1222" s="1">
        <f>'[1]RAW DATA'!E1222</f>
        <v>1790</v>
      </c>
      <c r="F1222" s="2">
        <f>'[1]RAW DATA'!F1222</f>
        <v>0.41</v>
      </c>
      <c r="G1222" s="1">
        <f t="shared" si="95"/>
        <v>2513160</v>
      </c>
      <c r="H1222">
        <f>'[1]RAW DATA'!G1222</f>
        <v>4.3</v>
      </c>
      <c r="I1222">
        <f>'[1]RAW DATA'!H1222</f>
        <v>1404</v>
      </c>
      <c r="J1222">
        <f t="shared" si="96"/>
        <v>3</v>
      </c>
      <c r="K1222">
        <f t="shared" si="97"/>
        <v>2</v>
      </c>
      <c r="L1222" t="str">
        <f t="shared" si="98"/>
        <v>&lt;50%</v>
      </c>
      <c r="M1222">
        <f t="shared" si="99"/>
        <v>3</v>
      </c>
    </row>
    <row r="1223" spans="1:13" x14ac:dyDescent="0.25">
      <c r="A1223" t="str">
        <f>'[1]RAW DATA'!A1223</f>
        <v>B00S9BSJC8</v>
      </c>
      <c r="B1223" t="str">
        <f>PROPER(LEFT('[1]RAW DATA'!B1223,FIND(" ",'[1]RAW DATA'!B1223,1)))</f>
        <v xml:space="preserve">Philips </v>
      </c>
      <c r="C1223" t="str">
        <f>SUBSTITUTE(LEFT('[1]RAW DATA'!C1223,FIND("|",'[1]RAW DATA'!C1223,1)-1),"&amp;"," &amp; ")</f>
        <v>Home &amp; Kitchen</v>
      </c>
      <c r="D1223" s="1">
        <f>'[1]RAW DATA'!D1223</f>
        <v>6499</v>
      </c>
      <c r="E1223" s="1">
        <f>'[1]RAW DATA'!E1223</f>
        <v>8995</v>
      </c>
      <c r="F1223" s="2">
        <f>'[1]RAW DATA'!F1223</f>
        <v>0.28000000000000003</v>
      </c>
      <c r="G1223" s="1">
        <f t="shared" si="95"/>
        <v>25275950</v>
      </c>
      <c r="H1223">
        <f>'[1]RAW DATA'!G1223</f>
        <v>4.3</v>
      </c>
      <c r="I1223">
        <f>'[1]RAW DATA'!H1223</f>
        <v>2810</v>
      </c>
      <c r="J1223">
        <f t="shared" si="96"/>
        <v>3</v>
      </c>
      <c r="K1223">
        <f t="shared" si="97"/>
        <v>2</v>
      </c>
      <c r="L1223" t="str">
        <f t="shared" si="98"/>
        <v>&lt;50%</v>
      </c>
      <c r="M1223">
        <f t="shared" si="99"/>
        <v>3</v>
      </c>
    </row>
    <row r="1224" spans="1:13" x14ac:dyDescent="0.25">
      <c r="A1224" t="str">
        <f>'[1]RAW DATA'!A1224</f>
        <v>B0B4SJKRDF</v>
      </c>
      <c r="B1224" t="str">
        <f>PROPER(LEFT('[1]RAW DATA'!B1224,FIND(" ",'[1]RAW DATA'!B1224,1)))</f>
        <v xml:space="preserve">Kitchenwell </v>
      </c>
      <c r="C1224" t="str">
        <f>SUBSTITUTE(LEFT('[1]RAW DATA'!C1224,FIND("|",'[1]RAW DATA'!C1224,1)-1),"&amp;"," &amp; ")</f>
        <v>Home &amp; Kitchen</v>
      </c>
      <c r="D1224" s="1">
        <f>'[1]RAW DATA'!D1224</f>
        <v>239</v>
      </c>
      <c r="E1224" s="1">
        <f>'[1]RAW DATA'!E1224</f>
        <v>239</v>
      </c>
      <c r="F1224" s="2">
        <f>'[1]RAW DATA'!F1224</f>
        <v>0</v>
      </c>
      <c r="G1224" s="1">
        <f t="shared" si="95"/>
        <v>1673</v>
      </c>
      <c r="H1224">
        <f>'[1]RAW DATA'!G1224</f>
        <v>4.3</v>
      </c>
      <c r="I1224">
        <f>'[1]RAW DATA'!H1224</f>
        <v>7</v>
      </c>
      <c r="J1224">
        <f t="shared" si="96"/>
        <v>2</v>
      </c>
      <c r="K1224">
        <f t="shared" si="97"/>
        <v>2</v>
      </c>
      <c r="L1224" t="str">
        <f t="shared" si="98"/>
        <v>&lt;50%</v>
      </c>
      <c r="M1224">
        <f t="shared" si="99"/>
        <v>3</v>
      </c>
    </row>
    <row r="1225" spans="1:13" x14ac:dyDescent="0.25">
      <c r="A1225" t="str">
        <f>'[1]RAW DATA'!A1225</f>
        <v>B0BM4KTNL1</v>
      </c>
      <c r="B1225" t="str">
        <f>PROPER(LEFT('[1]RAW DATA'!B1225,FIND(" ",'[1]RAW DATA'!B1225,1)))</f>
        <v xml:space="preserve">Figment </v>
      </c>
      <c r="C1225" t="str">
        <f>SUBSTITUTE(LEFT('[1]RAW DATA'!C1225,FIND("|",'[1]RAW DATA'!C1225,1)-1),"&amp;"," &amp; ")</f>
        <v>Home &amp; Kitchen</v>
      </c>
      <c r="D1225" s="1">
        <f>'[1]RAW DATA'!D1225</f>
        <v>699</v>
      </c>
      <c r="E1225" s="1">
        <f>'[1]RAW DATA'!E1225</f>
        <v>1599</v>
      </c>
      <c r="F1225" s="2">
        <f>'[1]RAW DATA'!F1225</f>
        <v>0.56000000000000005</v>
      </c>
      <c r="G1225" s="1">
        <f t="shared" si="95"/>
        <v>2764671</v>
      </c>
      <c r="H1225">
        <f>'[1]RAW DATA'!G1225</f>
        <v>4.7</v>
      </c>
      <c r="I1225">
        <f>'[1]RAW DATA'!H1225</f>
        <v>1729</v>
      </c>
      <c r="J1225">
        <f t="shared" si="96"/>
        <v>3</v>
      </c>
      <c r="K1225">
        <f t="shared" si="97"/>
        <v>1</v>
      </c>
      <c r="L1225" t="str">
        <f t="shared" si="98"/>
        <v>&gt;=50%</v>
      </c>
      <c r="M1225">
        <f t="shared" si="99"/>
        <v>3</v>
      </c>
    </row>
    <row r="1226" spans="1:13" x14ac:dyDescent="0.25">
      <c r="A1226" t="str">
        <f>'[1]RAW DATA'!A1226</f>
        <v>B08S6RKT4L</v>
      </c>
      <c r="B1226" t="str">
        <f>PROPER(LEFT('[1]RAW DATA'!B1226,FIND(" ",'[1]RAW DATA'!B1226,1)))</f>
        <v xml:space="preserve">Balzano </v>
      </c>
      <c r="C1226" t="str">
        <f>SUBSTITUTE(LEFT('[1]RAW DATA'!C1226,FIND("|",'[1]RAW DATA'!C1226,1)-1),"&amp;"," &amp; ")</f>
        <v>Home &amp; Kitchen</v>
      </c>
      <c r="D1226" s="1">
        <f>'[1]RAW DATA'!D1226</f>
        <v>2599</v>
      </c>
      <c r="E1226" s="1">
        <f>'[1]RAW DATA'!E1226</f>
        <v>4290</v>
      </c>
      <c r="F1226" s="2">
        <f>'[1]RAW DATA'!F1226</f>
        <v>0.39</v>
      </c>
      <c r="G1226" s="1">
        <f t="shared" si="95"/>
        <v>9077640</v>
      </c>
      <c r="H1226">
        <f>'[1]RAW DATA'!G1226</f>
        <v>4.4000000000000004</v>
      </c>
      <c r="I1226">
        <f>'[1]RAW DATA'!H1226</f>
        <v>2116</v>
      </c>
      <c r="J1226">
        <f t="shared" si="96"/>
        <v>3</v>
      </c>
      <c r="K1226">
        <f t="shared" si="97"/>
        <v>2</v>
      </c>
      <c r="L1226" t="str">
        <f t="shared" si="98"/>
        <v>&lt;50%</v>
      </c>
      <c r="M1226">
        <f t="shared" si="99"/>
        <v>3</v>
      </c>
    </row>
    <row r="1227" spans="1:13" x14ac:dyDescent="0.25">
      <c r="A1227" t="str">
        <f>'[1]RAW DATA'!A1227</f>
        <v>B09SZ5TWHW</v>
      </c>
      <c r="B1227" t="str">
        <f>PROPER(LEFT('[1]RAW DATA'!B1227,FIND(" ",'[1]RAW DATA'!B1227,1)))</f>
        <v xml:space="preserve">Swiss </v>
      </c>
      <c r="C1227" t="str">
        <f>SUBSTITUTE(LEFT('[1]RAW DATA'!C1227,FIND("|",'[1]RAW DATA'!C1227,1)-1),"&amp;"," &amp; ")</f>
        <v>Home &amp; Kitchen</v>
      </c>
      <c r="D1227" s="1">
        <f>'[1]RAW DATA'!D1227</f>
        <v>1547</v>
      </c>
      <c r="E1227" s="1">
        <f>'[1]RAW DATA'!E1227</f>
        <v>2890</v>
      </c>
      <c r="F1227" s="2">
        <f>'[1]RAW DATA'!F1227</f>
        <v>0.46</v>
      </c>
      <c r="G1227" s="1">
        <f t="shared" si="95"/>
        <v>1338070</v>
      </c>
      <c r="H1227">
        <f>'[1]RAW DATA'!G1227</f>
        <v>3.9</v>
      </c>
      <c r="I1227">
        <f>'[1]RAW DATA'!H1227</f>
        <v>463</v>
      </c>
      <c r="J1227">
        <f t="shared" si="96"/>
        <v>3</v>
      </c>
      <c r="K1227">
        <f t="shared" si="97"/>
        <v>2</v>
      </c>
      <c r="L1227" t="str">
        <f t="shared" si="98"/>
        <v>&lt;50%</v>
      </c>
      <c r="M1227">
        <f t="shared" si="99"/>
        <v>2</v>
      </c>
    </row>
    <row r="1228" spans="1:13" x14ac:dyDescent="0.25">
      <c r="A1228" t="str">
        <f>'[1]RAW DATA'!A1228</f>
        <v>B0BLC2BYPX</v>
      </c>
      <c r="B1228" t="str">
        <f>PROPER(LEFT('[1]RAW DATA'!B1228,FIND(" ",'[1]RAW DATA'!B1228,1)))</f>
        <v xml:space="preserve">Zuvexa </v>
      </c>
      <c r="C1228" t="str">
        <f>SUBSTITUTE(LEFT('[1]RAW DATA'!C1228,FIND("|",'[1]RAW DATA'!C1228,1)-1),"&amp;"," &amp; ")</f>
        <v>Home &amp; Kitchen</v>
      </c>
      <c r="D1228" s="1">
        <f>'[1]RAW DATA'!D1228</f>
        <v>499</v>
      </c>
      <c r="E1228" s="1">
        <f>'[1]RAW DATA'!E1228</f>
        <v>1299</v>
      </c>
      <c r="F1228" s="2">
        <f>'[1]RAW DATA'!F1228</f>
        <v>0.62</v>
      </c>
      <c r="G1228" s="1">
        <f t="shared" si="95"/>
        <v>70146</v>
      </c>
      <c r="H1228">
        <f>'[1]RAW DATA'!G1228</f>
        <v>4.7</v>
      </c>
      <c r="I1228">
        <f>'[1]RAW DATA'!H1228</f>
        <v>54</v>
      </c>
      <c r="J1228">
        <f t="shared" si="96"/>
        <v>3</v>
      </c>
      <c r="K1228">
        <f t="shared" si="97"/>
        <v>1</v>
      </c>
      <c r="L1228" t="str">
        <f t="shared" si="98"/>
        <v>&gt;=50%</v>
      </c>
      <c r="M1228">
        <f t="shared" si="99"/>
        <v>3</v>
      </c>
    </row>
    <row r="1229" spans="1:13" x14ac:dyDescent="0.25">
      <c r="A1229" t="str">
        <f>'[1]RAW DATA'!A1229</f>
        <v>B00P0R95EA</v>
      </c>
      <c r="B1229" t="str">
        <f>PROPER(LEFT('[1]RAW DATA'!B1229,FIND(" ",'[1]RAW DATA'!B1229,1)))</f>
        <v xml:space="preserve">Usha </v>
      </c>
      <c r="C1229" t="str">
        <f>SUBSTITUTE(LEFT('[1]RAW DATA'!C1229,FIND("|",'[1]RAW DATA'!C1229,1)-1),"&amp;"," &amp; ")</f>
        <v>Home &amp; Kitchen</v>
      </c>
      <c r="D1229" s="1">
        <f>'[1]RAW DATA'!D1229</f>
        <v>510</v>
      </c>
      <c r="E1229" s="1">
        <f>'[1]RAW DATA'!E1229</f>
        <v>640</v>
      </c>
      <c r="F1229" s="2">
        <f>'[1]RAW DATA'!F1229</f>
        <v>0.2</v>
      </c>
      <c r="G1229" s="1">
        <f t="shared" si="95"/>
        <v>4626560</v>
      </c>
      <c r="H1229">
        <f>'[1]RAW DATA'!G1229</f>
        <v>4.0999999999999996</v>
      </c>
      <c r="I1229">
        <f>'[1]RAW DATA'!H1229</f>
        <v>7229</v>
      </c>
      <c r="J1229">
        <f t="shared" si="96"/>
        <v>3</v>
      </c>
      <c r="K1229">
        <f t="shared" si="97"/>
        <v>2</v>
      </c>
      <c r="L1229" t="str">
        <f t="shared" si="98"/>
        <v>&lt;50%</v>
      </c>
      <c r="M1229">
        <f t="shared" si="99"/>
        <v>3</v>
      </c>
    </row>
    <row r="1230" spans="1:13" x14ac:dyDescent="0.25">
      <c r="A1230" t="str">
        <f>'[1]RAW DATA'!A1230</f>
        <v>B07W4HTS8Q</v>
      </c>
      <c r="B1230" t="str">
        <f>PROPER(LEFT('[1]RAW DATA'!B1230,FIND(" ",'[1]RAW DATA'!B1230,1)))</f>
        <v xml:space="preserve">Activa </v>
      </c>
      <c r="C1230" t="str">
        <f>SUBSTITUTE(LEFT('[1]RAW DATA'!C1230,FIND("|",'[1]RAW DATA'!C1230,1)-1),"&amp;"," &amp; ")</f>
        <v>Home &amp; Kitchen</v>
      </c>
      <c r="D1230" s="1">
        <f>'[1]RAW DATA'!D1230</f>
        <v>1899</v>
      </c>
      <c r="E1230" s="1">
        <f>'[1]RAW DATA'!E1230</f>
        <v>3790</v>
      </c>
      <c r="F1230" s="2">
        <f>'[1]RAW DATA'!F1230</f>
        <v>0.5</v>
      </c>
      <c r="G1230" s="1">
        <f t="shared" si="95"/>
        <v>14561180</v>
      </c>
      <c r="H1230">
        <f>'[1]RAW DATA'!G1230</f>
        <v>3.8</v>
      </c>
      <c r="I1230">
        <f>'[1]RAW DATA'!H1230</f>
        <v>3842</v>
      </c>
      <c r="J1230">
        <f t="shared" si="96"/>
        <v>3</v>
      </c>
      <c r="K1230">
        <f t="shared" si="97"/>
        <v>1</v>
      </c>
      <c r="L1230" t="str">
        <f t="shared" si="98"/>
        <v>&gt;=50%</v>
      </c>
      <c r="M1230">
        <f t="shared" si="99"/>
        <v>2</v>
      </c>
    </row>
    <row r="1231" spans="1:13" x14ac:dyDescent="0.25">
      <c r="A1231" t="str">
        <f>'[1]RAW DATA'!A1231</f>
        <v>B078JBK4GX</v>
      </c>
      <c r="B1231" t="str">
        <f>PROPER(LEFT('[1]RAW DATA'!B1231,FIND(" ",'[1]RAW DATA'!B1231,1)))</f>
        <v xml:space="preserve">Havells </v>
      </c>
      <c r="C1231" t="str">
        <f>SUBSTITUTE(LEFT('[1]RAW DATA'!C1231,FIND("|",'[1]RAW DATA'!C1231,1)-1),"&amp;"," &amp; ")</f>
        <v>Home &amp; Kitchen</v>
      </c>
      <c r="D1231" s="1">
        <f>'[1]RAW DATA'!D1231</f>
        <v>2599</v>
      </c>
      <c r="E1231" s="1">
        <f>'[1]RAW DATA'!E1231</f>
        <v>4560</v>
      </c>
      <c r="F1231" s="2">
        <f>'[1]RAW DATA'!F1231</f>
        <v>0.43</v>
      </c>
      <c r="G1231" s="1">
        <f t="shared" si="95"/>
        <v>2945760</v>
      </c>
      <c r="H1231">
        <f>'[1]RAW DATA'!G1231</f>
        <v>4.4000000000000004</v>
      </c>
      <c r="I1231">
        <f>'[1]RAW DATA'!H1231</f>
        <v>646</v>
      </c>
      <c r="J1231">
        <f t="shared" si="96"/>
        <v>3</v>
      </c>
      <c r="K1231">
        <f t="shared" si="97"/>
        <v>2</v>
      </c>
      <c r="L1231" t="str">
        <f t="shared" si="98"/>
        <v>&lt;50%</v>
      </c>
      <c r="M1231">
        <f t="shared" si="99"/>
        <v>3</v>
      </c>
    </row>
    <row r="1232" spans="1:13" x14ac:dyDescent="0.25">
      <c r="A1232" t="str">
        <f>'[1]RAW DATA'!A1232</f>
        <v>B08S7V8YTN</v>
      </c>
      <c r="B1232" t="str">
        <f>PROPER(LEFT('[1]RAW DATA'!B1232,FIND(" ",'[1]RAW DATA'!B1232,1)))</f>
        <v xml:space="preserve">Lifelong </v>
      </c>
      <c r="C1232" t="str">
        <f>SUBSTITUTE(LEFT('[1]RAW DATA'!C1232,FIND("|",'[1]RAW DATA'!C1232,1)-1),"&amp;"," &amp; ")</f>
        <v>Home &amp; Kitchen</v>
      </c>
      <c r="D1232" s="1">
        <f>'[1]RAW DATA'!D1232</f>
        <v>1199</v>
      </c>
      <c r="E1232" s="1">
        <f>'[1]RAW DATA'!E1232</f>
        <v>3500</v>
      </c>
      <c r="F1232" s="2">
        <f>'[1]RAW DATA'!F1232</f>
        <v>0.66</v>
      </c>
      <c r="G1232" s="1">
        <f t="shared" si="95"/>
        <v>6307000</v>
      </c>
      <c r="H1232">
        <f>'[1]RAW DATA'!G1232</f>
        <v>4.3</v>
      </c>
      <c r="I1232">
        <f>'[1]RAW DATA'!H1232</f>
        <v>1802</v>
      </c>
      <c r="J1232">
        <f t="shared" si="96"/>
        <v>3</v>
      </c>
      <c r="K1232">
        <f t="shared" si="97"/>
        <v>1</v>
      </c>
      <c r="L1232" t="str">
        <f t="shared" si="98"/>
        <v>&gt;=50%</v>
      </c>
      <c r="M1232">
        <f t="shared" si="99"/>
        <v>3</v>
      </c>
    </row>
    <row r="1233" spans="1:13" x14ac:dyDescent="0.25">
      <c r="A1233" t="str">
        <f>'[1]RAW DATA'!A1233</f>
        <v>B07H5PBN54</v>
      </c>
      <c r="B1233" t="str">
        <f>PROPER(LEFT('[1]RAW DATA'!B1233,FIND(" ",'[1]RAW DATA'!B1233,1)))</f>
        <v xml:space="preserve">Indias¬Æ‚Ñ¢ </v>
      </c>
      <c r="C1233" t="str">
        <f>SUBSTITUTE(LEFT('[1]RAW DATA'!C1233,FIND("|",'[1]RAW DATA'!C1233,1)-1),"&amp;"," &amp; ")</f>
        <v>Home &amp; Kitchen</v>
      </c>
      <c r="D1233" s="1">
        <f>'[1]RAW DATA'!D1233</f>
        <v>999</v>
      </c>
      <c r="E1233" s="1">
        <f>'[1]RAW DATA'!E1233</f>
        <v>2600</v>
      </c>
      <c r="F1233" s="2">
        <f>'[1]RAW DATA'!F1233</f>
        <v>0.62</v>
      </c>
      <c r="G1233" s="1">
        <f t="shared" si="95"/>
        <v>655200</v>
      </c>
      <c r="H1233">
        <f>'[1]RAW DATA'!G1233</f>
        <v>3.4</v>
      </c>
      <c r="I1233">
        <f>'[1]RAW DATA'!H1233</f>
        <v>252</v>
      </c>
      <c r="J1233">
        <f t="shared" si="96"/>
        <v>3</v>
      </c>
      <c r="K1233">
        <f t="shared" si="97"/>
        <v>1</v>
      </c>
      <c r="L1233" t="str">
        <f t="shared" si="98"/>
        <v>&gt;=50%</v>
      </c>
      <c r="M1233">
        <f t="shared" si="99"/>
        <v>2</v>
      </c>
    </row>
    <row r="1234" spans="1:13" x14ac:dyDescent="0.25">
      <c r="A1234" t="str">
        <f>'[1]RAW DATA'!A1234</f>
        <v>B07YCBSCYB</v>
      </c>
      <c r="B1234" t="str">
        <f>PROPER(LEFT('[1]RAW DATA'!B1234,FIND(" ",'[1]RAW DATA'!B1234,1)))</f>
        <v xml:space="preserve">Amazonbasics </v>
      </c>
      <c r="C1234" t="str">
        <f>SUBSTITUTE(LEFT('[1]RAW DATA'!C1234,FIND("|",'[1]RAW DATA'!C1234,1)-1),"&amp;"," &amp; ")</f>
        <v>Home &amp; Kitchen</v>
      </c>
      <c r="D1234" s="1">
        <f>'[1]RAW DATA'!D1234</f>
        <v>1999</v>
      </c>
      <c r="E1234" s="1">
        <f>'[1]RAW DATA'!E1234</f>
        <v>3300</v>
      </c>
      <c r="F1234" s="2">
        <f>'[1]RAW DATA'!F1234</f>
        <v>0.39</v>
      </c>
      <c r="G1234" s="1">
        <f t="shared" si="95"/>
        <v>2574000</v>
      </c>
      <c r="H1234">
        <f>'[1]RAW DATA'!G1234</f>
        <v>4.2</v>
      </c>
      <c r="I1234">
        <f>'[1]RAW DATA'!H1234</f>
        <v>780</v>
      </c>
      <c r="J1234">
        <f t="shared" si="96"/>
        <v>3</v>
      </c>
      <c r="K1234">
        <f t="shared" si="97"/>
        <v>2</v>
      </c>
      <c r="L1234" t="str">
        <f t="shared" si="98"/>
        <v>&lt;50%</v>
      </c>
      <c r="M1234">
        <f t="shared" si="99"/>
        <v>3</v>
      </c>
    </row>
    <row r="1235" spans="1:13" x14ac:dyDescent="0.25">
      <c r="A1235" t="str">
        <f>'[1]RAW DATA'!A1235</f>
        <v>B098T9CJVQ</v>
      </c>
      <c r="B1235" t="str">
        <f>PROPER(LEFT('[1]RAW DATA'!B1235,FIND(" ",'[1]RAW DATA'!B1235,1)))</f>
        <v xml:space="preserve">Sui </v>
      </c>
      <c r="C1235" t="str">
        <f>SUBSTITUTE(LEFT('[1]RAW DATA'!C1235,FIND("|",'[1]RAW DATA'!C1235,1)-1),"&amp;"," &amp; ")</f>
        <v>Home &amp; Kitchen</v>
      </c>
      <c r="D1235" s="1">
        <f>'[1]RAW DATA'!D1235</f>
        <v>210</v>
      </c>
      <c r="E1235" s="1">
        <f>'[1]RAW DATA'!E1235</f>
        <v>699</v>
      </c>
      <c r="F1235" s="2">
        <f>'[1]RAW DATA'!F1235</f>
        <v>0.7</v>
      </c>
      <c r="G1235" s="1">
        <f t="shared" si="95"/>
        <v>51726</v>
      </c>
      <c r="H1235">
        <f>'[1]RAW DATA'!G1235</f>
        <v>3.7</v>
      </c>
      <c r="I1235">
        <f>'[1]RAW DATA'!H1235</f>
        <v>74</v>
      </c>
      <c r="J1235">
        <f t="shared" si="96"/>
        <v>3</v>
      </c>
      <c r="K1235">
        <f t="shared" si="97"/>
        <v>1</v>
      </c>
      <c r="L1235" t="str">
        <f t="shared" si="98"/>
        <v>&gt;=50%</v>
      </c>
      <c r="M1235">
        <f t="shared" si="99"/>
        <v>2</v>
      </c>
    </row>
    <row r="1236" spans="1:13" x14ac:dyDescent="0.25">
      <c r="A1236" t="str">
        <f>'[1]RAW DATA'!A1236</f>
        <v>B01KCSGBU2</v>
      </c>
      <c r="B1236" t="str">
        <f>PROPER(LEFT('[1]RAW DATA'!B1236,FIND(" ",'[1]RAW DATA'!B1236,1)))</f>
        <v xml:space="preserve">Philips </v>
      </c>
      <c r="C1236" t="str">
        <f>SUBSTITUTE(LEFT('[1]RAW DATA'!C1236,FIND("|",'[1]RAW DATA'!C1236,1)-1),"&amp;"," &amp; ")</f>
        <v>Home &amp; Kitchen</v>
      </c>
      <c r="D1236" s="1">
        <f>'[1]RAW DATA'!D1236</f>
        <v>14499</v>
      </c>
      <c r="E1236" s="1">
        <f>'[1]RAW DATA'!E1236</f>
        <v>23559</v>
      </c>
      <c r="F1236" s="2">
        <f>'[1]RAW DATA'!F1236</f>
        <v>0.38</v>
      </c>
      <c r="G1236" s="1">
        <f t="shared" si="95"/>
        <v>47730534</v>
      </c>
      <c r="H1236">
        <f>'[1]RAW DATA'!G1236</f>
        <v>4.3</v>
      </c>
      <c r="I1236">
        <f>'[1]RAW DATA'!H1236</f>
        <v>2026</v>
      </c>
      <c r="J1236">
        <f t="shared" si="96"/>
        <v>3</v>
      </c>
      <c r="K1236">
        <f t="shared" si="97"/>
        <v>2</v>
      </c>
      <c r="L1236" t="str">
        <f t="shared" si="98"/>
        <v>&lt;50%</v>
      </c>
      <c r="M1236">
        <f t="shared" si="99"/>
        <v>3</v>
      </c>
    </row>
    <row r="1237" spans="1:13" x14ac:dyDescent="0.25">
      <c r="A1237" t="str">
        <f>'[1]RAW DATA'!A1237</f>
        <v>B095XCRDQW</v>
      </c>
      <c r="B1237" t="str">
        <f>PROPER(LEFT('[1]RAW DATA'!B1237,FIND(" ",'[1]RAW DATA'!B1237,1)))</f>
        <v xml:space="preserve">Esquire </v>
      </c>
      <c r="C1237" t="str">
        <f>SUBSTITUTE(LEFT('[1]RAW DATA'!C1237,FIND("|",'[1]RAW DATA'!C1237,1)-1),"&amp;"," &amp; ")</f>
        <v>Home &amp; Kitchen</v>
      </c>
      <c r="D1237" s="1">
        <f>'[1]RAW DATA'!D1237</f>
        <v>950</v>
      </c>
      <c r="E1237" s="1">
        <f>'[1]RAW DATA'!E1237</f>
        <v>1599</v>
      </c>
      <c r="F1237" s="2">
        <f>'[1]RAW DATA'!F1237</f>
        <v>0.41</v>
      </c>
      <c r="G1237" s="1">
        <f t="shared" si="95"/>
        <v>9451689</v>
      </c>
      <c r="H1237">
        <f>'[1]RAW DATA'!G1237</f>
        <v>4.3</v>
      </c>
      <c r="I1237">
        <f>'[1]RAW DATA'!H1237</f>
        <v>5911</v>
      </c>
      <c r="J1237">
        <f t="shared" si="96"/>
        <v>3</v>
      </c>
      <c r="K1237">
        <f t="shared" si="97"/>
        <v>2</v>
      </c>
      <c r="L1237" t="str">
        <f t="shared" si="98"/>
        <v>&lt;50%</v>
      </c>
      <c r="M1237">
        <f t="shared" si="99"/>
        <v>3</v>
      </c>
    </row>
    <row r="1238" spans="1:13" x14ac:dyDescent="0.25">
      <c r="A1238" t="str">
        <f>'[1]RAW DATA'!A1238</f>
        <v>B09CTWFV5W</v>
      </c>
      <c r="B1238" t="str">
        <f>PROPER(LEFT('[1]RAW DATA'!B1238,FIND(" ",'[1]RAW DATA'!B1238,1)))</f>
        <v xml:space="preserve">Philips </v>
      </c>
      <c r="C1238" t="str">
        <f>SUBSTITUTE(LEFT('[1]RAW DATA'!C1238,FIND("|",'[1]RAW DATA'!C1238,1)-1),"&amp;"," &amp; ")</f>
        <v>Home &amp; Kitchen</v>
      </c>
      <c r="D1238" s="1">
        <f>'[1]RAW DATA'!D1238</f>
        <v>7199</v>
      </c>
      <c r="E1238" s="1">
        <f>'[1]RAW DATA'!E1238</f>
        <v>9995</v>
      </c>
      <c r="F1238" s="2">
        <f>'[1]RAW DATA'!F1238</f>
        <v>0.28000000000000003</v>
      </c>
      <c r="G1238" s="1">
        <f t="shared" si="95"/>
        <v>19630180</v>
      </c>
      <c r="H1238">
        <f>'[1]RAW DATA'!G1238</f>
        <v>4.4000000000000004</v>
      </c>
      <c r="I1238">
        <f>'[1]RAW DATA'!H1238</f>
        <v>1964</v>
      </c>
      <c r="J1238">
        <f t="shared" si="96"/>
        <v>3</v>
      </c>
      <c r="K1238">
        <f t="shared" si="97"/>
        <v>2</v>
      </c>
      <c r="L1238" t="str">
        <f t="shared" si="98"/>
        <v>&lt;50%</v>
      </c>
      <c r="M1238">
        <f t="shared" si="99"/>
        <v>3</v>
      </c>
    </row>
    <row r="1239" spans="1:13" x14ac:dyDescent="0.25">
      <c r="A1239" t="str">
        <f>'[1]RAW DATA'!A1239</f>
        <v>B0B7NWGXS6</v>
      </c>
      <c r="B1239" t="str">
        <f>PROPER(LEFT('[1]RAW DATA'!B1239,FIND(" ",'[1]RAW DATA'!B1239,1)))</f>
        <v xml:space="preserve">Havells </v>
      </c>
      <c r="C1239" t="str">
        <f>SUBSTITUTE(LEFT('[1]RAW DATA'!C1239,FIND("|",'[1]RAW DATA'!C1239,1)-1),"&amp;"," &amp; ")</f>
        <v>Home &amp; Kitchen</v>
      </c>
      <c r="D1239" s="1">
        <f>'[1]RAW DATA'!D1239</f>
        <v>2439</v>
      </c>
      <c r="E1239" s="1">
        <f>'[1]RAW DATA'!E1239</f>
        <v>2545</v>
      </c>
      <c r="F1239" s="2">
        <f>'[1]RAW DATA'!F1239</f>
        <v>0.04</v>
      </c>
      <c r="G1239" s="1">
        <f t="shared" si="95"/>
        <v>63625</v>
      </c>
      <c r="H1239">
        <f>'[1]RAW DATA'!G1239</f>
        <v>4.0999999999999996</v>
      </c>
      <c r="I1239">
        <f>'[1]RAW DATA'!H1239</f>
        <v>25</v>
      </c>
      <c r="J1239">
        <f t="shared" si="96"/>
        <v>3</v>
      </c>
      <c r="K1239">
        <f t="shared" si="97"/>
        <v>2</v>
      </c>
      <c r="L1239" t="str">
        <f t="shared" si="98"/>
        <v>&lt;50%</v>
      </c>
      <c r="M1239">
        <f t="shared" si="99"/>
        <v>3</v>
      </c>
    </row>
    <row r="1240" spans="1:13" x14ac:dyDescent="0.25">
      <c r="A1240" t="str">
        <f>'[1]RAW DATA'!A1240</f>
        <v>B07DZ986Q2</v>
      </c>
      <c r="B1240" t="str">
        <f>PROPER(LEFT('[1]RAW DATA'!B1240,FIND(" ",'[1]RAW DATA'!B1240,1)))</f>
        <v xml:space="preserve">Philips </v>
      </c>
      <c r="C1240" t="str">
        <f>SUBSTITUTE(LEFT('[1]RAW DATA'!C1240,FIND("|",'[1]RAW DATA'!C1240,1)-1),"&amp;"," &amp; ")</f>
        <v>Home &amp; Kitchen</v>
      </c>
      <c r="D1240" s="1">
        <f>'[1]RAW DATA'!D1240</f>
        <v>7799</v>
      </c>
      <c r="E1240" s="1">
        <f>'[1]RAW DATA'!E1240</f>
        <v>8995</v>
      </c>
      <c r="F1240" s="2">
        <f>'[1]RAW DATA'!F1240</f>
        <v>0.13</v>
      </c>
      <c r="G1240" s="1">
        <f t="shared" si="95"/>
        <v>28424200</v>
      </c>
      <c r="H1240">
        <f>'[1]RAW DATA'!G1240</f>
        <v>4</v>
      </c>
      <c r="I1240">
        <f>'[1]RAW DATA'!H1240</f>
        <v>3160</v>
      </c>
      <c r="J1240">
        <f t="shared" si="96"/>
        <v>3</v>
      </c>
      <c r="K1240">
        <f t="shared" si="97"/>
        <v>2</v>
      </c>
      <c r="L1240" t="str">
        <f t="shared" si="98"/>
        <v>&lt;50%</v>
      </c>
      <c r="M1240">
        <f t="shared" si="99"/>
        <v>3</v>
      </c>
    </row>
    <row r="1241" spans="1:13" x14ac:dyDescent="0.25">
      <c r="A1241" t="str">
        <f>'[1]RAW DATA'!A1241</f>
        <v>B07KKJPTWB</v>
      </c>
      <c r="B1241" t="str">
        <f>PROPER(LEFT('[1]RAW DATA'!B1241,FIND(" ",'[1]RAW DATA'!B1241,1)))</f>
        <v xml:space="preserve">Brayden </v>
      </c>
      <c r="C1241" t="str">
        <f>SUBSTITUTE(LEFT('[1]RAW DATA'!C1241,FIND("|",'[1]RAW DATA'!C1241,1)-1),"&amp;"," &amp; ")</f>
        <v>Home &amp; Kitchen</v>
      </c>
      <c r="D1241" s="1">
        <f>'[1]RAW DATA'!D1241</f>
        <v>1599</v>
      </c>
      <c r="E1241" s="1">
        <f>'[1]RAW DATA'!E1241</f>
        <v>1999</v>
      </c>
      <c r="F1241" s="2">
        <f>'[1]RAW DATA'!F1241</f>
        <v>0.2</v>
      </c>
      <c r="G1241" s="1">
        <f t="shared" si="95"/>
        <v>3114442</v>
      </c>
      <c r="H1241">
        <f>'[1]RAW DATA'!G1241</f>
        <v>4.4000000000000004</v>
      </c>
      <c r="I1241">
        <f>'[1]RAW DATA'!H1241</f>
        <v>1558</v>
      </c>
      <c r="J1241">
        <f t="shared" si="96"/>
        <v>3</v>
      </c>
      <c r="K1241">
        <f t="shared" si="97"/>
        <v>2</v>
      </c>
      <c r="L1241" t="str">
        <f t="shared" si="98"/>
        <v>&lt;50%</v>
      </c>
      <c r="M1241">
        <f t="shared" si="99"/>
        <v>3</v>
      </c>
    </row>
    <row r="1242" spans="1:13" x14ac:dyDescent="0.25">
      <c r="A1242" t="str">
        <f>'[1]RAW DATA'!A1242</f>
        <v>B071R3LHFM</v>
      </c>
      <c r="B1242" t="str">
        <f>PROPER(LEFT('[1]RAW DATA'!B1242,FIND(" ",'[1]RAW DATA'!B1242,1)))</f>
        <v xml:space="preserve">Wonderchef </v>
      </c>
      <c r="C1242" t="str">
        <f>SUBSTITUTE(LEFT('[1]RAW DATA'!C1242,FIND("|",'[1]RAW DATA'!C1242,1)-1),"&amp;"," &amp; ")</f>
        <v>Home &amp; Kitchen</v>
      </c>
      <c r="D1242" s="1">
        <f>'[1]RAW DATA'!D1242</f>
        <v>2899</v>
      </c>
      <c r="E1242" s="1">
        <f>'[1]RAW DATA'!E1242</f>
        <v>5500</v>
      </c>
      <c r="F1242" s="2">
        <f>'[1]RAW DATA'!F1242</f>
        <v>0.47</v>
      </c>
      <c r="G1242" s="1">
        <f t="shared" si="95"/>
        <v>49269000</v>
      </c>
      <c r="H1242">
        <f>'[1]RAW DATA'!G1242</f>
        <v>3.8</v>
      </c>
      <c r="I1242">
        <f>'[1]RAW DATA'!H1242</f>
        <v>8958</v>
      </c>
      <c r="J1242">
        <f t="shared" si="96"/>
        <v>3</v>
      </c>
      <c r="K1242">
        <f t="shared" si="97"/>
        <v>2</v>
      </c>
      <c r="L1242" t="str">
        <f t="shared" si="98"/>
        <v>&lt;50%</v>
      </c>
      <c r="M1242">
        <f t="shared" si="99"/>
        <v>2</v>
      </c>
    </row>
    <row r="1243" spans="1:13" x14ac:dyDescent="0.25">
      <c r="A1243" t="str">
        <f>'[1]RAW DATA'!A1243</f>
        <v>B086X18Q71</v>
      </c>
      <c r="B1243" t="str">
        <f>PROPER(LEFT('[1]RAW DATA'!B1243,FIND(" ",'[1]RAW DATA'!B1243,1)))</f>
        <v xml:space="preserve">Usha </v>
      </c>
      <c r="C1243" t="str">
        <f>SUBSTITUTE(LEFT('[1]RAW DATA'!C1243,FIND("|",'[1]RAW DATA'!C1243,1)-1),"&amp;"," &amp; ")</f>
        <v>Home &amp; Kitchen</v>
      </c>
      <c r="D1243" s="1">
        <f>'[1]RAW DATA'!D1243</f>
        <v>9799</v>
      </c>
      <c r="E1243" s="1">
        <f>'[1]RAW DATA'!E1243</f>
        <v>12150</v>
      </c>
      <c r="F1243" s="2">
        <f>'[1]RAW DATA'!F1243</f>
        <v>0.19</v>
      </c>
      <c r="G1243" s="1">
        <f t="shared" si="95"/>
        <v>160999650</v>
      </c>
      <c r="H1243">
        <f>'[1]RAW DATA'!G1243</f>
        <v>4.3</v>
      </c>
      <c r="I1243">
        <f>'[1]RAW DATA'!H1243</f>
        <v>13251</v>
      </c>
      <c r="J1243">
        <f t="shared" si="96"/>
        <v>3</v>
      </c>
      <c r="K1243">
        <f t="shared" si="97"/>
        <v>2</v>
      </c>
      <c r="L1243" t="str">
        <f t="shared" si="98"/>
        <v>&lt;50%</v>
      </c>
      <c r="M1243">
        <f t="shared" si="99"/>
        <v>3</v>
      </c>
    </row>
    <row r="1244" spans="1:13" x14ac:dyDescent="0.25">
      <c r="A1244" t="str">
        <f>'[1]RAW DATA'!A1244</f>
        <v>B07WVQG8WZ</v>
      </c>
      <c r="B1244" t="str">
        <f>PROPER(LEFT('[1]RAW DATA'!B1244,FIND(" ",'[1]RAW DATA'!B1244,1)))</f>
        <v xml:space="preserve">Black+Decker </v>
      </c>
      <c r="C1244" t="str">
        <f>SUBSTITUTE(LEFT('[1]RAW DATA'!C1244,FIND("|",'[1]RAW DATA'!C1244,1)-1),"&amp;"," &amp; ")</f>
        <v>Home &amp; Kitchen</v>
      </c>
      <c r="D1244" s="1">
        <f>'[1]RAW DATA'!D1244</f>
        <v>3299</v>
      </c>
      <c r="E1244" s="1">
        <f>'[1]RAW DATA'!E1244</f>
        <v>4995</v>
      </c>
      <c r="F1244" s="2">
        <f>'[1]RAW DATA'!F1244</f>
        <v>0.34</v>
      </c>
      <c r="G1244" s="1">
        <f t="shared" si="95"/>
        <v>6958035</v>
      </c>
      <c r="H1244">
        <f>'[1]RAW DATA'!G1244</f>
        <v>3.8</v>
      </c>
      <c r="I1244">
        <f>'[1]RAW DATA'!H1244</f>
        <v>1393</v>
      </c>
      <c r="J1244">
        <f t="shared" si="96"/>
        <v>3</v>
      </c>
      <c r="K1244">
        <f t="shared" si="97"/>
        <v>2</v>
      </c>
      <c r="L1244" t="str">
        <f t="shared" si="98"/>
        <v>&lt;50%</v>
      </c>
      <c r="M1244">
        <f t="shared" si="99"/>
        <v>2</v>
      </c>
    </row>
    <row r="1245" spans="1:13" x14ac:dyDescent="0.25">
      <c r="A1245" t="str">
        <f>'[1]RAW DATA'!A1245</f>
        <v>B0BFBNXS94</v>
      </c>
      <c r="B1245" t="str">
        <f>PROPER(LEFT('[1]RAW DATA'!B1245,FIND(" ",'[1]RAW DATA'!B1245,1)))</f>
        <v xml:space="preserve">Personal </v>
      </c>
      <c r="C1245" t="str">
        <f>SUBSTITUTE(LEFT('[1]RAW DATA'!C1245,FIND("|",'[1]RAW DATA'!C1245,1)-1),"&amp;"," &amp; ")</f>
        <v>Home &amp; Kitchen</v>
      </c>
      <c r="D1245" s="1">
        <f>'[1]RAW DATA'!D1245</f>
        <v>669</v>
      </c>
      <c r="E1245" s="1">
        <f>'[1]RAW DATA'!E1245</f>
        <v>1499</v>
      </c>
      <c r="F1245" s="2">
        <f>'[1]RAW DATA'!F1245</f>
        <v>0.55000000000000004</v>
      </c>
      <c r="G1245" s="1">
        <f t="shared" si="95"/>
        <v>19487</v>
      </c>
      <c r="H1245">
        <f>'[1]RAW DATA'!G1245</f>
        <v>2.2999999999999998</v>
      </c>
      <c r="I1245">
        <f>'[1]RAW DATA'!H1245</f>
        <v>13</v>
      </c>
      <c r="J1245">
        <f t="shared" si="96"/>
        <v>3</v>
      </c>
      <c r="K1245">
        <f t="shared" si="97"/>
        <v>1</v>
      </c>
      <c r="L1245" t="str">
        <f t="shared" si="98"/>
        <v>&gt;=50%</v>
      </c>
      <c r="M1245">
        <f t="shared" si="99"/>
        <v>1</v>
      </c>
    </row>
    <row r="1246" spans="1:13" x14ac:dyDescent="0.25">
      <c r="A1246" t="str">
        <f>'[1]RAW DATA'!A1246</f>
        <v>B071113J7M</v>
      </c>
      <c r="B1246" t="str">
        <f>PROPER(LEFT('[1]RAW DATA'!B1246,FIND(" ",'[1]RAW DATA'!B1246,1)))</f>
        <v xml:space="preserve">Sujata </v>
      </c>
      <c r="C1246" t="str">
        <f>SUBSTITUTE(LEFT('[1]RAW DATA'!C1246,FIND("|",'[1]RAW DATA'!C1246,1)-1),"&amp;"," &amp; ")</f>
        <v>Home &amp; Kitchen</v>
      </c>
      <c r="D1246" s="1">
        <f>'[1]RAW DATA'!D1246</f>
        <v>5890</v>
      </c>
      <c r="E1246" s="1">
        <f>'[1]RAW DATA'!E1246</f>
        <v>7506</v>
      </c>
      <c r="F1246" s="2">
        <f>'[1]RAW DATA'!F1246</f>
        <v>0.22</v>
      </c>
      <c r="G1246" s="1">
        <f t="shared" si="95"/>
        <v>54350946</v>
      </c>
      <c r="H1246">
        <f>'[1]RAW DATA'!G1246</f>
        <v>4.5</v>
      </c>
      <c r="I1246">
        <f>'[1]RAW DATA'!H1246</f>
        <v>7241</v>
      </c>
      <c r="J1246">
        <f t="shared" si="96"/>
        <v>3</v>
      </c>
      <c r="K1246">
        <f t="shared" si="97"/>
        <v>2</v>
      </c>
      <c r="L1246" t="str">
        <f t="shared" si="98"/>
        <v>&lt;50%</v>
      </c>
      <c r="M1246">
        <f t="shared" si="99"/>
        <v>3</v>
      </c>
    </row>
    <row r="1247" spans="1:13" x14ac:dyDescent="0.25">
      <c r="A1247" t="str">
        <f>'[1]RAW DATA'!A1247</f>
        <v>B09YLWT89W</v>
      </c>
      <c r="B1247" t="str">
        <f>PROPER(LEFT('[1]RAW DATA'!B1247,FIND(" ",'[1]RAW DATA'!B1247,1)))</f>
        <v xml:space="preserve">Sure </v>
      </c>
      <c r="C1247" t="str">
        <f>SUBSTITUTE(LEFT('[1]RAW DATA'!C1247,FIND("|",'[1]RAW DATA'!C1247,1)-1),"&amp;"," &amp; ")</f>
        <v>Home &amp; Kitchen</v>
      </c>
      <c r="D1247" s="1">
        <f>'[1]RAW DATA'!D1247</f>
        <v>9199</v>
      </c>
      <c r="E1247" s="1">
        <f>'[1]RAW DATA'!E1247</f>
        <v>18000</v>
      </c>
      <c r="F1247" s="2">
        <f>'[1]RAW DATA'!F1247</f>
        <v>0.49</v>
      </c>
      <c r="G1247" s="1">
        <f t="shared" si="95"/>
        <v>288360000</v>
      </c>
      <c r="H1247">
        <f>'[1]RAW DATA'!G1247</f>
        <v>4</v>
      </c>
      <c r="I1247">
        <f>'[1]RAW DATA'!H1247</f>
        <v>16020</v>
      </c>
      <c r="J1247">
        <f t="shared" si="96"/>
        <v>3</v>
      </c>
      <c r="K1247">
        <f t="shared" si="97"/>
        <v>2</v>
      </c>
      <c r="L1247" t="str">
        <f t="shared" si="98"/>
        <v>&lt;50%</v>
      </c>
      <c r="M1247">
        <f t="shared" si="99"/>
        <v>3</v>
      </c>
    </row>
    <row r="1248" spans="1:13" x14ac:dyDescent="0.25">
      <c r="A1248" t="str">
        <f>'[1]RAW DATA'!A1248</f>
        <v>B0814LP6S9</v>
      </c>
      <c r="B1248" t="str">
        <f>PROPER(LEFT('[1]RAW DATA'!B1248,FIND(" ",'[1]RAW DATA'!B1248,1)))</f>
        <v xml:space="preserve">Prettykrafts </v>
      </c>
      <c r="C1248" t="str">
        <f>SUBSTITUTE(LEFT('[1]RAW DATA'!C1248,FIND("|",'[1]RAW DATA'!C1248,1)-1),"&amp;"," &amp; ")</f>
        <v>Home &amp; Kitchen</v>
      </c>
      <c r="D1248" s="1">
        <f>'[1]RAW DATA'!D1248</f>
        <v>351</v>
      </c>
      <c r="E1248" s="1">
        <f>'[1]RAW DATA'!E1248</f>
        <v>1099</v>
      </c>
      <c r="F1248" s="2">
        <f>'[1]RAW DATA'!F1248</f>
        <v>0.68</v>
      </c>
      <c r="G1248" s="1">
        <f t="shared" si="95"/>
        <v>1615530</v>
      </c>
      <c r="H1248">
        <f>'[1]RAW DATA'!G1248</f>
        <v>3.7</v>
      </c>
      <c r="I1248">
        <f>'[1]RAW DATA'!H1248</f>
        <v>1470</v>
      </c>
      <c r="J1248">
        <f t="shared" si="96"/>
        <v>3</v>
      </c>
      <c r="K1248">
        <f t="shared" si="97"/>
        <v>1</v>
      </c>
      <c r="L1248" t="str">
        <f t="shared" si="98"/>
        <v>&gt;=50%</v>
      </c>
      <c r="M1248">
        <f t="shared" si="99"/>
        <v>2</v>
      </c>
    </row>
    <row r="1249" spans="1:13" x14ac:dyDescent="0.25">
      <c r="A1249" t="str">
        <f>'[1]RAW DATA'!A1249</f>
        <v>B07BKSSDR2</v>
      </c>
      <c r="B1249" t="str">
        <f>PROPER(LEFT('[1]RAW DATA'!B1249,FIND(" ",'[1]RAW DATA'!B1249,1)))</f>
        <v xml:space="preserve">Dr </v>
      </c>
      <c r="C1249" t="str">
        <f>SUBSTITUTE(LEFT('[1]RAW DATA'!C1249,FIND("|",'[1]RAW DATA'!C1249,1)-1),"&amp;"," &amp; ")</f>
        <v>Health &amp; PersonalCare</v>
      </c>
      <c r="D1249" s="1">
        <f>'[1]RAW DATA'!D1249</f>
        <v>899</v>
      </c>
      <c r="E1249" s="1">
        <f>'[1]RAW DATA'!E1249</f>
        <v>1900</v>
      </c>
      <c r="F1249" s="2">
        <f>'[1]RAW DATA'!F1249</f>
        <v>0.53</v>
      </c>
      <c r="G1249" s="1">
        <f t="shared" si="95"/>
        <v>6959700</v>
      </c>
      <c r="H1249">
        <f>'[1]RAW DATA'!G1249</f>
        <v>4</v>
      </c>
      <c r="I1249">
        <f>'[1]RAW DATA'!H1249</f>
        <v>3663</v>
      </c>
      <c r="J1249">
        <f t="shared" si="96"/>
        <v>3</v>
      </c>
      <c r="K1249">
        <f t="shared" si="97"/>
        <v>1</v>
      </c>
      <c r="L1249" t="str">
        <f t="shared" si="98"/>
        <v>&gt;=50%</v>
      </c>
      <c r="M1249">
        <f t="shared" si="99"/>
        <v>3</v>
      </c>
    </row>
    <row r="1250" spans="1:13" x14ac:dyDescent="0.25">
      <c r="A1250" t="str">
        <f>'[1]RAW DATA'!A1250</f>
        <v>B09VGS66FV</v>
      </c>
      <c r="B1250" t="str">
        <f>PROPER(LEFT('[1]RAW DATA'!B1250,FIND(" ",'[1]RAW DATA'!B1250,1)))</f>
        <v xml:space="preserve">Tesora </v>
      </c>
      <c r="C1250" t="str">
        <f>SUBSTITUTE(LEFT('[1]RAW DATA'!C1250,FIND("|",'[1]RAW DATA'!C1250,1)-1),"&amp;"," &amp; ")</f>
        <v>Home &amp; Kitchen</v>
      </c>
      <c r="D1250" s="1">
        <f>'[1]RAW DATA'!D1250</f>
        <v>1349</v>
      </c>
      <c r="E1250" s="1">
        <f>'[1]RAW DATA'!E1250</f>
        <v>1850</v>
      </c>
      <c r="F1250" s="2">
        <f>'[1]RAW DATA'!F1250</f>
        <v>0.27</v>
      </c>
      <c r="G1250" s="1">
        <f t="shared" si="95"/>
        <v>1180300</v>
      </c>
      <c r="H1250">
        <f>'[1]RAW DATA'!G1250</f>
        <v>4.4000000000000004</v>
      </c>
      <c r="I1250">
        <f>'[1]RAW DATA'!H1250</f>
        <v>638</v>
      </c>
      <c r="J1250">
        <f t="shared" si="96"/>
        <v>3</v>
      </c>
      <c r="K1250">
        <f t="shared" si="97"/>
        <v>2</v>
      </c>
      <c r="L1250" t="str">
        <f t="shared" si="98"/>
        <v>&lt;50%</v>
      </c>
      <c r="M1250">
        <f t="shared" si="99"/>
        <v>3</v>
      </c>
    </row>
    <row r="1251" spans="1:13" x14ac:dyDescent="0.25">
      <c r="A1251" t="str">
        <f>'[1]RAW DATA'!A1251</f>
        <v>B07RCGTZ4M</v>
      </c>
      <c r="B1251" t="str">
        <f>PROPER(LEFT('[1]RAW DATA'!B1251,FIND(" ",'[1]RAW DATA'!B1251,1)))</f>
        <v xml:space="preserve">Agaro </v>
      </c>
      <c r="C1251" t="str">
        <f>SUBSTITUTE(LEFT('[1]RAW DATA'!C1251,FIND("|",'[1]RAW DATA'!C1251,1)-1),"&amp;"," &amp; ")</f>
        <v>Home &amp; Kitchen</v>
      </c>
      <c r="D1251" s="1">
        <f>'[1]RAW DATA'!D1251</f>
        <v>6236</v>
      </c>
      <c r="E1251" s="1">
        <f>'[1]RAW DATA'!E1251</f>
        <v>9999</v>
      </c>
      <c r="F1251" s="2">
        <f>'[1]RAW DATA'!F1251</f>
        <v>0.38</v>
      </c>
      <c r="G1251" s="1">
        <f t="shared" si="95"/>
        <v>35516448</v>
      </c>
      <c r="H1251">
        <f>'[1]RAW DATA'!G1251</f>
        <v>4.0999999999999996</v>
      </c>
      <c r="I1251">
        <f>'[1]RAW DATA'!H1251</f>
        <v>3552</v>
      </c>
      <c r="J1251">
        <f t="shared" si="96"/>
        <v>3</v>
      </c>
      <c r="K1251">
        <f t="shared" si="97"/>
        <v>2</v>
      </c>
      <c r="L1251" t="str">
        <f t="shared" si="98"/>
        <v>&lt;50%</v>
      </c>
      <c r="M1251">
        <f t="shared" si="99"/>
        <v>3</v>
      </c>
    </row>
    <row r="1252" spans="1:13" x14ac:dyDescent="0.25">
      <c r="A1252" t="str">
        <f>'[1]RAW DATA'!A1252</f>
        <v>B0747VDH9L</v>
      </c>
      <c r="B1252" t="str">
        <f>PROPER(LEFT('[1]RAW DATA'!B1252,FIND(" ",'[1]RAW DATA'!B1252,1)))</f>
        <v xml:space="preserve">Inalsa </v>
      </c>
      <c r="C1252" t="str">
        <f>SUBSTITUTE(LEFT('[1]RAW DATA'!C1252,FIND("|",'[1]RAW DATA'!C1252,1)-1),"&amp;"," &amp; ")</f>
        <v>Home &amp; Kitchen</v>
      </c>
      <c r="D1252" s="1">
        <f>'[1]RAW DATA'!D1252</f>
        <v>2742</v>
      </c>
      <c r="E1252" s="1">
        <f>'[1]RAW DATA'!E1252</f>
        <v>3995</v>
      </c>
      <c r="F1252" s="2">
        <f>'[1]RAW DATA'!F1252</f>
        <v>0.31</v>
      </c>
      <c r="G1252" s="1">
        <f t="shared" si="95"/>
        <v>44536260</v>
      </c>
      <c r="H1252">
        <f>'[1]RAW DATA'!G1252</f>
        <v>4.4000000000000004</v>
      </c>
      <c r="I1252">
        <f>'[1]RAW DATA'!H1252</f>
        <v>11148</v>
      </c>
      <c r="J1252">
        <f t="shared" si="96"/>
        <v>3</v>
      </c>
      <c r="K1252">
        <f t="shared" si="97"/>
        <v>2</v>
      </c>
      <c r="L1252" t="str">
        <f t="shared" si="98"/>
        <v>&lt;50%</v>
      </c>
      <c r="M1252">
        <f t="shared" si="99"/>
        <v>3</v>
      </c>
    </row>
    <row r="1253" spans="1:13" x14ac:dyDescent="0.25">
      <c r="A1253" t="str">
        <f>'[1]RAW DATA'!A1253</f>
        <v>B08XLR6DSB</v>
      </c>
      <c r="B1253" t="str">
        <f>PROPER(LEFT('[1]RAW DATA'!B1253,FIND(" ",'[1]RAW DATA'!B1253,1)))</f>
        <v xml:space="preserve">Akiara </v>
      </c>
      <c r="C1253" t="str">
        <f>SUBSTITUTE(LEFT('[1]RAW DATA'!C1253,FIND("|",'[1]RAW DATA'!C1253,1)-1),"&amp;"," &amp; ")</f>
        <v>Home &amp; Kitchen</v>
      </c>
      <c r="D1253" s="1">
        <f>'[1]RAW DATA'!D1253</f>
        <v>721</v>
      </c>
      <c r="E1253" s="1">
        <f>'[1]RAW DATA'!E1253</f>
        <v>1499</v>
      </c>
      <c r="F1253" s="2">
        <f>'[1]RAW DATA'!F1253</f>
        <v>0.52</v>
      </c>
      <c r="G1253" s="1">
        <f t="shared" si="95"/>
        <v>3671051</v>
      </c>
      <c r="H1253">
        <f>'[1]RAW DATA'!G1253</f>
        <v>3.1</v>
      </c>
      <c r="I1253">
        <f>'[1]RAW DATA'!H1253</f>
        <v>2449</v>
      </c>
      <c r="J1253">
        <f t="shared" si="96"/>
        <v>3</v>
      </c>
      <c r="K1253">
        <f t="shared" si="97"/>
        <v>1</v>
      </c>
      <c r="L1253" t="str">
        <f t="shared" si="98"/>
        <v>&gt;=50%</v>
      </c>
      <c r="M1253">
        <f t="shared" si="99"/>
        <v>2</v>
      </c>
    </row>
    <row r="1254" spans="1:13" x14ac:dyDescent="0.25">
      <c r="A1254" t="str">
        <f>'[1]RAW DATA'!A1254</f>
        <v>B08H6CZSHT</v>
      </c>
      <c r="B1254" t="str">
        <f>PROPER(LEFT('[1]RAW DATA'!B1254,FIND(" ",'[1]RAW DATA'!B1254,1)))</f>
        <v xml:space="preserve">Philips </v>
      </c>
      <c r="C1254" t="str">
        <f>SUBSTITUTE(LEFT('[1]RAW DATA'!C1254,FIND("|",'[1]RAW DATA'!C1254,1)-1),"&amp;"," &amp; ")</f>
        <v>Home &amp; Kitchen</v>
      </c>
      <c r="D1254" s="1">
        <f>'[1]RAW DATA'!D1254</f>
        <v>2903</v>
      </c>
      <c r="E1254" s="1">
        <f>'[1]RAW DATA'!E1254</f>
        <v>3295</v>
      </c>
      <c r="F1254" s="2">
        <f>'[1]RAW DATA'!F1254</f>
        <v>0.12</v>
      </c>
      <c r="G1254" s="1">
        <f t="shared" si="95"/>
        <v>7575205</v>
      </c>
      <c r="H1254">
        <f>'[1]RAW DATA'!G1254</f>
        <v>4.3</v>
      </c>
      <c r="I1254">
        <f>'[1]RAW DATA'!H1254</f>
        <v>2299</v>
      </c>
      <c r="J1254">
        <f t="shared" si="96"/>
        <v>3</v>
      </c>
      <c r="K1254">
        <f t="shared" si="97"/>
        <v>2</v>
      </c>
      <c r="L1254" t="str">
        <f t="shared" si="98"/>
        <v>&lt;50%</v>
      </c>
      <c r="M1254">
        <f t="shared" si="99"/>
        <v>3</v>
      </c>
    </row>
    <row r="1255" spans="1:13" x14ac:dyDescent="0.25">
      <c r="A1255" t="str">
        <f>'[1]RAW DATA'!A1255</f>
        <v>B07CVR2L5K</v>
      </c>
      <c r="B1255" t="str">
        <f>PROPER(LEFT('[1]RAW DATA'!B1255,FIND(" ",'[1]RAW DATA'!B1255,1)))</f>
        <v xml:space="preserve">Inalsa </v>
      </c>
      <c r="C1255" t="str">
        <f>SUBSTITUTE(LEFT('[1]RAW DATA'!C1255,FIND("|",'[1]RAW DATA'!C1255,1)-1),"&amp;"," &amp; ")</f>
        <v>Home &amp; Kitchen</v>
      </c>
      <c r="D1255" s="1">
        <f>'[1]RAW DATA'!D1255</f>
        <v>1656</v>
      </c>
      <c r="E1255" s="1">
        <f>'[1]RAW DATA'!E1255</f>
        <v>2695</v>
      </c>
      <c r="F1255" s="2">
        <f>'[1]RAW DATA'!F1255</f>
        <v>0.39</v>
      </c>
      <c r="G1255" s="1">
        <f t="shared" si="95"/>
        <v>16242765</v>
      </c>
      <c r="H1255">
        <f>'[1]RAW DATA'!G1255</f>
        <v>4.4000000000000004</v>
      </c>
      <c r="I1255">
        <f>'[1]RAW DATA'!H1255</f>
        <v>6027</v>
      </c>
      <c r="J1255">
        <f t="shared" si="96"/>
        <v>3</v>
      </c>
      <c r="K1255">
        <f t="shared" si="97"/>
        <v>2</v>
      </c>
      <c r="L1255" t="str">
        <f t="shared" si="98"/>
        <v>&lt;50%</v>
      </c>
      <c r="M1255">
        <f t="shared" si="99"/>
        <v>3</v>
      </c>
    </row>
    <row r="1256" spans="1:13" x14ac:dyDescent="0.25">
      <c r="A1256" t="str">
        <f>'[1]RAW DATA'!A1256</f>
        <v>B09J4YQYX3</v>
      </c>
      <c r="B1256" t="str">
        <f>PROPER(LEFT('[1]RAW DATA'!B1256,FIND(" ",'[1]RAW DATA'!B1256,1)))</f>
        <v xml:space="preserve">Borosil </v>
      </c>
      <c r="C1256" t="str">
        <f>SUBSTITUTE(LEFT('[1]RAW DATA'!C1256,FIND("|",'[1]RAW DATA'!C1256,1)-1),"&amp;"," &amp; ")</f>
        <v>Home &amp; Kitchen</v>
      </c>
      <c r="D1256" s="1">
        <f>'[1]RAW DATA'!D1256</f>
        <v>1399</v>
      </c>
      <c r="E1256" s="1">
        <f>'[1]RAW DATA'!E1256</f>
        <v>2290</v>
      </c>
      <c r="F1256" s="2">
        <f>'[1]RAW DATA'!F1256</f>
        <v>0.39</v>
      </c>
      <c r="G1256" s="1">
        <f t="shared" si="95"/>
        <v>1055690</v>
      </c>
      <c r="H1256">
        <f>'[1]RAW DATA'!G1256</f>
        <v>4.4000000000000004</v>
      </c>
      <c r="I1256">
        <f>'[1]RAW DATA'!H1256</f>
        <v>461</v>
      </c>
      <c r="J1256">
        <f t="shared" si="96"/>
        <v>3</v>
      </c>
      <c r="K1256">
        <f t="shared" si="97"/>
        <v>2</v>
      </c>
      <c r="L1256" t="str">
        <f t="shared" si="98"/>
        <v>&lt;50%</v>
      </c>
      <c r="M1256">
        <f t="shared" si="99"/>
        <v>3</v>
      </c>
    </row>
    <row r="1257" spans="1:13" x14ac:dyDescent="0.25">
      <c r="A1257" t="str">
        <f>'[1]RAW DATA'!A1257</f>
        <v>B0B2DD8BQ8</v>
      </c>
      <c r="B1257" t="str">
        <f>PROPER(LEFT('[1]RAW DATA'!B1257,FIND(" ",'[1]RAW DATA'!B1257,1)))</f>
        <v xml:space="preserve">Wipro </v>
      </c>
      <c r="C1257" t="str">
        <f>SUBSTITUTE(LEFT('[1]RAW DATA'!C1257,FIND("|",'[1]RAW DATA'!C1257,1)-1),"&amp;"," &amp; ")</f>
        <v>Home &amp; Kitchen</v>
      </c>
      <c r="D1257" s="1">
        <f>'[1]RAW DATA'!D1257</f>
        <v>2079</v>
      </c>
      <c r="E1257" s="1">
        <f>'[1]RAW DATA'!E1257</f>
        <v>3099</v>
      </c>
      <c r="F1257" s="2">
        <f>'[1]RAW DATA'!F1257</f>
        <v>0.33</v>
      </c>
      <c r="G1257" s="1">
        <f t="shared" si="95"/>
        <v>873918</v>
      </c>
      <c r="H1257">
        <f>'[1]RAW DATA'!G1257</f>
        <v>4.0999999999999996</v>
      </c>
      <c r="I1257">
        <f>'[1]RAW DATA'!H1257</f>
        <v>282</v>
      </c>
      <c r="J1257">
        <f t="shared" si="96"/>
        <v>3</v>
      </c>
      <c r="K1257">
        <f t="shared" si="97"/>
        <v>2</v>
      </c>
      <c r="L1257" t="str">
        <f t="shared" si="98"/>
        <v>&lt;50%</v>
      </c>
      <c r="M1257">
        <f t="shared" si="99"/>
        <v>3</v>
      </c>
    </row>
    <row r="1258" spans="1:13" x14ac:dyDescent="0.25">
      <c r="A1258" t="str">
        <f>'[1]RAW DATA'!A1258</f>
        <v>B0123P3PWE</v>
      </c>
      <c r="B1258" t="str">
        <f>PROPER(LEFT('[1]RAW DATA'!B1258,FIND(" ",'[1]RAW DATA'!B1258,1)))</f>
        <v xml:space="preserve">Rico </v>
      </c>
      <c r="C1258" t="str">
        <f>SUBSTITUTE(LEFT('[1]RAW DATA'!C1258,FIND("|",'[1]RAW DATA'!C1258,1)-1),"&amp;"," &amp; ")</f>
        <v>Home &amp; Kitchen</v>
      </c>
      <c r="D1258" s="1">
        <f>'[1]RAW DATA'!D1258</f>
        <v>999</v>
      </c>
      <c r="E1258" s="1">
        <f>'[1]RAW DATA'!E1258</f>
        <v>1075</v>
      </c>
      <c r="F1258" s="2">
        <f>'[1]RAW DATA'!F1258</f>
        <v>7.0000000000000007E-2</v>
      </c>
      <c r="G1258" s="1">
        <f t="shared" si="95"/>
        <v>9970625</v>
      </c>
      <c r="H1258">
        <f>'[1]RAW DATA'!G1258</f>
        <v>4.0999999999999996</v>
      </c>
      <c r="I1258">
        <f>'[1]RAW DATA'!H1258</f>
        <v>9275</v>
      </c>
      <c r="J1258">
        <f t="shared" si="96"/>
        <v>3</v>
      </c>
      <c r="K1258">
        <f t="shared" si="97"/>
        <v>2</v>
      </c>
      <c r="L1258" t="str">
        <f t="shared" si="98"/>
        <v>&lt;50%</v>
      </c>
      <c r="M1258">
        <f t="shared" si="99"/>
        <v>3</v>
      </c>
    </row>
    <row r="1259" spans="1:13" x14ac:dyDescent="0.25">
      <c r="A1259" t="str">
        <f>'[1]RAW DATA'!A1259</f>
        <v>B08HDCWDXD</v>
      </c>
      <c r="B1259" t="str">
        <f>PROPER(LEFT('[1]RAW DATA'!B1259,FIND(" ",'[1]RAW DATA'!B1259,1)))</f>
        <v xml:space="preserve">Eureka </v>
      </c>
      <c r="C1259" t="str">
        <f>SUBSTITUTE(LEFT('[1]RAW DATA'!C1259,FIND("|",'[1]RAW DATA'!C1259,1)-1),"&amp;"," &amp; ")</f>
        <v>Home &amp; Kitchen</v>
      </c>
      <c r="D1259" s="1">
        <f>'[1]RAW DATA'!D1259</f>
        <v>3179</v>
      </c>
      <c r="E1259" s="1">
        <f>'[1]RAW DATA'!E1259</f>
        <v>6999</v>
      </c>
      <c r="F1259" s="2">
        <f>'[1]RAW DATA'!F1259</f>
        <v>0.55000000000000004</v>
      </c>
      <c r="G1259" s="1">
        <f t="shared" si="95"/>
        <v>5200257</v>
      </c>
      <c r="H1259">
        <f>'[1]RAW DATA'!G1259</f>
        <v>4</v>
      </c>
      <c r="I1259">
        <f>'[1]RAW DATA'!H1259</f>
        <v>743</v>
      </c>
      <c r="J1259">
        <f t="shared" si="96"/>
        <v>3</v>
      </c>
      <c r="K1259">
        <f t="shared" si="97"/>
        <v>1</v>
      </c>
      <c r="L1259" t="str">
        <f t="shared" si="98"/>
        <v>&gt;=50%</v>
      </c>
      <c r="M1259">
        <f t="shared" si="99"/>
        <v>3</v>
      </c>
    </row>
    <row r="1260" spans="1:13" x14ac:dyDescent="0.25">
      <c r="A1260" t="str">
        <f>'[1]RAW DATA'!A1260</f>
        <v>B0836JGZ74</v>
      </c>
      <c r="B1260" t="str">
        <f>PROPER(LEFT('[1]RAW DATA'!B1260,FIND(" ",'[1]RAW DATA'!B1260,1)))</f>
        <v xml:space="preserve">Csi </v>
      </c>
      <c r="C1260" t="str">
        <f>SUBSTITUTE(LEFT('[1]RAW DATA'!C1260,FIND("|",'[1]RAW DATA'!C1260,1)-1),"&amp;"," &amp; ")</f>
        <v>Home &amp; Kitchen</v>
      </c>
      <c r="D1260" s="1">
        <f>'[1]RAW DATA'!D1260</f>
        <v>1049</v>
      </c>
      <c r="E1260" s="1">
        <f>'[1]RAW DATA'!E1260</f>
        <v>2499</v>
      </c>
      <c r="F1260" s="2">
        <f>'[1]RAW DATA'!F1260</f>
        <v>0.57999999999999996</v>
      </c>
      <c r="G1260" s="1">
        <f t="shared" si="95"/>
        <v>819672</v>
      </c>
      <c r="H1260">
        <f>'[1]RAW DATA'!G1260</f>
        <v>3.6</v>
      </c>
      <c r="I1260">
        <f>'[1]RAW DATA'!H1260</f>
        <v>328</v>
      </c>
      <c r="J1260">
        <f t="shared" si="96"/>
        <v>3</v>
      </c>
      <c r="K1260">
        <f t="shared" si="97"/>
        <v>1</v>
      </c>
      <c r="L1260" t="str">
        <f t="shared" si="98"/>
        <v>&gt;=50%</v>
      </c>
      <c r="M1260">
        <f t="shared" si="99"/>
        <v>2</v>
      </c>
    </row>
    <row r="1261" spans="1:13" x14ac:dyDescent="0.25">
      <c r="A1261" t="str">
        <f>'[1]RAW DATA'!A1261</f>
        <v>B0BCKJJN8R</v>
      </c>
      <c r="B1261" t="str">
        <f>PROPER(LEFT('[1]RAW DATA'!B1261,FIND(" ",'[1]RAW DATA'!B1261,1)))</f>
        <v xml:space="preserve">Hindware </v>
      </c>
      <c r="C1261" t="str">
        <f>SUBSTITUTE(LEFT('[1]RAW DATA'!C1261,FIND("|",'[1]RAW DATA'!C1261,1)-1),"&amp;"," &amp; ")</f>
        <v>Home &amp; Kitchen</v>
      </c>
      <c r="D1261" s="1">
        <f>'[1]RAW DATA'!D1261</f>
        <v>3599</v>
      </c>
      <c r="E1261" s="1">
        <f>'[1]RAW DATA'!E1261</f>
        <v>7290</v>
      </c>
      <c r="F1261" s="2">
        <f>'[1]RAW DATA'!F1261</f>
        <v>0.51</v>
      </c>
      <c r="G1261" s="1">
        <f t="shared" si="95"/>
        <v>6867180</v>
      </c>
      <c r="H1261">
        <f>'[1]RAW DATA'!G1261</f>
        <v>3.9</v>
      </c>
      <c r="I1261">
        <f>'[1]RAW DATA'!H1261</f>
        <v>942</v>
      </c>
      <c r="J1261">
        <f t="shared" si="96"/>
        <v>3</v>
      </c>
      <c r="K1261">
        <f t="shared" si="97"/>
        <v>1</v>
      </c>
      <c r="L1261" t="str">
        <f t="shared" si="98"/>
        <v>&gt;=50%</v>
      </c>
      <c r="M1261">
        <f t="shared" si="99"/>
        <v>2</v>
      </c>
    </row>
    <row r="1262" spans="1:13" x14ac:dyDescent="0.25">
      <c r="A1262" t="str">
        <f>'[1]RAW DATA'!A1262</f>
        <v>B008P7IF02</v>
      </c>
      <c r="B1262" t="str">
        <f>PROPER(LEFT('[1]RAW DATA'!B1262,FIND(" ",'[1]RAW DATA'!B1262,1)))</f>
        <v xml:space="preserve">Morphy </v>
      </c>
      <c r="C1262" t="str">
        <f>SUBSTITUTE(LEFT('[1]RAW DATA'!C1262,FIND("|",'[1]RAW DATA'!C1262,1)-1),"&amp;"," &amp; ")</f>
        <v>Home &amp; Kitchen</v>
      </c>
      <c r="D1262" s="1">
        <f>'[1]RAW DATA'!D1262</f>
        <v>4799</v>
      </c>
      <c r="E1262" s="1">
        <f>'[1]RAW DATA'!E1262</f>
        <v>5795</v>
      </c>
      <c r="F1262" s="2">
        <f>'[1]RAW DATA'!F1262</f>
        <v>0.17</v>
      </c>
      <c r="G1262" s="1">
        <f t="shared" si="95"/>
        <v>22107925</v>
      </c>
      <c r="H1262">
        <f>'[1]RAW DATA'!G1262</f>
        <v>3.9</v>
      </c>
      <c r="I1262">
        <f>'[1]RAW DATA'!H1262</f>
        <v>3815</v>
      </c>
      <c r="J1262">
        <f t="shared" si="96"/>
        <v>3</v>
      </c>
      <c r="K1262">
        <f t="shared" si="97"/>
        <v>2</v>
      </c>
      <c r="L1262" t="str">
        <f t="shared" si="98"/>
        <v>&lt;50%</v>
      </c>
      <c r="M1262">
        <f t="shared" si="99"/>
        <v>2</v>
      </c>
    </row>
    <row r="1263" spans="1:13" x14ac:dyDescent="0.25">
      <c r="A1263" t="str">
        <f>'[1]RAW DATA'!A1263</f>
        <v>B08CNLYKW5</v>
      </c>
      <c r="B1263" t="str">
        <f>PROPER(LEFT('[1]RAW DATA'!B1263,FIND(" ",'[1]RAW DATA'!B1263,1)))</f>
        <v xml:space="preserve">Lifelong </v>
      </c>
      <c r="C1263" t="str">
        <f>SUBSTITUTE(LEFT('[1]RAW DATA'!C1263,FIND("|",'[1]RAW DATA'!C1263,1)-1),"&amp;"," &amp; ")</f>
        <v>Home &amp; Kitchen</v>
      </c>
      <c r="D1263" s="1">
        <f>'[1]RAW DATA'!D1263</f>
        <v>1699</v>
      </c>
      <c r="E1263" s="1">
        <f>'[1]RAW DATA'!E1263</f>
        <v>3398</v>
      </c>
      <c r="F1263" s="2">
        <f>'[1]RAW DATA'!F1263</f>
        <v>0.5</v>
      </c>
      <c r="G1263" s="1">
        <f t="shared" si="95"/>
        <v>27143224</v>
      </c>
      <c r="H1263">
        <f>'[1]RAW DATA'!G1263</f>
        <v>3.8</v>
      </c>
      <c r="I1263">
        <f>'[1]RAW DATA'!H1263</f>
        <v>7988</v>
      </c>
      <c r="J1263">
        <f t="shared" si="96"/>
        <v>3</v>
      </c>
      <c r="K1263">
        <f t="shared" si="97"/>
        <v>1</v>
      </c>
      <c r="L1263" t="str">
        <f t="shared" si="98"/>
        <v>&gt;=50%</v>
      </c>
      <c r="M1263">
        <f t="shared" si="99"/>
        <v>2</v>
      </c>
    </row>
    <row r="1264" spans="1:13" x14ac:dyDescent="0.25">
      <c r="A1264" t="str">
        <f>'[1]RAW DATA'!A1264</f>
        <v>B08C7TYHPB</v>
      </c>
      <c r="B1264" t="str">
        <f>PROPER(LEFT('[1]RAW DATA'!B1264,FIND(" ",'[1]RAW DATA'!B1264,1)))</f>
        <v xml:space="preserve">Ibell </v>
      </c>
      <c r="C1264" t="str">
        <f>SUBSTITUTE(LEFT('[1]RAW DATA'!C1264,FIND("|",'[1]RAW DATA'!C1264,1)-1),"&amp;"," &amp; ")</f>
        <v>Home &amp; Kitchen</v>
      </c>
      <c r="D1264" s="1">
        <f>'[1]RAW DATA'!D1264</f>
        <v>664</v>
      </c>
      <c r="E1264" s="1">
        <f>'[1]RAW DATA'!E1264</f>
        <v>1490</v>
      </c>
      <c r="F1264" s="2">
        <f>'[1]RAW DATA'!F1264</f>
        <v>0.55000000000000004</v>
      </c>
      <c r="G1264" s="1">
        <f t="shared" si="95"/>
        <v>1378250</v>
      </c>
      <c r="H1264">
        <f>'[1]RAW DATA'!G1264</f>
        <v>4.0999999999999996</v>
      </c>
      <c r="I1264">
        <f>'[1]RAW DATA'!H1264</f>
        <v>925</v>
      </c>
      <c r="J1264">
        <f t="shared" si="96"/>
        <v>3</v>
      </c>
      <c r="K1264">
        <f t="shared" si="97"/>
        <v>1</v>
      </c>
      <c r="L1264" t="str">
        <f t="shared" si="98"/>
        <v>&gt;=50%</v>
      </c>
      <c r="M1264">
        <f t="shared" si="99"/>
        <v>3</v>
      </c>
    </row>
    <row r="1265" spans="1:13" x14ac:dyDescent="0.25">
      <c r="A1265" t="str">
        <f>'[1]RAW DATA'!A1265</f>
        <v>B08VJFYH6N</v>
      </c>
      <c r="B1265" t="str">
        <f>PROPER(LEFT('[1]RAW DATA'!B1265,FIND(" ",'[1]RAW DATA'!B1265,1)))</f>
        <v xml:space="preserve">Bajaj </v>
      </c>
      <c r="C1265" t="str">
        <f>SUBSTITUTE(LEFT('[1]RAW DATA'!C1265,FIND("|",'[1]RAW DATA'!C1265,1)-1),"&amp;"," &amp; ")</f>
        <v>Home &amp; Kitchen</v>
      </c>
      <c r="D1265" s="1">
        <f>'[1]RAW DATA'!D1265</f>
        <v>948</v>
      </c>
      <c r="E1265" s="1">
        <f>'[1]RAW DATA'!E1265</f>
        <v>1620</v>
      </c>
      <c r="F1265" s="2">
        <f>'[1]RAW DATA'!F1265</f>
        <v>0.41</v>
      </c>
      <c r="G1265" s="1">
        <f t="shared" si="95"/>
        <v>7079400</v>
      </c>
      <c r="H1265">
        <f>'[1]RAW DATA'!G1265</f>
        <v>4.0999999999999996</v>
      </c>
      <c r="I1265">
        <f>'[1]RAW DATA'!H1265</f>
        <v>4370</v>
      </c>
      <c r="J1265">
        <f t="shared" si="96"/>
        <v>3</v>
      </c>
      <c r="K1265">
        <f t="shared" si="97"/>
        <v>2</v>
      </c>
      <c r="L1265" t="str">
        <f t="shared" si="98"/>
        <v>&lt;50%</v>
      </c>
      <c r="M1265">
        <f t="shared" si="99"/>
        <v>3</v>
      </c>
    </row>
    <row r="1266" spans="1:13" x14ac:dyDescent="0.25">
      <c r="A1266" t="str">
        <f>'[1]RAW DATA'!A1266</f>
        <v>B08235JZFB</v>
      </c>
      <c r="B1266" t="str">
        <f>PROPER(LEFT('[1]RAW DATA'!B1266,FIND(" ",'[1]RAW DATA'!B1266,1)))</f>
        <v xml:space="preserve">Crompton </v>
      </c>
      <c r="C1266" t="str">
        <f>SUBSTITUTE(LEFT('[1]RAW DATA'!C1266,FIND("|",'[1]RAW DATA'!C1266,1)-1),"&amp;"," &amp; ")</f>
        <v>Home &amp; Kitchen</v>
      </c>
      <c r="D1266" s="1">
        <f>'[1]RAW DATA'!D1266</f>
        <v>850</v>
      </c>
      <c r="E1266" s="1">
        <f>'[1]RAW DATA'!E1266</f>
        <v>1000</v>
      </c>
      <c r="F1266" s="2">
        <f>'[1]RAW DATA'!F1266</f>
        <v>0.15</v>
      </c>
      <c r="G1266" s="1">
        <f t="shared" si="95"/>
        <v>7619000</v>
      </c>
      <c r="H1266">
        <f>'[1]RAW DATA'!G1266</f>
        <v>4.0999999999999996</v>
      </c>
      <c r="I1266">
        <f>'[1]RAW DATA'!H1266</f>
        <v>7619</v>
      </c>
      <c r="J1266">
        <f t="shared" si="96"/>
        <v>3</v>
      </c>
      <c r="K1266">
        <f t="shared" si="97"/>
        <v>2</v>
      </c>
      <c r="L1266" t="str">
        <f t="shared" si="98"/>
        <v>&lt;50%</v>
      </c>
      <c r="M1266">
        <f t="shared" si="99"/>
        <v>3</v>
      </c>
    </row>
    <row r="1267" spans="1:13" x14ac:dyDescent="0.25">
      <c r="A1267" t="str">
        <f>'[1]RAW DATA'!A1267</f>
        <v>B078XFKBZL</v>
      </c>
      <c r="B1267" t="str">
        <f>PROPER(LEFT('[1]RAW DATA'!B1267,FIND(" ",'[1]RAW DATA'!B1267,1)))</f>
        <v xml:space="preserve">Prestige </v>
      </c>
      <c r="C1267" t="str">
        <f>SUBSTITUTE(LEFT('[1]RAW DATA'!C1267,FIND("|",'[1]RAW DATA'!C1267,1)-1),"&amp;"," &amp; ")</f>
        <v>Home &amp; Kitchen</v>
      </c>
      <c r="D1267" s="1">
        <f>'[1]RAW DATA'!D1267</f>
        <v>600</v>
      </c>
      <c r="E1267" s="1">
        <f>'[1]RAW DATA'!E1267</f>
        <v>640</v>
      </c>
      <c r="F1267" s="2">
        <f>'[1]RAW DATA'!F1267</f>
        <v>0.06</v>
      </c>
      <c r="G1267" s="1">
        <f t="shared" si="95"/>
        <v>1659520</v>
      </c>
      <c r="H1267">
        <f>'[1]RAW DATA'!G1267</f>
        <v>3.8</v>
      </c>
      <c r="I1267">
        <f>'[1]RAW DATA'!H1267</f>
        <v>2593</v>
      </c>
      <c r="J1267">
        <f t="shared" si="96"/>
        <v>3</v>
      </c>
      <c r="K1267">
        <f t="shared" si="97"/>
        <v>2</v>
      </c>
      <c r="L1267" t="str">
        <f t="shared" si="98"/>
        <v>&lt;50%</v>
      </c>
      <c r="M1267">
        <f t="shared" si="99"/>
        <v>2</v>
      </c>
    </row>
    <row r="1268" spans="1:13" x14ac:dyDescent="0.25">
      <c r="A1268" t="str">
        <f>'[1]RAW DATA'!A1268</f>
        <v>B01M265AAK</v>
      </c>
      <c r="B1268" t="str">
        <f>PROPER(LEFT('[1]RAW DATA'!B1268,FIND(" ",'[1]RAW DATA'!B1268,1)))</f>
        <v xml:space="preserve">Morphy </v>
      </c>
      <c r="C1268" t="str">
        <f>SUBSTITUTE(LEFT('[1]RAW DATA'!C1268,FIND("|",'[1]RAW DATA'!C1268,1)-1),"&amp;"," &amp; ")</f>
        <v>Home &amp; Kitchen</v>
      </c>
      <c r="D1268" s="1">
        <f>'[1]RAW DATA'!D1268</f>
        <v>3711</v>
      </c>
      <c r="E1268" s="1">
        <f>'[1]RAW DATA'!E1268</f>
        <v>4495</v>
      </c>
      <c r="F1268" s="2">
        <f>'[1]RAW DATA'!F1268</f>
        <v>0.17</v>
      </c>
      <c r="G1268" s="1">
        <f t="shared" si="95"/>
        <v>1600220</v>
      </c>
      <c r="H1268">
        <f>'[1]RAW DATA'!G1268</f>
        <v>4.3</v>
      </c>
      <c r="I1268">
        <f>'[1]RAW DATA'!H1268</f>
        <v>356</v>
      </c>
      <c r="J1268">
        <f t="shared" si="96"/>
        <v>3</v>
      </c>
      <c r="K1268">
        <f t="shared" si="97"/>
        <v>2</v>
      </c>
      <c r="L1268" t="str">
        <f t="shared" si="98"/>
        <v>&lt;50%</v>
      </c>
      <c r="M1268">
        <f t="shared" si="99"/>
        <v>3</v>
      </c>
    </row>
    <row r="1269" spans="1:13" x14ac:dyDescent="0.25">
      <c r="A1269" t="str">
        <f>'[1]RAW DATA'!A1269</f>
        <v>B0B694PXQJ</v>
      </c>
      <c r="B1269" t="str">
        <f>PROPER(LEFT('[1]RAW DATA'!B1269,FIND(" ",'[1]RAW DATA'!B1269,1)))</f>
        <v xml:space="preserve">Gadgetronics </v>
      </c>
      <c r="C1269" t="str">
        <f>SUBSTITUTE(LEFT('[1]RAW DATA'!C1269,FIND("|",'[1]RAW DATA'!C1269,1)-1),"&amp;"," &amp; ")</f>
        <v>Home &amp; Kitchen</v>
      </c>
      <c r="D1269" s="1">
        <f>'[1]RAW DATA'!D1269</f>
        <v>799</v>
      </c>
      <c r="E1269" s="1">
        <f>'[1]RAW DATA'!E1269</f>
        <v>2999</v>
      </c>
      <c r="F1269" s="2">
        <f>'[1]RAW DATA'!F1269</f>
        <v>0.73</v>
      </c>
      <c r="G1269" s="1">
        <f t="shared" si="95"/>
        <v>188937</v>
      </c>
      <c r="H1269">
        <f>'[1]RAW DATA'!G1269</f>
        <v>4.5</v>
      </c>
      <c r="I1269">
        <f>'[1]RAW DATA'!H1269</f>
        <v>63</v>
      </c>
      <c r="J1269">
        <f t="shared" si="96"/>
        <v>3</v>
      </c>
      <c r="K1269">
        <f t="shared" si="97"/>
        <v>1</v>
      </c>
      <c r="L1269" t="str">
        <f t="shared" si="98"/>
        <v>&gt;=50%</v>
      </c>
      <c r="M1269">
        <f t="shared" si="99"/>
        <v>3</v>
      </c>
    </row>
    <row r="1270" spans="1:13" x14ac:dyDescent="0.25">
      <c r="A1270" t="str">
        <f>'[1]RAW DATA'!A1270</f>
        <v>B00B3VFJY2</v>
      </c>
      <c r="B1270" t="str">
        <f>PROPER(LEFT('[1]RAW DATA'!B1270,FIND(" ",'[1]RAW DATA'!B1270,1)))</f>
        <v xml:space="preserve">Hul </v>
      </c>
      <c r="C1270" t="str">
        <f>SUBSTITUTE(LEFT('[1]RAW DATA'!C1270,FIND("|",'[1]RAW DATA'!C1270,1)-1),"&amp;"," &amp; ")</f>
        <v>Home &amp; Kitchen</v>
      </c>
      <c r="D1270" s="1">
        <f>'[1]RAW DATA'!D1270</f>
        <v>980</v>
      </c>
      <c r="E1270" s="1">
        <f>'[1]RAW DATA'!E1270</f>
        <v>980</v>
      </c>
      <c r="F1270" s="2">
        <f>'[1]RAW DATA'!F1270</f>
        <v>0</v>
      </c>
      <c r="G1270" s="1">
        <f t="shared" si="95"/>
        <v>4645200</v>
      </c>
      <c r="H1270">
        <f>'[1]RAW DATA'!G1270</f>
        <v>4.2</v>
      </c>
      <c r="I1270">
        <f>'[1]RAW DATA'!H1270</f>
        <v>4740</v>
      </c>
      <c r="J1270">
        <f t="shared" si="96"/>
        <v>3</v>
      </c>
      <c r="K1270">
        <f t="shared" si="97"/>
        <v>2</v>
      </c>
      <c r="L1270" t="str">
        <f t="shared" si="98"/>
        <v>&lt;50%</v>
      </c>
      <c r="M1270">
        <f t="shared" si="99"/>
        <v>3</v>
      </c>
    </row>
    <row r="1271" spans="1:13" x14ac:dyDescent="0.25">
      <c r="A1271" t="str">
        <f>'[1]RAW DATA'!A1271</f>
        <v>B08W9BK4MD</v>
      </c>
      <c r="B1271" t="str">
        <f>PROPER(LEFT('[1]RAW DATA'!B1271,FIND(" ",'[1]RAW DATA'!B1271,1)))</f>
        <v xml:space="preserve">Tom </v>
      </c>
      <c r="C1271" t="str">
        <f>SUBSTITUTE(LEFT('[1]RAW DATA'!C1271,FIND("|",'[1]RAW DATA'!C1271,1)-1),"&amp;"," &amp; ")</f>
        <v>Home &amp; Kitchen</v>
      </c>
      <c r="D1271" s="1">
        <f>'[1]RAW DATA'!D1271</f>
        <v>351</v>
      </c>
      <c r="E1271" s="1">
        <f>'[1]RAW DATA'!E1271</f>
        <v>899</v>
      </c>
      <c r="F1271" s="2">
        <f>'[1]RAW DATA'!F1271</f>
        <v>0.61</v>
      </c>
      <c r="G1271" s="1">
        <f t="shared" si="95"/>
        <v>266104</v>
      </c>
      <c r="H1271">
        <f>'[1]RAW DATA'!G1271</f>
        <v>3.9</v>
      </c>
      <c r="I1271">
        <f>'[1]RAW DATA'!H1271</f>
        <v>296</v>
      </c>
      <c r="J1271">
        <f t="shared" si="96"/>
        <v>3</v>
      </c>
      <c r="K1271">
        <f t="shared" si="97"/>
        <v>1</v>
      </c>
      <c r="L1271" t="str">
        <f t="shared" si="98"/>
        <v>&gt;=50%</v>
      </c>
      <c r="M1271">
        <f t="shared" si="99"/>
        <v>2</v>
      </c>
    </row>
    <row r="1272" spans="1:13" x14ac:dyDescent="0.25">
      <c r="A1272" t="str">
        <f>'[1]RAW DATA'!A1272</f>
        <v>B09X5HD5T1</v>
      </c>
      <c r="B1272" t="str">
        <f>PROPER(LEFT('[1]RAW DATA'!B1272,FIND(" ",'[1]RAW DATA'!B1272,1)))</f>
        <v xml:space="preserve">Ikea </v>
      </c>
      <c r="C1272" t="str">
        <f>SUBSTITUTE(LEFT('[1]RAW DATA'!C1272,FIND("|",'[1]RAW DATA'!C1272,1)-1),"&amp;"," &amp; ")</f>
        <v>Home &amp; Kitchen</v>
      </c>
      <c r="D1272" s="1">
        <f>'[1]RAW DATA'!D1272</f>
        <v>229</v>
      </c>
      <c r="E1272" s="1">
        <f>'[1]RAW DATA'!E1272</f>
        <v>499</v>
      </c>
      <c r="F1272" s="2">
        <f>'[1]RAW DATA'!F1272</f>
        <v>0.54</v>
      </c>
      <c r="G1272" s="1">
        <f t="shared" si="95"/>
        <v>92315</v>
      </c>
      <c r="H1272">
        <f>'[1]RAW DATA'!G1272</f>
        <v>3.5</v>
      </c>
      <c r="I1272">
        <f>'[1]RAW DATA'!H1272</f>
        <v>185</v>
      </c>
      <c r="J1272">
        <f t="shared" si="96"/>
        <v>2</v>
      </c>
      <c r="K1272">
        <f t="shared" si="97"/>
        <v>1</v>
      </c>
      <c r="L1272" t="str">
        <f t="shared" si="98"/>
        <v>&gt;=50%</v>
      </c>
      <c r="M1272">
        <f t="shared" si="99"/>
        <v>2</v>
      </c>
    </row>
    <row r="1273" spans="1:13" x14ac:dyDescent="0.25">
      <c r="A1273" t="str">
        <f>'[1]RAW DATA'!A1273</f>
        <v>B08H6B3G96</v>
      </c>
      <c r="B1273" t="str">
        <f>PROPER(LEFT('[1]RAW DATA'!B1273,FIND(" ",'[1]RAW DATA'!B1273,1)))</f>
        <v xml:space="preserve">Philips </v>
      </c>
      <c r="C1273" t="str">
        <f>SUBSTITUTE(LEFT('[1]RAW DATA'!C1273,FIND("|",'[1]RAW DATA'!C1273,1)-1),"&amp;"," &amp; ")</f>
        <v>Home &amp; Kitchen</v>
      </c>
      <c r="D1273" s="1">
        <f>'[1]RAW DATA'!D1273</f>
        <v>3349</v>
      </c>
      <c r="E1273" s="1">
        <f>'[1]RAW DATA'!E1273</f>
        <v>3995</v>
      </c>
      <c r="F1273" s="2">
        <f>'[1]RAW DATA'!F1273</f>
        <v>0.16</v>
      </c>
      <c r="G1273" s="1">
        <f t="shared" si="95"/>
        <v>7806230</v>
      </c>
      <c r="H1273">
        <f>'[1]RAW DATA'!G1273</f>
        <v>4.3</v>
      </c>
      <c r="I1273">
        <f>'[1]RAW DATA'!H1273</f>
        <v>1954</v>
      </c>
      <c r="J1273">
        <f t="shared" si="96"/>
        <v>3</v>
      </c>
      <c r="K1273">
        <f t="shared" si="97"/>
        <v>2</v>
      </c>
      <c r="L1273" t="str">
        <f t="shared" si="98"/>
        <v>&lt;50%</v>
      </c>
      <c r="M1273">
        <f t="shared" si="99"/>
        <v>3</v>
      </c>
    </row>
    <row r="1274" spans="1:13" x14ac:dyDescent="0.25">
      <c r="A1274" t="str">
        <f>'[1]RAW DATA'!A1274</f>
        <v>B09N3BFP4M</v>
      </c>
      <c r="B1274" t="str">
        <f>PROPER(LEFT('[1]RAW DATA'!B1274,FIND(" ",'[1]RAW DATA'!B1274,1)))</f>
        <v xml:space="preserve">Bajaj </v>
      </c>
      <c r="C1274" t="str">
        <f>SUBSTITUTE(LEFT('[1]RAW DATA'!C1274,FIND("|",'[1]RAW DATA'!C1274,1)-1),"&amp;"," &amp; ")</f>
        <v>Home &amp; Kitchen</v>
      </c>
      <c r="D1274" s="1">
        <f>'[1]RAW DATA'!D1274</f>
        <v>5499</v>
      </c>
      <c r="E1274" s="1">
        <f>'[1]RAW DATA'!E1274</f>
        <v>11500</v>
      </c>
      <c r="F1274" s="2">
        <f>'[1]RAW DATA'!F1274</f>
        <v>0.52</v>
      </c>
      <c r="G1274" s="1">
        <f t="shared" si="95"/>
        <v>11028500</v>
      </c>
      <c r="H1274">
        <f>'[1]RAW DATA'!G1274</f>
        <v>3.9</v>
      </c>
      <c r="I1274">
        <f>'[1]RAW DATA'!H1274</f>
        <v>959</v>
      </c>
      <c r="J1274">
        <f t="shared" si="96"/>
        <v>3</v>
      </c>
      <c r="K1274">
        <f t="shared" si="97"/>
        <v>1</v>
      </c>
      <c r="L1274" t="str">
        <f t="shared" si="98"/>
        <v>&gt;=50%</v>
      </c>
      <c r="M1274">
        <f t="shared" si="99"/>
        <v>2</v>
      </c>
    </row>
    <row r="1275" spans="1:13" x14ac:dyDescent="0.25">
      <c r="A1275" t="str">
        <f>'[1]RAW DATA'!A1275</f>
        <v>B09DSQXCM8</v>
      </c>
      <c r="B1275" t="str">
        <f>PROPER(LEFT('[1]RAW DATA'!B1275,FIND(" ",'[1]RAW DATA'!B1275,1)))</f>
        <v xml:space="preserve">House </v>
      </c>
      <c r="C1275" t="str">
        <f>SUBSTITUTE(LEFT('[1]RAW DATA'!C1275,FIND("|",'[1]RAW DATA'!C1275,1)-1),"&amp;"," &amp; ")</f>
        <v>Home &amp; Kitchen</v>
      </c>
      <c r="D1275" s="1">
        <f>'[1]RAW DATA'!D1275</f>
        <v>299</v>
      </c>
      <c r="E1275" s="1">
        <f>'[1]RAW DATA'!E1275</f>
        <v>499</v>
      </c>
      <c r="F1275" s="2">
        <f>'[1]RAW DATA'!F1275</f>
        <v>0.4</v>
      </c>
      <c r="G1275" s="1">
        <f t="shared" si="95"/>
        <v>506485</v>
      </c>
      <c r="H1275">
        <f>'[1]RAW DATA'!G1275</f>
        <v>3.9</v>
      </c>
      <c r="I1275">
        <f>'[1]RAW DATA'!H1275</f>
        <v>1015</v>
      </c>
      <c r="J1275">
        <f t="shared" si="96"/>
        <v>2</v>
      </c>
      <c r="K1275">
        <f t="shared" si="97"/>
        <v>2</v>
      </c>
      <c r="L1275" t="str">
        <f t="shared" si="98"/>
        <v>&lt;50%</v>
      </c>
      <c r="M1275">
        <f t="shared" si="99"/>
        <v>2</v>
      </c>
    </row>
    <row r="1276" spans="1:13" x14ac:dyDescent="0.25">
      <c r="A1276" t="str">
        <f>'[1]RAW DATA'!A1276</f>
        <v>B01M69WCZ6</v>
      </c>
      <c r="B1276" t="str">
        <f>PROPER(LEFT('[1]RAW DATA'!B1276,FIND(" ",'[1]RAW DATA'!B1276,1)))</f>
        <v xml:space="preserve">Allin </v>
      </c>
      <c r="C1276" t="str">
        <f>SUBSTITUTE(LEFT('[1]RAW DATA'!C1276,FIND("|",'[1]RAW DATA'!C1276,1)-1),"&amp;"," &amp; ")</f>
        <v>Home &amp; Kitchen</v>
      </c>
      <c r="D1276" s="1">
        <f>'[1]RAW DATA'!D1276</f>
        <v>2249</v>
      </c>
      <c r="E1276" s="1">
        <f>'[1]RAW DATA'!E1276</f>
        <v>3550</v>
      </c>
      <c r="F1276" s="2">
        <f>'[1]RAW DATA'!F1276</f>
        <v>0.37</v>
      </c>
      <c r="G1276" s="1">
        <f t="shared" si="95"/>
        <v>14104150</v>
      </c>
      <c r="H1276">
        <f>'[1]RAW DATA'!G1276</f>
        <v>4</v>
      </c>
      <c r="I1276">
        <f>'[1]RAW DATA'!H1276</f>
        <v>3973</v>
      </c>
      <c r="J1276">
        <f t="shared" si="96"/>
        <v>3</v>
      </c>
      <c r="K1276">
        <f t="shared" si="97"/>
        <v>2</v>
      </c>
      <c r="L1276" t="str">
        <f t="shared" si="98"/>
        <v>&lt;50%</v>
      </c>
      <c r="M1276">
        <f t="shared" si="99"/>
        <v>3</v>
      </c>
    </row>
    <row r="1277" spans="1:13" x14ac:dyDescent="0.25">
      <c r="A1277" t="str">
        <f>'[1]RAW DATA'!A1277</f>
        <v>B0BM9H2NY9</v>
      </c>
      <c r="B1277" t="str">
        <f>PROPER(LEFT('[1]RAW DATA'!B1277,FIND(" ",'[1]RAW DATA'!B1277,1)))</f>
        <v xml:space="preserve">Multifunctional </v>
      </c>
      <c r="C1277" t="str">
        <f>SUBSTITUTE(LEFT('[1]RAW DATA'!C1277,FIND("|",'[1]RAW DATA'!C1277,1)-1),"&amp;"," &amp; ")</f>
        <v>Home &amp; Kitchen</v>
      </c>
      <c r="D1277" s="1">
        <f>'[1]RAW DATA'!D1277</f>
        <v>699</v>
      </c>
      <c r="E1277" s="1">
        <f>'[1]RAW DATA'!E1277</f>
        <v>1599</v>
      </c>
      <c r="F1277" s="2">
        <f>'[1]RAW DATA'!F1277</f>
        <v>0.56000000000000005</v>
      </c>
      <c r="G1277" s="1">
        <f t="shared" si="95"/>
        <v>3677700</v>
      </c>
      <c r="H1277">
        <f>'[1]RAW DATA'!G1277</f>
        <v>4.7</v>
      </c>
      <c r="I1277">
        <f>'[1]RAW DATA'!H1277</f>
        <v>2300</v>
      </c>
      <c r="J1277">
        <f t="shared" si="96"/>
        <v>3</v>
      </c>
      <c r="K1277">
        <f t="shared" si="97"/>
        <v>1</v>
      </c>
      <c r="L1277" t="str">
        <f t="shared" si="98"/>
        <v>&gt;=50%</v>
      </c>
      <c r="M1277">
        <f t="shared" si="99"/>
        <v>3</v>
      </c>
    </row>
    <row r="1278" spans="1:13" x14ac:dyDescent="0.25">
      <c r="A1278" t="str">
        <f>'[1]RAW DATA'!A1278</f>
        <v>B099FDW2ZF</v>
      </c>
      <c r="B1278" t="str">
        <f>PROPER(LEFT('[1]RAW DATA'!B1278,FIND(" ",'[1]RAW DATA'!B1278,1)))</f>
        <v xml:space="preserve">Maharaja </v>
      </c>
      <c r="C1278" t="str">
        <f>SUBSTITUTE(LEFT('[1]RAW DATA'!C1278,FIND("|",'[1]RAW DATA'!C1278,1)-1),"&amp;"," &amp; ")</f>
        <v>Home &amp; Kitchen</v>
      </c>
      <c r="D1278" s="1">
        <f>'[1]RAW DATA'!D1278</f>
        <v>1235</v>
      </c>
      <c r="E1278" s="1">
        <f>'[1]RAW DATA'!E1278</f>
        <v>1499</v>
      </c>
      <c r="F1278" s="2">
        <f>'[1]RAW DATA'!F1278</f>
        <v>0.18</v>
      </c>
      <c r="G1278" s="1">
        <f t="shared" si="95"/>
        <v>304297</v>
      </c>
      <c r="H1278">
        <f>'[1]RAW DATA'!G1278</f>
        <v>4.0999999999999996</v>
      </c>
      <c r="I1278">
        <f>'[1]RAW DATA'!H1278</f>
        <v>203</v>
      </c>
      <c r="J1278">
        <f t="shared" si="96"/>
        <v>3</v>
      </c>
      <c r="K1278">
        <f t="shared" si="97"/>
        <v>2</v>
      </c>
      <c r="L1278" t="str">
        <f t="shared" si="98"/>
        <v>&lt;50%</v>
      </c>
      <c r="M1278">
        <f t="shared" si="99"/>
        <v>3</v>
      </c>
    </row>
    <row r="1279" spans="1:13" x14ac:dyDescent="0.25">
      <c r="A1279" t="str">
        <f>'[1]RAW DATA'!A1279</f>
        <v>B0B935YNR7</v>
      </c>
      <c r="B1279" t="str">
        <f>PROPER(LEFT('[1]RAW DATA'!B1279,FIND(" ",'[1]RAW DATA'!B1279,1)))</f>
        <v xml:space="preserve">Kent </v>
      </c>
      <c r="C1279" t="str">
        <f>SUBSTITUTE(LEFT('[1]RAW DATA'!C1279,FIND("|",'[1]RAW DATA'!C1279,1)-1),"&amp;"," &amp; ")</f>
        <v>Home &amp; Kitchen</v>
      </c>
      <c r="D1279" s="1">
        <f>'[1]RAW DATA'!D1279</f>
        <v>1349</v>
      </c>
      <c r="E1279" s="1">
        <f>'[1]RAW DATA'!E1279</f>
        <v>2999</v>
      </c>
      <c r="F1279" s="2">
        <f>'[1]RAW DATA'!F1279</f>
        <v>0.55000000000000004</v>
      </c>
      <c r="G1279" s="1">
        <f t="shared" si="95"/>
        <v>1322559</v>
      </c>
      <c r="H1279">
        <f>'[1]RAW DATA'!G1279</f>
        <v>3.8</v>
      </c>
      <c r="I1279">
        <f>'[1]RAW DATA'!H1279</f>
        <v>441</v>
      </c>
      <c r="J1279">
        <f t="shared" si="96"/>
        <v>3</v>
      </c>
      <c r="K1279">
        <f t="shared" si="97"/>
        <v>1</v>
      </c>
      <c r="L1279" t="str">
        <f t="shared" si="98"/>
        <v>&gt;=50%</v>
      </c>
      <c r="M1279">
        <f t="shared" si="99"/>
        <v>2</v>
      </c>
    </row>
    <row r="1280" spans="1:13" x14ac:dyDescent="0.25">
      <c r="A1280" t="str">
        <f>'[1]RAW DATA'!A1280</f>
        <v>B07JGCGNDG</v>
      </c>
      <c r="B1280" t="str">
        <f>PROPER(LEFT('[1]RAW DATA'!B1280,FIND(" ",'[1]RAW DATA'!B1280,1)))</f>
        <v xml:space="preserve">Crompton </v>
      </c>
      <c r="C1280" t="str">
        <f>SUBSTITUTE(LEFT('[1]RAW DATA'!C1280,FIND("|",'[1]RAW DATA'!C1280,1)-1),"&amp;"," &amp; ")</f>
        <v>Home &amp; Kitchen</v>
      </c>
      <c r="D1280" s="1">
        <f>'[1]RAW DATA'!D1280</f>
        <v>6800</v>
      </c>
      <c r="E1280" s="1">
        <f>'[1]RAW DATA'!E1280</f>
        <v>11500</v>
      </c>
      <c r="F1280" s="2">
        <f>'[1]RAW DATA'!F1280</f>
        <v>0.41</v>
      </c>
      <c r="G1280" s="1">
        <f t="shared" si="95"/>
        <v>118542000</v>
      </c>
      <c r="H1280">
        <f>'[1]RAW DATA'!G1280</f>
        <v>4.0999999999999996</v>
      </c>
      <c r="I1280">
        <f>'[1]RAW DATA'!H1280</f>
        <v>10308</v>
      </c>
      <c r="J1280">
        <f t="shared" si="96"/>
        <v>3</v>
      </c>
      <c r="K1280">
        <f t="shared" si="97"/>
        <v>2</v>
      </c>
      <c r="L1280" t="str">
        <f t="shared" si="98"/>
        <v>&lt;50%</v>
      </c>
      <c r="M1280">
        <f t="shared" si="99"/>
        <v>3</v>
      </c>
    </row>
    <row r="1281" spans="1:13" x14ac:dyDescent="0.25">
      <c r="A1281" t="str">
        <f>'[1]RAW DATA'!A1281</f>
        <v>B08L12N5H1</v>
      </c>
      <c r="B1281" t="str">
        <f>PROPER(LEFT('[1]RAW DATA'!B1281,FIND(" ",'[1]RAW DATA'!B1281,1)))</f>
        <v xml:space="preserve">Eureka </v>
      </c>
      <c r="C1281" t="str">
        <f>SUBSTITUTE(LEFT('[1]RAW DATA'!C1281,FIND("|",'[1]RAW DATA'!C1281,1)-1),"&amp;"," &amp; ")</f>
        <v>Home &amp; Kitchen</v>
      </c>
      <c r="D1281" s="1">
        <f>'[1]RAW DATA'!D1281</f>
        <v>2099</v>
      </c>
      <c r="E1281" s="1">
        <f>'[1]RAW DATA'!E1281</f>
        <v>2499</v>
      </c>
      <c r="F1281" s="2">
        <f>'[1]RAW DATA'!F1281</f>
        <v>0.16</v>
      </c>
      <c r="G1281" s="1">
        <f t="shared" si="95"/>
        <v>2479008</v>
      </c>
      <c r="H1281" t="str">
        <f>'[1]RAW DATA'!G1281</f>
        <v>|</v>
      </c>
      <c r="I1281">
        <f>'[1]RAW DATA'!H1281</f>
        <v>992</v>
      </c>
      <c r="J1281">
        <f t="shared" si="96"/>
        <v>3</v>
      </c>
      <c r="K1281">
        <f t="shared" si="97"/>
        <v>2</v>
      </c>
      <c r="L1281" t="str">
        <f t="shared" si="98"/>
        <v>&lt;50%</v>
      </c>
      <c r="M1281" t="str">
        <f t="shared" si="99"/>
        <v xml:space="preserve"> </v>
      </c>
    </row>
    <row r="1282" spans="1:13" x14ac:dyDescent="0.25">
      <c r="A1282" t="str">
        <f>'[1]RAW DATA'!A1282</f>
        <v>B07GWTWFS2</v>
      </c>
      <c r="B1282" t="str">
        <f>PROPER(LEFT('[1]RAW DATA'!B1282,FIND(" ",'[1]RAW DATA'!B1282,1)))</f>
        <v xml:space="preserve">Kent </v>
      </c>
      <c r="C1282" t="str">
        <f>SUBSTITUTE(LEFT('[1]RAW DATA'!C1282,FIND("|",'[1]RAW DATA'!C1282,1)-1),"&amp;"," &amp; ")</f>
        <v>Home &amp; Kitchen</v>
      </c>
      <c r="D1282" s="1">
        <f>'[1]RAW DATA'!D1282</f>
        <v>1699</v>
      </c>
      <c r="E1282" s="1">
        <f>'[1]RAW DATA'!E1282</f>
        <v>1975</v>
      </c>
      <c r="F1282" s="2">
        <f>'[1]RAW DATA'!F1282</f>
        <v>0.14000000000000001</v>
      </c>
      <c r="G1282" s="1">
        <f t="shared" si="95"/>
        <v>9314100</v>
      </c>
      <c r="H1282">
        <f>'[1]RAW DATA'!G1282</f>
        <v>4.0999999999999996</v>
      </c>
      <c r="I1282">
        <f>'[1]RAW DATA'!H1282</f>
        <v>4716</v>
      </c>
      <c r="J1282">
        <f t="shared" si="96"/>
        <v>3</v>
      </c>
      <c r="K1282">
        <f t="shared" si="97"/>
        <v>2</v>
      </c>
      <c r="L1282" t="str">
        <f t="shared" si="98"/>
        <v>&lt;50%</v>
      </c>
      <c r="M1282">
        <f t="shared" si="99"/>
        <v>3</v>
      </c>
    </row>
    <row r="1283" spans="1:13" x14ac:dyDescent="0.25">
      <c r="A1283" t="str">
        <f>'[1]RAW DATA'!A1283</f>
        <v>B09KRHXTLN</v>
      </c>
      <c r="B1283" t="str">
        <f>PROPER(LEFT('[1]RAW DATA'!B1283,FIND(" ",'[1]RAW DATA'!B1283,1)))</f>
        <v xml:space="preserve">Candes </v>
      </c>
      <c r="C1283" t="str">
        <f>SUBSTITUTE(LEFT('[1]RAW DATA'!C1283,FIND("|",'[1]RAW DATA'!C1283,1)-1),"&amp;"," &amp; ")</f>
        <v>Home &amp; Kitchen</v>
      </c>
      <c r="D1283" s="1">
        <f>'[1]RAW DATA'!D1283</f>
        <v>1069</v>
      </c>
      <c r="E1283" s="1">
        <f>'[1]RAW DATA'!E1283</f>
        <v>1699</v>
      </c>
      <c r="F1283" s="2">
        <f>'[1]RAW DATA'!F1283</f>
        <v>0.37</v>
      </c>
      <c r="G1283" s="1">
        <f t="shared" ref="G1283:G1346" si="100">E1283*I1283</f>
        <v>531787</v>
      </c>
      <c r="H1283">
        <f>'[1]RAW DATA'!G1283</f>
        <v>3.9</v>
      </c>
      <c r="I1283">
        <f>'[1]RAW DATA'!H1283</f>
        <v>313</v>
      </c>
      <c r="J1283">
        <f t="shared" ref="J1283:J1346" si="101">IF(E1283&lt;200,1,IF(E1283&lt;=500,2,IF(E1283&gt;500,3,3)))</f>
        <v>3</v>
      </c>
      <c r="K1283">
        <f t="shared" ref="K1283:K1346" si="102">IF(F1283&gt;=50%,1,IF(F1283&lt;50%,2,0))</f>
        <v>2</v>
      </c>
      <c r="L1283" t="str">
        <f t="shared" ref="L1283:L1346" si="103">IF(K1283=1,"&gt;=50%","&lt;50%")</f>
        <v>&lt;50%</v>
      </c>
      <c r="M1283">
        <f t="shared" ref="M1283:M1346" si="104">IF(H1283&lt;=2.9,1,IF(H1283&lt;=3.9,2,IF(H1283&lt;=4.9,3,IF(H1283=5,4," "))))</f>
        <v>2</v>
      </c>
    </row>
    <row r="1284" spans="1:13" x14ac:dyDescent="0.25">
      <c r="A1284" t="str">
        <f>'[1]RAW DATA'!A1284</f>
        <v>B09H34V36W</v>
      </c>
      <c r="B1284" t="str">
        <f>PROPER(LEFT('[1]RAW DATA'!B1284,FIND(" ",'[1]RAW DATA'!B1284,1)))</f>
        <v xml:space="preserve">Inalsa </v>
      </c>
      <c r="C1284" t="str">
        <f>SUBSTITUTE(LEFT('[1]RAW DATA'!C1284,FIND("|",'[1]RAW DATA'!C1284,1)-1),"&amp;"," &amp; ")</f>
        <v>Home &amp; Kitchen</v>
      </c>
      <c r="D1284" s="1">
        <f>'[1]RAW DATA'!D1284</f>
        <v>1349</v>
      </c>
      <c r="E1284" s="1">
        <f>'[1]RAW DATA'!E1284</f>
        <v>2495</v>
      </c>
      <c r="F1284" s="2">
        <f>'[1]RAW DATA'!F1284</f>
        <v>0.46</v>
      </c>
      <c r="G1284" s="1">
        <f t="shared" si="100"/>
        <v>414170</v>
      </c>
      <c r="H1284">
        <f>'[1]RAW DATA'!G1284</f>
        <v>3.8</v>
      </c>
      <c r="I1284">
        <f>'[1]RAW DATA'!H1284</f>
        <v>166</v>
      </c>
      <c r="J1284">
        <f t="shared" si="101"/>
        <v>3</v>
      </c>
      <c r="K1284">
        <f t="shared" si="102"/>
        <v>2</v>
      </c>
      <c r="L1284" t="str">
        <f t="shared" si="103"/>
        <v>&lt;50%</v>
      </c>
      <c r="M1284">
        <f t="shared" si="104"/>
        <v>2</v>
      </c>
    </row>
    <row r="1285" spans="1:13" x14ac:dyDescent="0.25">
      <c r="A1285" t="str">
        <f>'[1]RAW DATA'!A1285</f>
        <v>B09J2QCKKM</v>
      </c>
      <c r="B1285" t="str">
        <f>PROPER(LEFT('[1]RAW DATA'!B1285,FIND(" ",'[1]RAW DATA'!B1285,1)))</f>
        <v xml:space="preserve">Havells </v>
      </c>
      <c r="C1285" t="str">
        <f>SUBSTITUTE(LEFT('[1]RAW DATA'!C1285,FIND("|",'[1]RAW DATA'!C1285,1)-1),"&amp;"," &amp; ")</f>
        <v>Home &amp; Kitchen</v>
      </c>
      <c r="D1285" s="1">
        <f>'[1]RAW DATA'!D1285</f>
        <v>1499</v>
      </c>
      <c r="E1285" s="1">
        <f>'[1]RAW DATA'!E1285</f>
        <v>3500</v>
      </c>
      <c r="F1285" s="2">
        <f>'[1]RAW DATA'!F1285</f>
        <v>0.56999999999999995</v>
      </c>
      <c r="G1285" s="1">
        <f t="shared" si="100"/>
        <v>1060500</v>
      </c>
      <c r="H1285">
        <f>'[1]RAW DATA'!G1285</f>
        <v>4.0999999999999996</v>
      </c>
      <c r="I1285">
        <f>'[1]RAW DATA'!H1285</f>
        <v>303</v>
      </c>
      <c r="J1285">
        <f t="shared" si="101"/>
        <v>3</v>
      </c>
      <c r="K1285">
        <f t="shared" si="102"/>
        <v>1</v>
      </c>
      <c r="L1285" t="str">
        <f t="shared" si="103"/>
        <v>&gt;=50%</v>
      </c>
      <c r="M1285">
        <f t="shared" si="104"/>
        <v>3</v>
      </c>
    </row>
    <row r="1286" spans="1:13" x14ac:dyDescent="0.25">
      <c r="A1286" t="str">
        <f>'[1]RAW DATA'!A1286</f>
        <v>B09XRBJ94N</v>
      </c>
      <c r="B1286" t="str">
        <f>PROPER(LEFT('[1]RAW DATA'!B1286,FIND(" ",'[1]RAW DATA'!B1286,1)))</f>
        <v xml:space="preserve">Ibell </v>
      </c>
      <c r="C1286" t="str">
        <f>SUBSTITUTE(LEFT('[1]RAW DATA'!C1286,FIND("|",'[1]RAW DATA'!C1286,1)-1),"&amp;"," &amp; ")</f>
        <v>Home &amp; Kitchen</v>
      </c>
      <c r="D1286" s="1">
        <f>'[1]RAW DATA'!D1286</f>
        <v>2092</v>
      </c>
      <c r="E1286" s="1">
        <f>'[1]RAW DATA'!E1286</f>
        <v>4600</v>
      </c>
      <c r="F1286" s="2">
        <f>'[1]RAW DATA'!F1286</f>
        <v>0.55000000000000004</v>
      </c>
      <c r="G1286" s="1">
        <f t="shared" si="100"/>
        <v>2585200</v>
      </c>
      <c r="H1286">
        <f>'[1]RAW DATA'!G1286</f>
        <v>4.3</v>
      </c>
      <c r="I1286">
        <f>'[1]RAW DATA'!H1286</f>
        <v>562</v>
      </c>
      <c r="J1286">
        <f t="shared" si="101"/>
        <v>3</v>
      </c>
      <c r="K1286">
        <f t="shared" si="102"/>
        <v>1</v>
      </c>
      <c r="L1286" t="str">
        <f t="shared" si="103"/>
        <v>&gt;=50%</v>
      </c>
      <c r="M1286">
        <f t="shared" si="104"/>
        <v>3</v>
      </c>
    </row>
    <row r="1287" spans="1:13" x14ac:dyDescent="0.25">
      <c r="A1287" t="str">
        <f>'[1]RAW DATA'!A1287</f>
        <v>B07SLNG3LW</v>
      </c>
      <c r="B1287" t="str">
        <f>PROPER(LEFT('[1]RAW DATA'!B1287,FIND(" ",'[1]RAW DATA'!B1287,1)))</f>
        <v xml:space="preserve">Inalsa </v>
      </c>
      <c r="C1287" t="str">
        <f>SUBSTITUTE(LEFT('[1]RAW DATA'!C1287,FIND("|",'[1]RAW DATA'!C1287,1)-1),"&amp;"," &amp; ")</f>
        <v>Home &amp; Kitchen</v>
      </c>
      <c r="D1287" s="1">
        <f>'[1]RAW DATA'!D1287</f>
        <v>3859</v>
      </c>
      <c r="E1287" s="1">
        <f>'[1]RAW DATA'!E1287</f>
        <v>10295</v>
      </c>
      <c r="F1287" s="2">
        <f>'[1]RAW DATA'!F1287</f>
        <v>0.63</v>
      </c>
      <c r="G1287" s="1">
        <f t="shared" si="100"/>
        <v>83338025</v>
      </c>
      <c r="H1287">
        <f>'[1]RAW DATA'!G1287</f>
        <v>3.9</v>
      </c>
      <c r="I1287">
        <f>'[1]RAW DATA'!H1287</f>
        <v>8095</v>
      </c>
      <c r="J1287">
        <f t="shared" si="101"/>
        <v>3</v>
      </c>
      <c r="K1287">
        <f t="shared" si="102"/>
        <v>1</v>
      </c>
      <c r="L1287" t="str">
        <f t="shared" si="103"/>
        <v>&gt;=50%</v>
      </c>
      <c r="M1287">
        <f t="shared" si="104"/>
        <v>2</v>
      </c>
    </row>
    <row r="1288" spans="1:13" x14ac:dyDescent="0.25">
      <c r="A1288" t="str">
        <f>'[1]RAW DATA'!A1288</f>
        <v>B0BNDGL26T</v>
      </c>
      <c r="B1288" t="str">
        <f>PROPER(LEFT('[1]RAW DATA'!B1288,FIND(" ",'[1]RAW DATA'!B1288,1)))</f>
        <v xml:space="preserve">Mr. </v>
      </c>
      <c r="C1288" t="str">
        <f>SUBSTITUTE(LEFT('[1]RAW DATA'!C1288,FIND("|",'[1]RAW DATA'!C1288,1)-1),"&amp;"," &amp; ")</f>
        <v>Home &amp; Kitchen</v>
      </c>
      <c r="D1288" s="1">
        <f>'[1]RAW DATA'!D1288</f>
        <v>499</v>
      </c>
      <c r="E1288" s="1">
        <f>'[1]RAW DATA'!E1288</f>
        <v>2199</v>
      </c>
      <c r="F1288" s="2">
        <f>'[1]RAW DATA'!F1288</f>
        <v>0.77</v>
      </c>
      <c r="G1288" s="1">
        <f t="shared" si="100"/>
        <v>239691</v>
      </c>
      <c r="H1288">
        <f>'[1]RAW DATA'!G1288</f>
        <v>2.8</v>
      </c>
      <c r="I1288">
        <f>'[1]RAW DATA'!H1288</f>
        <v>109</v>
      </c>
      <c r="J1288">
        <f t="shared" si="101"/>
        <v>3</v>
      </c>
      <c r="K1288">
        <f t="shared" si="102"/>
        <v>1</v>
      </c>
      <c r="L1288" t="str">
        <f t="shared" si="103"/>
        <v>&gt;=50%</v>
      </c>
      <c r="M1288">
        <f t="shared" si="104"/>
        <v>1</v>
      </c>
    </row>
    <row r="1289" spans="1:13" x14ac:dyDescent="0.25">
      <c r="A1289" t="str">
        <f>'[1]RAW DATA'!A1289</f>
        <v>B095PWLLY6</v>
      </c>
      <c r="B1289" t="str">
        <f>PROPER(LEFT('[1]RAW DATA'!B1289,FIND(" ",'[1]RAW DATA'!B1289,1)))</f>
        <v xml:space="preserve">Crompton </v>
      </c>
      <c r="C1289" t="str">
        <f>SUBSTITUTE(LEFT('[1]RAW DATA'!C1289,FIND("|",'[1]RAW DATA'!C1289,1)-1),"&amp;"," &amp; ")</f>
        <v>Home &amp; Kitchen</v>
      </c>
      <c r="D1289" s="1">
        <f>'[1]RAW DATA'!D1289</f>
        <v>1804</v>
      </c>
      <c r="E1289" s="1">
        <f>'[1]RAW DATA'!E1289</f>
        <v>2380</v>
      </c>
      <c r="F1289" s="2">
        <f>'[1]RAW DATA'!F1289</f>
        <v>0.24</v>
      </c>
      <c r="G1289" s="1">
        <f t="shared" si="100"/>
        <v>36609160</v>
      </c>
      <c r="H1289">
        <f>'[1]RAW DATA'!G1289</f>
        <v>4</v>
      </c>
      <c r="I1289">
        <f>'[1]RAW DATA'!H1289</f>
        <v>15382</v>
      </c>
      <c r="J1289">
        <f t="shared" si="101"/>
        <v>3</v>
      </c>
      <c r="K1289">
        <f t="shared" si="102"/>
        <v>2</v>
      </c>
      <c r="L1289" t="str">
        <f t="shared" si="103"/>
        <v>&lt;50%</v>
      </c>
      <c r="M1289">
        <f t="shared" si="104"/>
        <v>3</v>
      </c>
    </row>
    <row r="1290" spans="1:13" x14ac:dyDescent="0.25">
      <c r="A1290" t="str">
        <f>'[1]RAW DATA'!A1290</f>
        <v>B07Y9PY6Y1</v>
      </c>
      <c r="B1290" t="str">
        <f>PROPER(LEFT('[1]RAW DATA'!B1290,FIND(" ",'[1]RAW DATA'!B1290,1)))</f>
        <v xml:space="preserve">Sujata </v>
      </c>
      <c r="C1290" t="str">
        <f>SUBSTITUTE(LEFT('[1]RAW DATA'!C1290,FIND("|",'[1]RAW DATA'!C1290,1)-1),"&amp;"," &amp; ")</f>
        <v>Home &amp; Kitchen</v>
      </c>
      <c r="D1290" s="1">
        <f>'[1]RAW DATA'!D1290</f>
        <v>6525</v>
      </c>
      <c r="E1290" s="1">
        <f>'[1]RAW DATA'!E1290</f>
        <v>8820</v>
      </c>
      <c r="F1290" s="2">
        <f>'[1]RAW DATA'!F1290</f>
        <v>0.26</v>
      </c>
      <c r="G1290" s="1">
        <f t="shared" si="100"/>
        <v>45308340</v>
      </c>
      <c r="H1290">
        <f>'[1]RAW DATA'!G1290</f>
        <v>4.5</v>
      </c>
      <c r="I1290">
        <f>'[1]RAW DATA'!H1290</f>
        <v>5137</v>
      </c>
      <c r="J1290">
        <f t="shared" si="101"/>
        <v>3</v>
      </c>
      <c r="K1290">
        <f t="shared" si="102"/>
        <v>2</v>
      </c>
      <c r="L1290" t="str">
        <f t="shared" si="103"/>
        <v>&lt;50%</v>
      </c>
      <c r="M1290">
        <f t="shared" si="104"/>
        <v>3</v>
      </c>
    </row>
    <row r="1291" spans="1:13" x14ac:dyDescent="0.25">
      <c r="A1291" t="str">
        <f>'[1]RAW DATA'!A1291</f>
        <v>B0BJ966M5K</v>
      </c>
      <c r="B1291" t="str">
        <f>PROPER(LEFT('[1]RAW DATA'!B1291,FIND(" ",'[1]RAW DATA'!B1291,1)))</f>
        <v xml:space="preserve">Aquadpure </v>
      </c>
      <c r="C1291" t="str">
        <f>SUBSTITUTE(LEFT('[1]RAW DATA'!C1291,FIND("|",'[1]RAW DATA'!C1291,1)-1),"&amp;"," &amp; ")</f>
        <v>Home &amp; Kitchen</v>
      </c>
      <c r="D1291" s="1">
        <f>'[1]RAW DATA'!D1291</f>
        <v>4999</v>
      </c>
      <c r="E1291" s="1">
        <f>'[1]RAW DATA'!E1291</f>
        <v>24999</v>
      </c>
      <c r="F1291" s="2">
        <f>'[1]RAW DATA'!F1291</f>
        <v>0.8</v>
      </c>
      <c r="G1291" s="1">
        <f t="shared" si="100"/>
        <v>3099876</v>
      </c>
      <c r="H1291">
        <f>'[1]RAW DATA'!G1291</f>
        <v>4.5999999999999996</v>
      </c>
      <c r="I1291">
        <f>'[1]RAW DATA'!H1291</f>
        <v>124</v>
      </c>
      <c r="J1291">
        <f t="shared" si="101"/>
        <v>3</v>
      </c>
      <c r="K1291">
        <f t="shared" si="102"/>
        <v>1</v>
      </c>
      <c r="L1291" t="str">
        <f t="shared" si="103"/>
        <v>&gt;=50%</v>
      </c>
      <c r="M1291">
        <f t="shared" si="104"/>
        <v>3</v>
      </c>
    </row>
    <row r="1292" spans="1:13" x14ac:dyDescent="0.25">
      <c r="A1292" t="str">
        <f>'[1]RAW DATA'!A1292</f>
        <v>B086GVRP63</v>
      </c>
      <c r="B1292" t="str">
        <f>PROPER(LEFT('[1]RAW DATA'!B1292,FIND(" ",'[1]RAW DATA'!B1292,1)))</f>
        <v xml:space="preserve">Amazon </v>
      </c>
      <c r="C1292" t="str">
        <f>SUBSTITUTE(LEFT('[1]RAW DATA'!C1292,FIND("|",'[1]RAW DATA'!C1292,1)-1),"&amp;"," &amp; ")</f>
        <v>Home &amp; Kitchen</v>
      </c>
      <c r="D1292" s="1">
        <f>'[1]RAW DATA'!D1292</f>
        <v>1189</v>
      </c>
      <c r="E1292" s="1">
        <f>'[1]RAW DATA'!E1292</f>
        <v>2400</v>
      </c>
      <c r="F1292" s="2">
        <f>'[1]RAW DATA'!F1292</f>
        <v>0.5</v>
      </c>
      <c r="G1292" s="1">
        <f t="shared" si="100"/>
        <v>1483200</v>
      </c>
      <c r="H1292">
        <f>'[1]RAW DATA'!G1292</f>
        <v>4.0999999999999996</v>
      </c>
      <c r="I1292">
        <f>'[1]RAW DATA'!H1292</f>
        <v>618</v>
      </c>
      <c r="J1292">
        <f t="shared" si="101"/>
        <v>3</v>
      </c>
      <c r="K1292">
        <f t="shared" si="102"/>
        <v>1</v>
      </c>
      <c r="L1292" t="str">
        <f t="shared" si="103"/>
        <v>&gt;=50%</v>
      </c>
      <c r="M1292">
        <f t="shared" si="104"/>
        <v>3</v>
      </c>
    </row>
    <row r="1293" spans="1:13" x14ac:dyDescent="0.25">
      <c r="A1293" t="str">
        <f>'[1]RAW DATA'!A1293</f>
        <v>B08MVXPTDG</v>
      </c>
      <c r="B1293" t="str">
        <f>PROPER(LEFT('[1]RAW DATA'!B1293,FIND(" ",'[1]RAW DATA'!B1293,1)))</f>
        <v xml:space="preserve">Crompton </v>
      </c>
      <c r="C1293" t="str">
        <f>SUBSTITUTE(LEFT('[1]RAW DATA'!C1293,FIND("|",'[1]RAW DATA'!C1293,1)-1),"&amp;"," &amp; ")</f>
        <v>Home &amp; Kitchen</v>
      </c>
      <c r="D1293" s="1">
        <f>'[1]RAW DATA'!D1293</f>
        <v>2590</v>
      </c>
      <c r="E1293" s="1">
        <f>'[1]RAW DATA'!E1293</f>
        <v>4200</v>
      </c>
      <c r="F1293" s="2">
        <f>'[1]RAW DATA'!F1293</f>
        <v>0.38</v>
      </c>
      <c r="G1293" s="1">
        <f t="shared" si="100"/>
        <v>264600</v>
      </c>
      <c r="H1293">
        <f>'[1]RAW DATA'!G1293</f>
        <v>4.0999999999999996</v>
      </c>
      <c r="I1293">
        <f>'[1]RAW DATA'!H1293</f>
        <v>63</v>
      </c>
      <c r="J1293">
        <f t="shared" si="101"/>
        <v>3</v>
      </c>
      <c r="K1293">
        <f t="shared" si="102"/>
        <v>2</v>
      </c>
      <c r="L1293" t="str">
        <f t="shared" si="103"/>
        <v>&lt;50%</v>
      </c>
      <c r="M1293">
        <f t="shared" si="104"/>
        <v>3</v>
      </c>
    </row>
    <row r="1294" spans="1:13" x14ac:dyDescent="0.25">
      <c r="A1294" t="str">
        <f>'[1]RAW DATA'!A1294</f>
        <v>B0BMZ6SY89</v>
      </c>
      <c r="B1294" t="str">
        <f>PROPER(LEFT('[1]RAW DATA'!B1294,FIND(" ",'[1]RAW DATA'!B1294,1)))</f>
        <v xml:space="preserve">!!Haneul!!1000 </v>
      </c>
      <c r="C1294" t="str">
        <f>SUBSTITUTE(LEFT('[1]RAW DATA'!C1294,FIND("|",'[1]RAW DATA'!C1294,1)-1),"&amp;"," &amp; ")</f>
        <v>Home &amp; Kitchen</v>
      </c>
      <c r="D1294" s="1">
        <f>'[1]RAW DATA'!D1294</f>
        <v>899</v>
      </c>
      <c r="E1294" s="1">
        <f>'[1]RAW DATA'!E1294</f>
        <v>1599</v>
      </c>
      <c r="F1294" s="2">
        <f>'[1]RAW DATA'!F1294</f>
        <v>0.44</v>
      </c>
      <c r="G1294" s="1">
        <f t="shared" si="100"/>
        <v>23985</v>
      </c>
      <c r="H1294">
        <f>'[1]RAW DATA'!G1294</f>
        <v>3.4</v>
      </c>
      <c r="I1294">
        <f>'[1]RAW DATA'!H1294</f>
        <v>15</v>
      </c>
      <c r="J1294">
        <f t="shared" si="101"/>
        <v>3</v>
      </c>
      <c r="K1294">
        <f t="shared" si="102"/>
        <v>2</v>
      </c>
      <c r="L1294" t="str">
        <f t="shared" si="103"/>
        <v>&lt;50%</v>
      </c>
      <c r="M1294">
        <f t="shared" si="104"/>
        <v>2</v>
      </c>
    </row>
    <row r="1295" spans="1:13" x14ac:dyDescent="0.25">
      <c r="A1295" t="str">
        <f>'[1]RAW DATA'!A1295</f>
        <v>B09P1MFKG1</v>
      </c>
      <c r="B1295" t="str">
        <f>PROPER(LEFT('[1]RAW DATA'!B1295,FIND(" ",'[1]RAW DATA'!B1295,1)))</f>
        <v xml:space="preserve">Melbon </v>
      </c>
      <c r="C1295" t="str">
        <f>SUBSTITUTE(LEFT('[1]RAW DATA'!C1295,FIND("|",'[1]RAW DATA'!C1295,1)-1),"&amp;"," &amp; ")</f>
        <v>Home &amp; Kitchen</v>
      </c>
      <c r="D1295" s="1">
        <f>'[1]RAW DATA'!D1295</f>
        <v>998</v>
      </c>
      <c r="E1295" s="1">
        <f>'[1]RAW DATA'!E1295</f>
        <v>2999</v>
      </c>
      <c r="F1295" s="2">
        <f>'[1]RAW DATA'!F1295</f>
        <v>0.67</v>
      </c>
      <c r="G1295" s="1">
        <f t="shared" si="100"/>
        <v>26991</v>
      </c>
      <c r="H1295">
        <f>'[1]RAW DATA'!G1295</f>
        <v>4.5999999999999996</v>
      </c>
      <c r="I1295">
        <f>'[1]RAW DATA'!H1295</f>
        <v>9</v>
      </c>
      <c r="J1295">
        <f t="shared" si="101"/>
        <v>3</v>
      </c>
      <c r="K1295">
        <f t="shared" si="102"/>
        <v>1</v>
      </c>
      <c r="L1295" t="str">
        <f t="shared" si="103"/>
        <v>&gt;=50%</v>
      </c>
      <c r="M1295">
        <f t="shared" si="104"/>
        <v>3</v>
      </c>
    </row>
    <row r="1296" spans="1:13" x14ac:dyDescent="0.25">
      <c r="A1296" t="str">
        <f>'[1]RAW DATA'!A1296</f>
        <v>B01LY9W8AF</v>
      </c>
      <c r="B1296" t="str">
        <f>PROPER(LEFT('[1]RAW DATA'!B1296,FIND(" ",'[1]RAW DATA'!B1296,1)))</f>
        <v xml:space="preserve">Cello </v>
      </c>
      <c r="C1296" t="str">
        <f>SUBSTITUTE(LEFT('[1]RAW DATA'!C1296,FIND("|",'[1]RAW DATA'!C1296,1)-1),"&amp;"," &amp; ")</f>
        <v>Home &amp; Kitchen</v>
      </c>
      <c r="D1296" s="1">
        <f>'[1]RAW DATA'!D1296</f>
        <v>998.06</v>
      </c>
      <c r="E1296" s="1">
        <f>'[1]RAW DATA'!E1296</f>
        <v>1282</v>
      </c>
      <c r="F1296" s="2">
        <f>'[1]RAW DATA'!F1296</f>
        <v>0.22</v>
      </c>
      <c r="G1296" s="1">
        <f t="shared" si="100"/>
        <v>9325268</v>
      </c>
      <c r="H1296">
        <f>'[1]RAW DATA'!G1296</f>
        <v>4.2</v>
      </c>
      <c r="I1296">
        <f>'[1]RAW DATA'!H1296</f>
        <v>7274</v>
      </c>
      <c r="J1296">
        <f t="shared" si="101"/>
        <v>3</v>
      </c>
      <c r="K1296">
        <f t="shared" si="102"/>
        <v>2</v>
      </c>
      <c r="L1296" t="str">
        <f t="shared" si="103"/>
        <v>&lt;50%</v>
      </c>
      <c r="M1296">
        <f t="shared" si="104"/>
        <v>3</v>
      </c>
    </row>
    <row r="1297" spans="1:13" x14ac:dyDescent="0.25">
      <c r="A1297" t="str">
        <f>'[1]RAW DATA'!A1297</f>
        <v>B07ZJND9B9</v>
      </c>
      <c r="B1297" t="str">
        <f>PROPER(LEFT('[1]RAW DATA'!B1297,FIND(" ",'[1]RAW DATA'!B1297,1)))</f>
        <v xml:space="preserve">Activa </v>
      </c>
      <c r="C1297" t="str">
        <f>SUBSTITUTE(LEFT('[1]RAW DATA'!C1297,FIND("|",'[1]RAW DATA'!C1297,1)-1),"&amp;"," &amp; ")</f>
        <v>Home &amp; Kitchen</v>
      </c>
      <c r="D1297" s="1">
        <f>'[1]RAW DATA'!D1297</f>
        <v>1099</v>
      </c>
      <c r="E1297" s="1">
        <f>'[1]RAW DATA'!E1297</f>
        <v>1990</v>
      </c>
      <c r="F1297" s="2">
        <f>'[1]RAW DATA'!F1297</f>
        <v>0.45</v>
      </c>
      <c r="G1297" s="1">
        <f t="shared" si="100"/>
        <v>11762890</v>
      </c>
      <c r="H1297">
        <f>'[1]RAW DATA'!G1297</f>
        <v>3.9</v>
      </c>
      <c r="I1297">
        <f>'[1]RAW DATA'!H1297</f>
        <v>5911</v>
      </c>
      <c r="J1297">
        <f t="shared" si="101"/>
        <v>3</v>
      </c>
      <c r="K1297">
        <f t="shared" si="102"/>
        <v>2</v>
      </c>
      <c r="L1297" t="str">
        <f t="shared" si="103"/>
        <v>&lt;50%</v>
      </c>
      <c r="M1297">
        <f t="shared" si="104"/>
        <v>2</v>
      </c>
    </row>
    <row r="1298" spans="1:13" x14ac:dyDescent="0.25">
      <c r="A1298" t="str">
        <f>'[1]RAW DATA'!A1298</f>
        <v>B0B2CWRDB1</v>
      </c>
      <c r="B1298" t="str">
        <f>PROPER(LEFT('[1]RAW DATA'!B1298,FIND(" ",'[1]RAW DATA'!B1298,1)))</f>
        <v xml:space="preserve">Shakti </v>
      </c>
      <c r="C1298" t="str">
        <f>SUBSTITUTE(LEFT('[1]RAW DATA'!C1298,FIND("|",'[1]RAW DATA'!C1298,1)-1),"&amp;"," &amp; ")</f>
        <v>Home &amp; Kitchen</v>
      </c>
      <c r="D1298" s="1">
        <f>'[1]RAW DATA'!D1298</f>
        <v>5999</v>
      </c>
      <c r="E1298" s="1">
        <f>'[1]RAW DATA'!E1298</f>
        <v>9999</v>
      </c>
      <c r="F1298" s="2">
        <f>'[1]RAW DATA'!F1298</f>
        <v>0.4</v>
      </c>
      <c r="G1298" s="1">
        <f t="shared" si="100"/>
        <v>1699830</v>
      </c>
      <c r="H1298">
        <f>'[1]RAW DATA'!G1298</f>
        <v>4.2</v>
      </c>
      <c r="I1298">
        <f>'[1]RAW DATA'!H1298</f>
        <v>170</v>
      </c>
      <c r="J1298">
        <f t="shared" si="101"/>
        <v>3</v>
      </c>
      <c r="K1298">
        <f t="shared" si="102"/>
        <v>2</v>
      </c>
      <c r="L1298" t="str">
        <f t="shared" si="103"/>
        <v>&lt;50%</v>
      </c>
      <c r="M1298">
        <f t="shared" si="104"/>
        <v>3</v>
      </c>
    </row>
    <row r="1299" spans="1:13" x14ac:dyDescent="0.25">
      <c r="A1299" t="str">
        <f>'[1]RAW DATA'!A1299</f>
        <v>B072NCN9M4</v>
      </c>
      <c r="B1299" t="str">
        <f>PROPER(LEFT('[1]RAW DATA'!B1299,FIND(" ",'[1]RAW DATA'!B1299,1)))</f>
        <v xml:space="preserve">American </v>
      </c>
      <c r="C1299" t="str">
        <f>SUBSTITUTE(LEFT('[1]RAW DATA'!C1299,FIND("|",'[1]RAW DATA'!C1299,1)-1),"&amp;"," &amp; ")</f>
        <v>Home &amp; Kitchen</v>
      </c>
      <c r="D1299" s="1">
        <f>'[1]RAW DATA'!D1299</f>
        <v>8886</v>
      </c>
      <c r="E1299" s="1">
        <f>'[1]RAW DATA'!E1299</f>
        <v>11850</v>
      </c>
      <c r="F1299" s="2">
        <f>'[1]RAW DATA'!F1299</f>
        <v>0.25</v>
      </c>
      <c r="G1299" s="1">
        <f t="shared" si="100"/>
        <v>36320250</v>
      </c>
      <c r="H1299">
        <f>'[1]RAW DATA'!G1299</f>
        <v>4.2</v>
      </c>
      <c r="I1299">
        <f>'[1]RAW DATA'!H1299</f>
        <v>3065</v>
      </c>
      <c r="J1299">
        <f t="shared" si="101"/>
        <v>3</v>
      </c>
      <c r="K1299">
        <f t="shared" si="102"/>
        <v>2</v>
      </c>
      <c r="L1299" t="str">
        <f t="shared" si="103"/>
        <v>&lt;50%</v>
      </c>
      <c r="M1299">
        <f t="shared" si="104"/>
        <v>3</v>
      </c>
    </row>
    <row r="1300" spans="1:13" x14ac:dyDescent="0.25">
      <c r="A1300" t="str">
        <f>'[1]RAW DATA'!A1300</f>
        <v>B08SKZ2RMG</v>
      </c>
      <c r="B1300" t="str">
        <f>PROPER(LEFT('[1]RAW DATA'!B1300,FIND(" ",'[1]RAW DATA'!B1300,1)))</f>
        <v xml:space="preserve">Demokrazy </v>
      </c>
      <c r="C1300" t="str">
        <f>SUBSTITUTE(LEFT('[1]RAW DATA'!C1300,FIND("|",'[1]RAW DATA'!C1300,1)-1),"&amp;"," &amp; ")</f>
        <v>Home &amp; Kitchen</v>
      </c>
      <c r="D1300" s="1">
        <f>'[1]RAW DATA'!D1300</f>
        <v>475</v>
      </c>
      <c r="E1300" s="1">
        <f>'[1]RAW DATA'!E1300</f>
        <v>999</v>
      </c>
      <c r="F1300" s="2">
        <f>'[1]RAW DATA'!F1300</f>
        <v>0.52</v>
      </c>
      <c r="G1300" s="1">
        <f t="shared" si="100"/>
        <v>1019979</v>
      </c>
      <c r="H1300">
        <f>'[1]RAW DATA'!G1300</f>
        <v>4.0999999999999996</v>
      </c>
      <c r="I1300">
        <f>'[1]RAW DATA'!H1300</f>
        <v>1021</v>
      </c>
      <c r="J1300">
        <f t="shared" si="101"/>
        <v>3</v>
      </c>
      <c r="K1300">
        <f t="shared" si="102"/>
        <v>1</v>
      </c>
      <c r="L1300" t="str">
        <f t="shared" si="103"/>
        <v>&gt;=50%</v>
      </c>
      <c r="M1300">
        <f t="shared" si="104"/>
        <v>3</v>
      </c>
    </row>
    <row r="1301" spans="1:13" x14ac:dyDescent="0.25">
      <c r="A1301" t="str">
        <f>'[1]RAW DATA'!A1301</f>
        <v>B0B53DS4TF</v>
      </c>
      <c r="B1301" t="str">
        <f>PROPER(LEFT('[1]RAW DATA'!B1301,FIND(" ",'[1]RAW DATA'!B1301,1)))</f>
        <v xml:space="preserve">Instant </v>
      </c>
      <c r="C1301" t="str">
        <f>SUBSTITUTE(LEFT('[1]RAW DATA'!C1301,FIND("|",'[1]RAW DATA'!C1301,1)-1),"&amp;"," &amp; ")</f>
        <v>Home &amp; Kitchen</v>
      </c>
      <c r="D1301" s="1">
        <f>'[1]RAW DATA'!D1301</f>
        <v>4995</v>
      </c>
      <c r="E1301" s="1">
        <f>'[1]RAW DATA'!E1301</f>
        <v>20049</v>
      </c>
      <c r="F1301" s="2">
        <f>'[1]RAW DATA'!F1301</f>
        <v>0.75</v>
      </c>
      <c r="G1301" s="1">
        <f t="shared" si="100"/>
        <v>79474236</v>
      </c>
      <c r="H1301">
        <f>'[1]RAW DATA'!G1301</f>
        <v>4.8</v>
      </c>
      <c r="I1301">
        <f>'[1]RAW DATA'!H1301</f>
        <v>3964</v>
      </c>
      <c r="J1301">
        <f t="shared" si="101"/>
        <v>3</v>
      </c>
      <c r="K1301">
        <f t="shared" si="102"/>
        <v>1</v>
      </c>
      <c r="L1301" t="str">
        <f t="shared" si="103"/>
        <v>&gt;=50%</v>
      </c>
      <c r="M1301">
        <f t="shared" si="104"/>
        <v>3</v>
      </c>
    </row>
    <row r="1302" spans="1:13" x14ac:dyDescent="0.25">
      <c r="A1302" t="str">
        <f>'[1]RAW DATA'!A1302</f>
        <v>B08BJN4MP3</v>
      </c>
      <c r="B1302" t="str">
        <f>PROPER(LEFT('[1]RAW DATA'!B1302,FIND(" ",'[1]RAW DATA'!B1302,1)))</f>
        <v xml:space="preserve">Hul </v>
      </c>
      <c r="C1302" t="str">
        <f>SUBSTITUTE(LEFT('[1]RAW DATA'!C1302,FIND("|",'[1]RAW DATA'!C1302,1)-1),"&amp;"," &amp; ")</f>
        <v>Home &amp; Kitchen</v>
      </c>
      <c r="D1302" s="1">
        <f>'[1]RAW DATA'!D1302</f>
        <v>13999</v>
      </c>
      <c r="E1302" s="1">
        <f>'[1]RAW DATA'!E1302</f>
        <v>24850</v>
      </c>
      <c r="F1302" s="2">
        <f>'[1]RAW DATA'!F1302</f>
        <v>0.44</v>
      </c>
      <c r="G1302" s="1">
        <f t="shared" si="100"/>
        <v>222357800</v>
      </c>
      <c r="H1302">
        <f>'[1]RAW DATA'!G1302</f>
        <v>4.4000000000000004</v>
      </c>
      <c r="I1302">
        <f>'[1]RAW DATA'!H1302</f>
        <v>8948</v>
      </c>
      <c r="J1302">
        <f t="shared" si="101"/>
        <v>3</v>
      </c>
      <c r="K1302">
        <f t="shared" si="102"/>
        <v>2</v>
      </c>
      <c r="L1302" t="str">
        <f t="shared" si="103"/>
        <v>&lt;50%</v>
      </c>
      <c r="M1302">
        <f t="shared" si="104"/>
        <v>3</v>
      </c>
    </row>
    <row r="1303" spans="1:13" x14ac:dyDescent="0.25">
      <c r="A1303" t="str">
        <f>'[1]RAW DATA'!A1303</f>
        <v>B0BCYQY9X5</v>
      </c>
      <c r="B1303" t="str">
        <f>PROPER(LEFT('[1]RAW DATA'!B1303,FIND(" ",'[1]RAW DATA'!B1303,1)))</f>
        <v xml:space="preserve">Livpure </v>
      </c>
      <c r="C1303" t="str">
        <f>SUBSTITUTE(LEFT('[1]RAW DATA'!C1303,FIND("|",'[1]RAW DATA'!C1303,1)-1),"&amp;"," &amp; ")</f>
        <v>Home &amp; Kitchen</v>
      </c>
      <c r="D1303" s="1">
        <f>'[1]RAW DATA'!D1303</f>
        <v>8499</v>
      </c>
      <c r="E1303" s="1">
        <f>'[1]RAW DATA'!E1303</f>
        <v>16490</v>
      </c>
      <c r="F1303" s="2">
        <f>'[1]RAW DATA'!F1303</f>
        <v>0.48</v>
      </c>
      <c r="G1303" s="1">
        <f t="shared" si="100"/>
        <v>1599530</v>
      </c>
      <c r="H1303">
        <f>'[1]RAW DATA'!G1303</f>
        <v>4.3</v>
      </c>
      <c r="I1303">
        <f>'[1]RAW DATA'!H1303</f>
        <v>97</v>
      </c>
      <c r="J1303">
        <f t="shared" si="101"/>
        <v>3</v>
      </c>
      <c r="K1303">
        <f t="shared" si="102"/>
        <v>2</v>
      </c>
      <c r="L1303" t="str">
        <f t="shared" si="103"/>
        <v>&lt;50%</v>
      </c>
      <c r="M1303">
        <f t="shared" si="104"/>
        <v>3</v>
      </c>
    </row>
    <row r="1304" spans="1:13" x14ac:dyDescent="0.25">
      <c r="A1304" t="str">
        <f>'[1]RAW DATA'!A1304</f>
        <v>B009UORDX4</v>
      </c>
      <c r="B1304" t="str">
        <f>PROPER(LEFT('[1]RAW DATA'!B1304,FIND(" ",'[1]RAW DATA'!B1304,1)))</f>
        <v xml:space="preserve">Philips </v>
      </c>
      <c r="C1304" t="str">
        <f>SUBSTITUTE(LEFT('[1]RAW DATA'!C1304,FIND("|",'[1]RAW DATA'!C1304,1)-1),"&amp;"," &amp; ")</f>
        <v>Home &amp; Kitchen</v>
      </c>
      <c r="D1304" s="1">
        <f>'[1]RAW DATA'!D1304</f>
        <v>949</v>
      </c>
      <c r="E1304" s="1">
        <f>'[1]RAW DATA'!E1304</f>
        <v>975</v>
      </c>
      <c r="F1304" s="2">
        <f>'[1]RAW DATA'!F1304</f>
        <v>0.03</v>
      </c>
      <c r="G1304" s="1">
        <f t="shared" si="100"/>
        <v>7042425</v>
      </c>
      <c r="H1304">
        <f>'[1]RAW DATA'!G1304</f>
        <v>4.3</v>
      </c>
      <c r="I1304">
        <f>'[1]RAW DATA'!H1304</f>
        <v>7223</v>
      </c>
      <c r="J1304">
        <f t="shared" si="101"/>
        <v>3</v>
      </c>
      <c r="K1304">
        <f t="shared" si="102"/>
        <v>2</v>
      </c>
      <c r="L1304" t="str">
        <f t="shared" si="103"/>
        <v>&lt;50%</v>
      </c>
      <c r="M1304">
        <f t="shared" si="104"/>
        <v>3</v>
      </c>
    </row>
    <row r="1305" spans="1:13" x14ac:dyDescent="0.25">
      <c r="A1305" t="str">
        <f>'[1]RAW DATA'!A1305</f>
        <v>B08VGDBF3B</v>
      </c>
      <c r="B1305" t="str">
        <f>PROPER(LEFT('[1]RAW DATA'!B1305,FIND(" ",'[1]RAW DATA'!B1305,1)))</f>
        <v xml:space="preserve">Kuber </v>
      </c>
      <c r="C1305" t="str">
        <f>SUBSTITUTE(LEFT('[1]RAW DATA'!C1305,FIND("|",'[1]RAW DATA'!C1305,1)-1),"&amp;"," &amp; ")</f>
        <v>Home &amp; Kitchen</v>
      </c>
      <c r="D1305" s="1">
        <f>'[1]RAW DATA'!D1305</f>
        <v>395</v>
      </c>
      <c r="E1305" s="1">
        <f>'[1]RAW DATA'!E1305</f>
        <v>499</v>
      </c>
      <c r="F1305" s="2">
        <f>'[1]RAW DATA'!F1305</f>
        <v>0.21</v>
      </c>
      <c r="G1305" s="1">
        <f t="shared" si="100"/>
        <v>164670</v>
      </c>
      <c r="H1305">
        <f>'[1]RAW DATA'!G1305</f>
        <v>4</v>
      </c>
      <c r="I1305">
        <f>'[1]RAW DATA'!H1305</f>
        <v>330</v>
      </c>
      <c r="J1305">
        <f t="shared" si="101"/>
        <v>2</v>
      </c>
      <c r="K1305">
        <f t="shared" si="102"/>
        <v>2</v>
      </c>
      <c r="L1305" t="str">
        <f t="shared" si="103"/>
        <v>&lt;50%</v>
      </c>
      <c r="M1305">
        <f t="shared" si="104"/>
        <v>3</v>
      </c>
    </row>
    <row r="1306" spans="1:13" x14ac:dyDescent="0.25">
      <c r="A1306" t="str">
        <f>'[1]RAW DATA'!A1306</f>
        <v>B012ELCYUG</v>
      </c>
      <c r="B1306" t="str">
        <f>PROPER(LEFT('[1]RAW DATA'!B1306,FIND(" ",'[1]RAW DATA'!B1306,1)))</f>
        <v xml:space="preserve">Preethi </v>
      </c>
      <c r="C1306" t="str">
        <f>SUBSTITUTE(LEFT('[1]RAW DATA'!C1306,FIND("|",'[1]RAW DATA'!C1306,1)-1),"&amp;"," &amp; ")</f>
        <v>Home &amp; Kitchen</v>
      </c>
      <c r="D1306" s="1">
        <f>'[1]RAW DATA'!D1306</f>
        <v>635</v>
      </c>
      <c r="E1306" s="1">
        <f>'[1]RAW DATA'!E1306</f>
        <v>635</v>
      </c>
      <c r="F1306" s="2">
        <f>'[1]RAW DATA'!F1306</f>
        <v>0</v>
      </c>
      <c r="G1306" s="1">
        <f t="shared" si="100"/>
        <v>2901950</v>
      </c>
      <c r="H1306">
        <f>'[1]RAW DATA'!G1306</f>
        <v>4.3</v>
      </c>
      <c r="I1306">
        <f>'[1]RAW DATA'!H1306</f>
        <v>4570</v>
      </c>
      <c r="J1306">
        <f t="shared" si="101"/>
        <v>3</v>
      </c>
      <c r="K1306">
        <f t="shared" si="102"/>
        <v>2</v>
      </c>
      <c r="L1306" t="str">
        <f t="shared" si="103"/>
        <v>&lt;50%</v>
      </c>
      <c r="M1306">
        <f t="shared" si="104"/>
        <v>3</v>
      </c>
    </row>
    <row r="1307" spans="1:13" x14ac:dyDescent="0.25">
      <c r="A1307" t="str">
        <f>'[1]RAW DATA'!A1307</f>
        <v>B07S9M8YTY</v>
      </c>
      <c r="B1307" t="str">
        <f>PROPER(LEFT('[1]RAW DATA'!B1307,FIND(" ",'[1]RAW DATA'!B1307,1)))</f>
        <v xml:space="preserve">Usha </v>
      </c>
      <c r="C1307" t="str">
        <f>SUBSTITUTE(LEFT('[1]RAW DATA'!C1307,FIND("|",'[1]RAW DATA'!C1307,1)-1),"&amp;"," &amp; ")</f>
        <v>Home &amp; Kitchen</v>
      </c>
      <c r="D1307" s="1">
        <f>'[1]RAW DATA'!D1307</f>
        <v>717</v>
      </c>
      <c r="E1307" s="1">
        <f>'[1]RAW DATA'!E1307</f>
        <v>1390</v>
      </c>
      <c r="F1307" s="2">
        <f>'[1]RAW DATA'!F1307</f>
        <v>0.48</v>
      </c>
      <c r="G1307" s="1">
        <f t="shared" si="100"/>
        <v>6765130</v>
      </c>
      <c r="H1307">
        <f>'[1]RAW DATA'!G1307</f>
        <v>4</v>
      </c>
      <c r="I1307">
        <f>'[1]RAW DATA'!H1307</f>
        <v>4867</v>
      </c>
      <c r="J1307">
        <f t="shared" si="101"/>
        <v>3</v>
      </c>
      <c r="K1307">
        <f t="shared" si="102"/>
        <v>2</v>
      </c>
      <c r="L1307" t="str">
        <f t="shared" si="103"/>
        <v>&lt;50%</v>
      </c>
      <c r="M1307">
        <f t="shared" si="104"/>
        <v>3</v>
      </c>
    </row>
    <row r="1308" spans="1:13" x14ac:dyDescent="0.25">
      <c r="A1308" t="str">
        <f>'[1]RAW DATA'!A1308</f>
        <v>B0B19VJXQZ</v>
      </c>
      <c r="B1308" t="str">
        <f>PROPER(LEFT('[1]RAW DATA'!B1308,FIND(" ",'[1]RAW DATA'!B1308,1)))</f>
        <v xml:space="preserve">Ecovacs </v>
      </c>
      <c r="C1308" t="str">
        <f>SUBSTITUTE(LEFT('[1]RAW DATA'!C1308,FIND("|",'[1]RAW DATA'!C1308,1)-1),"&amp;"," &amp; ")</f>
        <v>Home &amp; Kitchen</v>
      </c>
      <c r="D1308" s="1">
        <f>'[1]RAW DATA'!D1308</f>
        <v>27900</v>
      </c>
      <c r="E1308" s="1">
        <f>'[1]RAW DATA'!E1308</f>
        <v>59900</v>
      </c>
      <c r="F1308" s="2">
        <f>'[1]RAW DATA'!F1308</f>
        <v>0.53</v>
      </c>
      <c r="G1308" s="1">
        <f t="shared" si="100"/>
        <v>317350200</v>
      </c>
      <c r="H1308">
        <f>'[1]RAW DATA'!G1308</f>
        <v>4.4000000000000004</v>
      </c>
      <c r="I1308">
        <f>'[1]RAW DATA'!H1308</f>
        <v>5298</v>
      </c>
      <c r="J1308">
        <f t="shared" si="101"/>
        <v>3</v>
      </c>
      <c r="K1308">
        <f t="shared" si="102"/>
        <v>1</v>
      </c>
      <c r="L1308" t="str">
        <f t="shared" si="103"/>
        <v>&gt;=50%</v>
      </c>
      <c r="M1308">
        <f t="shared" si="104"/>
        <v>3</v>
      </c>
    </row>
    <row r="1309" spans="1:13" x14ac:dyDescent="0.25">
      <c r="A1309" t="str">
        <f>'[1]RAW DATA'!A1309</f>
        <v>B00SMFPJG0</v>
      </c>
      <c r="B1309" t="str">
        <f>PROPER(LEFT('[1]RAW DATA'!B1309,FIND(" ",'[1]RAW DATA'!B1309,1)))</f>
        <v xml:space="preserve">Kent </v>
      </c>
      <c r="C1309" t="str">
        <f>SUBSTITUTE(LEFT('[1]RAW DATA'!C1309,FIND("|",'[1]RAW DATA'!C1309,1)-1),"&amp;"," &amp; ")</f>
        <v>Home &amp; Kitchen</v>
      </c>
      <c r="D1309" s="1">
        <f>'[1]RAW DATA'!D1309</f>
        <v>649</v>
      </c>
      <c r="E1309" s="1">
        <f>'[1]RAW DATA'!E1309</f>
        <v>670</v>
      </c>
      <c r="F1309" s="2">
        <f>'[1]RAW DATA'!F1309</f>
        <v>0.03</v>
      </c>
      <c r="G1309" s="1">
        <f t="shared" si="100"/>
        <v>5216620</v>
      </c>
      <c r="H1309">
        <f>'[1]RAW DATA'!G1309</f>
        <v>4.0999999999999996</v>
      </c>
      <c r="I1309">
        <f>'[1]RAW DATA'!H1309</f>
        <v>7786</v>
      </c>
      <c r="J1309">
        <f t="shared" si="101"/>
        <v>3</v>
      </c>
      <c r="K1309">
        <f t="shared" si="102"/>
        <v>2</v>
      </c>
      <c r="L1309" t="str">
        <f t="shared" si="103"/>
        <v>&lt;50%</v>
      </c>
      <c r="M1309">
        <f t="shared" si="104"/>
        <v>3</v>
      </c>
    </row>
    <row r="1310" spans="1:13" x14ac:dyDescent="0.25">
      <c r="A1310" t="str">
        <f>'[1]RAW DATA'!A1310</f>
        <v>B0BHYLCL19</v>
      </c>
      <c r="B1310" t="str">
        <f>PROPER(LEFT('[1]RAW DATA'!B1310,FIND(" ",'[1]RAW DATA'!B1310,1)))</f>
        <v xml:space="preserve">Avnish </v>
      </c>
      <c r="C1310" t="str">
        <f>SUBSTITUTE(LEFT('[1]RAW DATA'!C1310,FIND("|",'[1]RAW DATA'!C1310,1)-1),"&amp;"," &amp; ")</f>
        <v>Home &amp; Kitchen</v>
      </c>
      <c r="D1310" s="1">
        <f>'[1]RAW DATA'!D1310</f>
        <v>193</v>
      </c>
      <c r="E1310" s="1">
        <f>'[1]RAW DATA'!E1310</f>
        <v>399</v>
      </c>
      <c r="F1310" s="2">
        <f>'[1]RAW DATA'!F1310</f>
        <v>0.52</v>
      </c>
      <c r="G1310" s="1">
        <f t="shared" si="100"/>
        <v>14763</v>
      </c>
      <c r="H1310">
        <f>'[1]RAW DATA'!G1310</f>
        <v>3.6</v>
      </c>
      <c r="I1310">
        <f>'[1]RAW DATA'!H1310</f>
        <v>37</v>
      </c>
      <c r="J1310">
        <f t="shared" si="101"/>
        <v>2</v>
      </c>
      <c r="K1310">
        <f t="shared" si="102"/>
        <v>1</v>
      </c>
      <c r="L1310" t="str">
        <f t="shared" si="103"/>
        <v>&gt;=50%</v>
      </c>
      <c r="M1310">
        <f t="shared" si="104"/>
        <v>2</v>
      </c>
    </row>
    <row r="1311" spans="1:13" x14ac:dyDescent="0.25">
      <c r="A1311" t="str">
        <f>'[1]RAW DATA'!A1311</f>
        <v>B0BPJBTB3F</v>
      </c>
      <c r="B1311" t="str">
        <f>PROPER(LEFT('[1]RAW DATA'!B1311,FIND(" ",'[1]RAW DATA'!B1311,1)))</f>
        <v xml:space="preserve">Khaitan </v>
      </c>
      <c r="C1311" t="str">
        <f>SUBSTITUTE(LEFT('[1]RAW DATA'!C1311,FIND("|",'[1]RAW DATA'!C1311,1)-1),"&amp;"," &amp; ")</f>
        <v>Home &amp; Kitchen</v>
      </c>
      <c r="D1311" s="1">
        <f>'[1]RAW DATA'!D1311</f>
        <v>1299</v>
      </c>
      <c r="E1311" s="1">
        <f>'[1]RAW DATA'!E1311</f>
        <v>2495</v>
      </c>
      <c r="F1311" s="2">
        <f>'[1]RAW DATA'!F1311</f>
        <v>0.48</v>
      </c>
      <c r="G1311" s="1">
        <f t="shared" si="100"/>
        <v>4990</v>
      </c>
      <c r="H1311">
        <f>'[1]RAW DATA'!G1311</f>
        <v>2</v>
      </c>
      <c r="I1311">
        <f>'[1]RAW DATA'!H1311</f>
        <v>2</v>
      </c>
      <c r="J1311">
        <f t="shared" si="101"/>
        <v>3</v>
      </c>
      <c r="K1311">
        <f t="shared" si="102"/>
        <v>2</v>
      </c>
      <c r="L1311" t="str">
        <f t="shared" si="103"/>
        <v>&lt;50%</v>
      </c>
      <c r="M1311">
        <f t="shared" si="104"/>
        <v>1</v>
      </c>
    </row>
    <row r="1312" spans="1:13" x14ac:dyDescent="0.25">
      <c r="A1312" t="str">
        <f>'[1]RAW DATA'!A1312</f>
        <v>B08MXJYB2V</v>
      </c>
      <c r="B1312" t="str">
        <f>PROPER(LEFT('[1]RAW DATA'!B1312,FIND(" ",'[1]RAW DATA'!B1312,1)))</f>
        <v xml:space="preserve">Usha </v>
      </c>
      <c r="C1312" t="str">
        <f>SUBSTITUTE(LEFT('[1]RAW DATA'!C1312,FIND("|",'[1]RAW DATA'!C1312,1)-1),"&amp;"," &amp; ")</f>
        <v>Home &amp; Kitchen</v>
      </c>
      <c r="D1312" s="1">
        <f>'[1]RAW DATA'!D1312</f>
        <v>2449</v>
      </c>
      <c r="E1312" s="1">
        <f>'[1]RAW DATA'!E1312</f>
        <v>3390</v>
      </c>
      <c r="F1312" s="2">
        <f>'[1]RAW DATA'!F1312</f>
        <v>0.28000000000000003</v>
      </c>
      <c r="G1312" s="1">
        <f t="shared" si="100"/>
        <v>17648340</v>
      </c>
      <c r="H1312">
        <f>'[1]RAW DATA'!G1312</f>
        <v>4</v>
      </c>
      <c r="I1312">
        <f>'[1]RAW DATA'!H1312</f>
        <v>5206</v>
      </c>
      <c r="J1312">
        <f t="shared" si="101"/>
        <v>3</v>
      </c>
      <c r="K1312">
        <f t="shared" si="102"/>
        <v>2</v>
      </c>
      <c r="L1312" t="str">
        <f t="shared" si="103"/>
        <v>&lt;50%</v>
      </c>
      <c r="M1312">
        <f t="shared" si="104"/>
        <v>3</v>
      </c>
    </row>
    <row r="1313" spans="1:13" x14ac:dyDescent="0.25">
      <c r="A1313" t="str">
        <f>'[1]RAW DATA'!A1313</f>
        <v>B081B1JL35</v>
      </c>
      <c r="B1313" t="str">
        <f>PROPER(LEFT('[1]RAW DATA'!B1313,FIND(" ",'[1]RAW DATA'!B1313,1)))</f>
        <v xml:space="preserve">Csi </v>
      </c>
      <c r="C1313" t="str">
        <f>SUBSTITUTE(LEFT('[1]RAW DATA'!C1313,FIND("|",'[1]RAW DATA'!C1313,1)-1),"&amp;"," &amp; ")</f>
        <v>Home &amp; Kitchen</v>
      </c>
      <c r="D1313" s="1">
        <f>'[1]RAW DATA'!D1313</f>
        <v>1049</v>
      </c>
      <c r="E1313" s="1">
        <f>'[1]RAW DATA'!E1313</f>
        <v>2499</v>
      </c>
      <c r="F1313" s="2">
        <f>'[1]RAW DATA'!F1313</f>
        <v>0.57999999999999996</v>
      </c>
      <c r="G1313" s="1">
        <f t="shared" si="100"/>
        <v>1594362</v>
      </c>
      <c r="H1313">
        <f>'[1]RAW DATA'!G1313</f>
        <v>3.7</v>
      </c>
      <c r="I1313">
        <f>'[1]RAW DATA'!H1313</f>
        <v>638</v>
      </c>
      <c r="J1313">
        <f t="shared" si="101"/>
        <v>3</v>
      </c>
      <c r="K1313">
        <f t="shared" si="102"/>
        <v>1</v>
      </c>
      <c r="L1313" t="str">
        <f t="shared" si="103"/>
        <v>&gt;=50%</v>
      </c>
      <c r="M1313">
        <f t="shared" si="104"/>
        <v>2</v>
      </c>
    </row>
    <row r="1314" spans="1:13" x14ac:dyDescent="0.25">
      <c r="A1314" t="str">
        <f>'[1]RAW DATA'!A1314</f>
        <v>B09VL9KFDB</v>
      </c>
      <c r="B1314" t="str">
        <f>PROPER(LEFT('[1]RAW DATA'!B1314,FIND(" ",'[1]RAW DATA'!B1314,1)))</f>
        <v xml:space="preserve">Havells </v>
      </c>
      <c r="C1314" t="str">
        <f>SUBSTITUTE(LEFT('[1]RAW DATA'!C1314,FIND("|",'[1]RAW DATA'!C1314,1)-1),"&amp;"," &amp; ")</f>
        <v>Home &amp; Kitchen</v>
      </c>
      <c r="D1314" s="1">
        <f>'[1]RAW DATA'!D1314</f>
        <v>2399</v>
      </c>
      <c r="E1314" s="1">
        <f>'[1]RAW DATA'!E1314</f>
        <v>4200</v>
      </c>
      <c r="F1314" s="2">
        <f>'[1]RAW DATA'!F1314</f>
        <v>0.43</v>
      </c>
      <c r="G1314" s="1">
        <f t="shared" si="100"/>
        <v>1667400</v>
      </c>
      <c r="H1314">
        <f>'[1]RAW DATA'!G1314</f>
        <v>3.8</v>
      </c>
      <c r="I1314">
        <f>'[1]RAW DATA'!H1314</f>
        <v>397</v>
      </c>
      <c r="J1314">
        <f t="shared" si="101"/>
        <v>3</v>
      </c>
      <c r="K1314">
        <f t="shared" si="102"/>
        <v>2</v>
      </c>
      <c r="L1314" t="str">
        <f t="shared" si="103"/>
        <v>&lt;50%</v>
      </c>
      <c r="M1314">
        <f t="shared" si="104"/>
        <v>2</v>
      </c>
    </row>
    <row r="1315" spans="1:13" x14ac:dyDescent="0.25">
      <c r="A1315" t="str">
        <f>'[1]RAW DATA'!A1315</f>
        <v>B0B1MDZV9C</v>
      </c>
      <c r="B1315" t="str">
        <f>PROPER(LEFT('[1]RAW DATA'!B1315,FIND(" ",'[1]RAW DATA'!B1315,1)))</f>
        <v xml:space="preserve">Inalsa </v>
      </c>
      <c r="C1315" t="str">
        <f>SUBSTITUTE(LEFT('[1]RAW DATA'!C1315,FIND("|",'[1]RAW DATA'!C1315,1)-1),"&amp;"," &amp; ")</f>
        <v>Home &amp; Kitchen</v>
      </c>
      <c r="D1315" s="1">
        <f>'[1]RAW DATA'!D1315</f>
        <v>2286</v>
      </c>
      <c r="E1315" s="1">
        <f>'[1]RAW DATA'!E1315</f>
        <v>4495</v>
      </c>
      <c r="F1315" s="2">
        <f>'[1]RAW DATA'!F1315</f>
        <v>0.49</v>
      </c>
      <c r="G1315" s="1">
        <f t="shared" si="100"/>
        <v>1465370</v>
      </c>
      <c r="H1315">
        <f>'[1]RAW DATA'!G1315</f>
        <v>3.9</v>
      </c>
      <c r="I1315">
        <f>'[1]RAW DATA'!H1315</f>
        <v>326</v>
      </c>
      <c r="J1315">
        <f t="shared" si="101"/>
        <v>3</v>
      </c>
      <c r="K1315">
        <f t="shared" si="102"/>
        <v>2</v>
      </c>
      <c r="L1315" t="str">
        <f t="shared" si="103"/>
        <v>&lt;50%</v>
      </c>
      <c r="M1315">
        <f t="shared" si="104"/>
        <v>2</v>
      </c>
    </row>
    <row r="1316" spans="1:13" x14ac:dyDescent="0.25">
      <c r="A1316" t="str">
        <f>'[1]RAW DATA'!A1316</f>
        <v>B08TT63N58</v>
      </c>
      <c r="B1316" t="str">
        <f>PROPER(LEFT('[1]RAW DATA'!B1316,FIND(" ",'[1]RAW DATA'!B1316,1)))</f>
        <v xml:space="preserve">Royal </v>
      </c>
      <c r="C1316" t="str">
        <f>SUBSTITUTE(LEFT('[1]RAW DATA'!C1316,FIND("|",'[1]RAW DATA'!C1316,1)-1),"&amp;"," &amp; ")</f>
        <v>Home &amp; Kitchen</v>
      </c>
      <c r="D1316" s="1">
        <f>'[1]RAW DATA'!D1316</f>
        <v>499</v>
      </c>
      <c r="E1316" s="1">
        <f>'[1]RAW DATA'!E1316</f>
        <v>2199</v>
      </c>
      <c r="F1316" s="2">
        <f>'[1]RAW DATA'!F1316</f>
        <v>0.77</v>
      </c>
      <c r="G1316" s="1">
        <f t="shared" si="100"/>
        <v>7755873</v>
      </c>
      <c r="H1316">
        <f>'[1]RAW DATA'!G1316</f>
        <v>3.1</v>
      </c>
      <c r="I1316">
        <f>'[1]RAW DATA'!H1316</f>
        <v>3527</v>
      </c>
      <c r="J1316">
        <f t="shared" si="101"/>
        <v>3</v>
      </c>
      <c r="K1316">
        <f t="shared" si="102"/>
        <v>1</v>
      </c>
      <c r="L1316" t="str">
        <f t="shared" si="103"/>
        <v>&gt;=50%</v>
      </c>
      <c r="M1316">
        <f t="shared" si="104"/>
        <v>2</v>
      </c>
    </row>
    <row r="1317" spans="1:13" x14ac:dyDescent="0.25">
      <c r="A1317" t="str">
        <f>'[1]RAW DATA'!A1317</f>
        <v>B08YK7BBD2</v>
      </c>
      <c r="B1317" t="str">
        <f>PROPER(LEFT('[1]RAW DATA'!B1317,FIND(" ",'[1]RAW DATA'!B1317,1)))</f>
        <v xml:space="preserve">Nirdambhay </v>
      </c>
      <c r="C1317" t="str">
        <f>SUBSTITUTE(LEFT('[1]RAW DATA'!C1317,FIND("|",'[1]RAW DATA'!C1317,1)-1),"&amp;"," &amp; ")</f>
        <v>Home &amp; Kitchen</v>
      </c>
      <c r="D1317" s="1">
        <f>'[1]RAW DATA'!D1317</f>
        <v>429</v>
      </c>
      <c r="E1317" s="1">
        <f>'[1]RAW DATA'!E1317</f>
        <v>999</v>
      </c>
      <c r="F1317" s="2">
        <f>'[1]RAW DATA'!F1317</f>
        <v>0.56999999999999995</v>
      </c>
      <c r="G1317" s="1">
        <f t="shared" si="100"/>
        <v>616383</v>
      </c>
      <c r="H1317">
        <f>'[1]RAW DATA'!G1317</f>
        <v>3</v>
      </c>
      <c r="I1317">
        <f>'[1]RAW DATA'!H1317</f>
        <v>617</v>
      </c>
      <c r="J1317">
        <f t="shared" si="101"/>
        <v>3</v>
      </c>
      <c r="K1317">
        <f t="shared" si="102"/>
        <v>1</v>
      </c>
      <c r="L1317" t="str">
        <f t="shared" si="103"/>
        <v>&gt;=50%</v>
      </c>
      <c r="M1317">
        <f t="shared" si="104"/>
        <v>2</v>
      </c>
    </row>
    <row r="1318" spans="1:13" x14ac:dyDescent="0.25">
      <c r="A1318" t="str">
        <f>'[1]RAW DATA'!A1318</f>
        <v>B07YQ5SN4H</v>
      </c>
      <c r="B1318" t="str">
        <f>PROPER(LEFT('[1]RAW DATA'!B1318,FIND(" ",'[1]RAW DATA'!B1318,1)))</f>
        <v xml:space="preserve">Cello </v>
      </c>
      <c r="C1318" t="str">
        <f>SUBSTITUTE(LEFT('[1]RAW DATA'!C1318,FIND("|",'[1]RAW DATA'!C1318,1)-1),"&amp;"," &amp; ")</f>
        <v>Home &amp; Kitchen</v>
      </c>
      <c r="D1318" s="1">
        <f>'[1]RAW DATA'!D1318</f>
        <v>299</v>
      </c>
      <c r="E1318" s="1">
        <f>'[1]RAW DATA'!E1318</f>
        <v>595</v>
      </c>
      <c r="F1318" s="2">
        <f>'[1]RAW DATA'!F1318</f>
        <v>0.5</v>
      </c>
      <c r="G1318" s="1">
        <f t="shared" si="100"/>
        <v>186830</v>
      </c>
      <c r="H1318">
        <f>'[1]RAW DATA'!G1318</f>
        <v>4</v>
      </c>
      <c r="I1318">
        <f>'[1]RAW DATA'!H1318</f>
        <v>314</v>
      </c>
      <c r="J1318">
        <f t="shared" si="101"/>
        <v>3</v>
      </c>
      <c r="K1318">
        <f t="shared" si="102"/>
        <v>1</v>
      </c>
      <c r="L1318" t="str">
        <f t="shared" si="103"/>
        <v>&gt;=50%</v>
      </c>
      <c r="M1318">
        <f t="shared" si="104"/>
        <v>3</v>
      </c>
    </row>
    <row r="1319" spans="1:13" x14ac:dyDescent="0.25">
      <c r="A1319" t="str">
        <f>'[1]RAW DATA'!A1319</f>
        <v>B0B7FJNSZR</v>
      </c>
      <c r="B1319" t="str">
        <f>PROPER(LEFT('[1]RAW DATA'!B1319,FIND(" ",'[1]RAW DATA'!B1319,1)))</f>
        <v xml:space="preserve">Proven¬Æ </v>
      </c>
      <c r="C1319" t="str">
        <f>SUBSTITUTE(LEFT('[1]RAW DATA'!C1319,FIND("|",'[1]RAW DATA'!C1319,1)-1),"&amp;"," &amp; ")</f>
        <v>Home &amp; Kitchen</v>
      </c>
      <c r="D1319" s="1">
        <f>'[1]RAW DATA'!D1319</f>
        <v>5395</v>
      </c>
      <c r="E1319" s="1">
        <f>'[1]RAW DATA'!E1319</f>
        <v>19990</v>
      </c>
      <c r="F1319" s="2">
        <f>'[1]RAW DATA'!F1319</f>
        <v>0.73</v>
      </c>
      <c r="G1319" s="1">
        <f t="shared" si="100"/>
        <v>10694650</v>
      </c>
      <c r="H1319">
        <f>'[1]RAW DATA'!G1319</f>
        <v>4.4000000000000004</v>
      </c>
      <c r="I1319">
        <f>'[1]RAW DATA'!H1319</f>
        <v>535</v>
      </c>
      <c r="J1319">
        <f t="shared" si="101"/>
        <v>3</v>
      </c>
      <c r="K1319">
        <f t="shared" si="102"/>
        <v>1</v>
      </c>
      <c r="L1319" t="str">
        <f t="shared" si="103"/>
        <v>&gt;=50%</v>
      </c>
      <c r="M1319">
        <f t="shared" si="104"/>
        <v>3</v>
      </c>
    </row>
    <row r="1320" spans="1:13" x14ac:dyDescent="0.25">
      <c r="A1320" t="str">
        <f>'[1]RAW DATA'!A1320</f>
        <v>B01N6IJG0F</v>
      </c>
      <c r="B1320" t="str">
        <f>PROPER(LEFT('[1]RAW DATA'!B1320,FIND(" ",'[1]RAW DATA'!B1320,1)))</f>
        <v xml:space="preserve">Morphy </v>
      </c>
      <c r="C1320" t="str">
        <f>SUBSTITUTE(LEFT('[1]RAW DATA'!C1320,FIND("|",'[1]RAW DATA'!C1320,1)-1),"&amp;"," &amp; ")</f>
        <v>Home &amp; Kitchen</v>
      </c>
      <c r="D1320" s="1">
        <f>'[1]RAW DATA'!D1320</f>
        <v>559</v>
      </c>
      <c r="E1320" s="1">
        <f>'[1]RAW DATA'!E1320</f>
        <v>1010</v>
      </c>
      <c r="F1320" s="2">
        <f>'[1]RAW DATA'!F1320</f>
        <v>0.45</v>
      </c>
      <c r="G1320" s="1">
        <f t="shared" si="100"/>
        <v>17498250</v>
      </c>
      <c r="H1320">
        <f>'[1]RAW DATA'!G1320</f>
        <v>4.0999999999999996</v>
      </c>
      <c r="I1320">
        <f>'[1]RAW DATA'!H1320</f>
        <v>17325</v>
      </c>
      <c r="J1320">
        <f t="shared" si="101"/>
        <v>3</v>
      </c>
      <c r="K1320">
        <f t="shared" si="102"/>
        <v>2</v>
      </c>
      <c r="L1320" t="str">
        <f t="shared" si="103"/>
        <v>&lt;50%</v>
      </c>
      <c r="M1320">
        <f t="shared" si="104"/>
        <v>3</v>
      </c>
    </row>
    <row r="1321" spans="1:13" x14ac:dyDescent="0.25">
      <c r="A1321" t="str">
        <f>'[1]RAW DATA'!A1321</f>
        <v>B0B84QN4CN</v>
      </c>
      <c r="B1321" t="str">
        <f>PROPER(LEFT('[1]RAW DATA'!B1321,FIND(" ",'[1]RAW DATA'!B1321,1)))</f>
        <v xml:space="preserve">Wipro </v>
      </c>
      <c r="C1321" t="str">
        <f>SUBSTITUTE(LEFT('[1]RAW DATA'!C1321,FIND("|",'[1]RAW DATA'!C1321,1)-1),"&amp;"," &amp; ")</f>
        <v>Home &amp; Kitchen</v>
      </c>
      <c r="D1321" s="1">
        <f>'[1]RAW DATA'!D1321</f>
        <v>660</v>
      </c>
      <c r="E1321" s="1">
        <f>'[1]RAW DATA'!E1321</f>
        <v>1100</v>
      </c>
      <c r="F1321" s="2">
        <f>'[1]RAW DATA'!F1321</f>
        <v>0.4</v>
      </c>
      <c r="G1321" s="1">
        <f t="shared" si="100"/>
        <v>100100</v>
      </c>
      <c r="H1321">
        <f>'[1]RAW DATA'!G1321</f>
        <v>3.6</v>
      </c>
      <c r="I1321">
        <f>'[1]RAW DATA'!H1321</f>
        <v>91</v>
      </c>
      <c r="J1321">
        <f t="shared" si="101"/>
        <v>3</v>
      </c>
      <c r="K1321">
        <f t="shared" si="102"/>
        <v>2</v>
      </c>
      <c r="L1321" t="str">
        <f t="shared" si="103"/>
        <v>&lt;50%</v>
      </c>
      <c r="M1321">
        <f t="shared" si="104"/>
        <v>2</v>
      </c>
    </row>
    <row r="1322" spans="1:13" x14ac:dyDescent="0.25">
      <c r="A1322" t="str">
        <f>'[1]RAW DATA'!A1322</f>
        <v>B0B8ZM9RVV</v>
      </c>
      <c r="B1322" t="str">
        <f>PROPER(LEFT('[1]RAW DATA'!B1322,FIND(" ",'[1]RAW DATA'!B1322,1)))</f>
        <v xml:space="preserve">Zuvexa </v>
      </c>
      <c r="C1322" t="str">
        <f>SUBSTITUTE(LEFT('[1]RAW DATA'!C1322,FIND("|",'[1]RAW DATA'!C1322,1)-1),"&amp;"," &amp; ")</f>
        <v>Home &amp; Kitchen</v>
      </c>
      <c r="D1322" s="1">
        <f>'[1]RAW DATA'!D1322</f>
        <v>419</v>
      </c>
      <c r="E1322" s="1">
        <f>'[1]RAW DATA'!E1322</f>
        <v>999</v>
      </c>
      <c r="F1322" s="2">
        <f>'[1]RAW DATA'!F1322</f>
        <v>0.57999999999999996</v>
      </c>
      <c r="G1322" s="1">
        <f t="shared" si="100"/>
        <v>226773</v>
      </c>
      <c r="H1322">
        <f>'[1]RAW DATA'!G1322</f>
        <v>4.4000000000000004</v>
      </c>
      <c r="I1322">
        <f>'[1]RAW DATA'!H1322</f>
        <v>227</v>
      </c>
      <c r="J1322">
        <f t="shared" si="101"/>
        <v>3</v>
      </c>
      <c r="K1322">
        <f t="shared" si="102"/>
        <v>1</v>
      </c>
      <c r="L1322" t="str">
        <f t="shared" si="103"/>
        <v>&gt;=50%</v>
      </c>
      <c r="M1322">
        <f t="shared" si="104"/>
        <v>3</v>
      </c>
    </row>
    <row r="1323" spans="1:13" x14ac:dyDescent="0.25">
      <c r="A1323" t="str">
        <f>'[1]RAW DATA'!A1323</f>
        <v>B01892MIPA</v>
      </c>
      <c r="B1323" t="str">
        <f>PROPER(LEFT('[1]RAW DATA'!B1323,FIND(" ",'[1]RAW DATA'!B1323,1)))</f>
        <v xml:space="preserve">Ao </v>
      </c>
      <c r="C1323" t="str">
        <f>SUBSTITUTE(LEFT('[1]RAW DATA'!C1323,FIND("|",'[1]RAW DATA'!C1323,1)-1),"&amp;"," &amp; ")</f>
        <v>Home &amp; Kitchen</v>
      </c>
      <c r="D1323" s="1">
        <f>'[1]RAW DATA'!D1323</f>
        <v>7349</v>
      </c>
      <c r="E1323" s="1">
        <f>'[1]RAW DATA'!E1323</f>
        <v>10900</v>
      </c>
      <c r="F1323" s="2">
        <f>'[1]RAW DATA'!F1323</f>
        <v>0.33</v>
      </c>
      <c r="G1323" s="1">
        <f t="shared" si="100"/>
        <v>130331300</v>
      </c>
      <c r="H1323">
        <f>'[1]RAW DATA'!G1323</f>
        <v>4.2</v>
      </c>
      <c r="I1323">
        <f>'[1]RAW DATA'!H1323</f>
        <v>11957</v>
      </c>
      <c r="J1323">
        <f t="shared" si="101"/>
        <v>3</v>
      </c>
      <c r="K1323">
        <f t="shared" si="102"/>
        <v>2</v>
      </c>
      <c r="L1323" t="str">
        <f t="shared" si="103"/>
        <v>&lt;50%</v>
      </c>
      <c r="M1323">
        <f t="shared" si="104"/>
        <v>3</v>
      </c>
    </row>
    <row r="1324" spans="1:13" x14ac:dyDescent="0.25">
      <c r="A1324" t="str">
        <f>'[1]RAW DATA'!A1324</f>
        <v>B08ZHYNTM1</v>
      </c>
      <c r="B1324" t="str">
        <f>PROPER(LEFT('[1]RAW DATA'!B1324,FIND(" ",'[1]RAW DATA'!B1324,1)))</f>
        <v xml:space="preserve">Havells </v>
      </c>
      <c r="C1324" t="str">
        <f>SUBSTITUTE(LEFT('[1]RAW DATA'!C1324,FIND("|",'[1]RAW DATA'!C1324,1)-1),"&amp;"," &amp; ")</f>
        <v>Home &amp; Kitchen</v>
      </c>
      <c r="D1324" s="1">
        <f>'[1]RAW DATA'!D1324</f>
        <v>2899</v>
      </c>
      <c r="E1324" s="1">
        <f>'[1]RAW DATA'!E1324</f>
        <v>4005</v>
      </c>
      <c r="F1324" s="2">
        <f>'[1]RAW DATA'!F1324</f>
        <v>0.28000000000000003</v>
      </c>
      <c r="G1324" s="1">
        <f t="shared" si="100"/>
        <v>28595700</v>
      </c>
      <c r="H1324">
        <f>'[1]RAW DATA'!G1324</f>
        <v>4.3</v>
      </c>
      <c r="I1324">
        <f>'[1]RAW DATA'!H1324</f>
        <v>7140</v>
      </c>
      <c r="J1324">
        <f t="shared" si="101"/>
        <v>3</v>
      </c>
      <c r="K1324">
        <f t="shared" si="102"/>
        <v>2</v>
      </c>
      <c r="L1324" t="str">
        <f t="shared" si="103"/>
        <v>&lt;50%</v>
      </c>
      <c r="M1324">
        <f t="shared" si="104"/>
        <v>3</v>
      </c>
    </row>
    <row r="1325" spans="1:13" x14ac:dyDescent="0.25">
      <c r="A1325" t="str">
        <f>'[1]RAW DATA'!A1325</f>
        <v>B09SDDQQKP</v>
      </c>
      <c r="B1325" t="str">
        <f>PROPER(LEFT('[1]RAW DATA'!B1325,FIND(" ",'[1]RAW DATA'!B1325,1)))</f>
        <v xml:space="preserve">Inalsa </v>
      </c>
      <c r="C1325" t="str">
        <f>SUBSTITUTE(LEFT('[1]RAW DATA'!C1325,FIND("|",'[1]RAW DATA'!C1325,1)-1),"&amp;"," &amp; ")</f>
        <v>Home &amp; Kitchen</v>
      </c>
      <c r="D1325" s="1">
        <f>'[1]RAW DATA'!D1325</f>
        <v>1799</v>
      </c>
      <c r="E1325" s="1">
        <f>'[1]RAW DATA'!E1325</f>
        <v>3295</v>
      </c>
      <c r="F1325" s="2">
        <f>'[1]RAW DATA'!F1325</f>
        <v>0.45</v>
      </c>
      <c r="G1325" s="1">
        <f t="shared" si="100"/>
        <v>2263665</v>
      </c>
      <c r="H1325">
        <f>'[1]RAW DATA'!G1325</f>
        <v>3.8</v>
      </c>
      <c r="I1325">
        <f>'[1]RAW DATA'!H1325</f>
        <v>687</v>
      </c>
      <c r="J1325">
        <f t="shared" si="101"/>
        <v>3</v>
      </c>
      <c r="K1325">
        <f t="shared" si="102"/>
        <v>2</v>
      </c>
      <c r="L1325" t="str">
        <f t="shared" si="103"/>
        <v>&lt;50%</v>
      </c>
      <c r="M1325">
        <f t="shared" si="104"/>
        <v>2</v>
      </c>
    </row>
    <row r="1326" spans="1:13" x14ac:dyDescent="0.25">
      <c r="A1326" t="str">
        <f>'[1]RAW DATA'!A1326</f>
        <v>B0B5RP43VN</v>
      </c>
      <c r="B1326" t="str">
        <f>PROPER(LEFT('[1]RAW DATA'!B1326,FIND(" ",'[1]RAW DATA'!B1326,1)))</f>
        <v xml:space="preserve">Ibell </v>
      </c>
      <c r="C1326" t="str">
        <f>SUBSTITUTE(LEFT('[1]RAW DATA'!C1326,FIND("|",'[1]RAW DATA'!C1326,1)-1),"&amp;"," &amp; ")</f>
        <v>Home &amp; Kitchen</v>
      </c>
      <c r="D1326" s="1">
        <f>'[1]RAW DATA'!D1326</f>
        <v>1474</v>
      </c>
      <c r="E1326" s="1">
        <f>'[1]RAW DATA'!E1326</f>
        <v>4650</v>
      </c>
      <c r="F1326" s="2">
        <f>'[1]RAW DATA'!F1326</f>
        <v>0.68</v>
      </c>
      <c r="G1326" s="1">
        <f t="shared" si="100"/>
        <v>4859250</v>
      </c>
      <c r="H1326">
        <f>'[1]RAW DATA'!G1326</f>
        <v>4.0999999999999996</v>
      </c>
      <c r="I1326">
        <f>'[1]RAW DATA'!H1326</f>
        <v>1045</v>
      </c>
      <c r="J1326">
        <f t="shared" si="101"/>
        <v>3</v>
      </c>
      <c r="K1326">
        <f t="shared" si="102"/>
        <v>1</v>
      </c>
      <c r="L1326" t="str">
        <f t="shared" si="103"/>
        <v>&gt;=50%</v>
      </c>
      <c r="M1326">
        <f t="shared" si="104"/>
        <v>3</v>
      </c>
    </row>
    <row r="1327" spans="1:13" x14ac:dyDescent="0.25">
      <c r="A1327" t="str">
        <f>'[1]RAW DATA'!A1327</f>
        <v>B096NTB9XT</v>
      </c>
      <c r="B1327" t="str">
        <f>PROPER(LEFT('[1]RAW DATA'!B1327,FIND(" ",'[1]RAW DATA'!B1327,1)))</f>
        <v xml:space="preserve">Aquaguard </v>
      </c>
      <c r="C1327" t="str">
        <f>SUBSTITUTE(LEFT('[1]RAW DATA'!C1327,FIND("|",'[1]RAW DATA'!C1327,1)-1),"&amp;"," &amp; ")</f>
        <v>Home &amp; Kitchen</v>
      </c>
      <c r="D1327" s="1">
        <f>'[1]RAW DATA'!D1327</f>
        <v>15999</v>
      </c>
      <c r="E1327" s="1">
        <f>'[1]RAW DATA'!E1327</f>
        <v>24500</v>
      </c>
      <c r="F1327" s="2">
        <f>'[1]RAW DATA'!F1327</f>
        <v>0.35</v>
      </c>
      <c r="G1327" s="1">
        <f t="shared" si="100"/>
        <v>274547000</v>
      </c>
      <c r="H1327">
        <f>'[1]RAW DATA'!G1327</f>
        <v>4</v>
      </c>
      <c r="I1327">
        <f>'[1]RAW DATA'!H1327</f>
        <v>11206</v>
      </c>
      <c r="J1327">
        <f t="shared" si="101"/>
        <v>3</v>
      </c>
      <c r="K1327">
        <f t="shared" si="102"/>
        <v>2</v>
      </c>
      <c r="L1327" t="str">
        <f t="shared" si="103"/>
        <v>&lt;50%</v>
      </c>
      <c r="M1327">
        <f t="shared" si="104"/>
        <v>3</v>
      </c>
    </row>
    <row r="1328" spans="1:13" x14ac:dyDescent="0.25">
      <c r="A1328" t="str">
        <f>'[1]RAW DATA'!A1328</f>
        <v>B078JF6X9B</v>
      </c>
      <c r="B1328" t="str">
        <f>PROPER(LEFT('[1]RAW DATA'!B1328,FIND(" ",'[1]RAW DATA'!B1328,1)))</f>
        <v xml:space="preserve">Havells </v>
      </c>
      <c r="C1328" t="str">
        <f>SUBSTITUTE(LEFT('[1]RAW DATA'!C1328,FIND("|",'[1]RAW DATA'!C1328,1)-1),"&amp;"," &amp; ")</f>
        <v>Home &amp; Kitchen</v>
      </c>
      <c r="D1328" s="1">
        <f>'[1]RAW DATA'!D1328</f>
        <v>3645</v>
      </c>
      <c r="E1328" s="1">
        <f>'[1]RAW DATA'!E1328</f>
        <v>6070</v>
      </c>
      <c r="F1328" s="2">
        <f>'[1]RAW DATA'!F1328</f>
        <v>0.4</v>
      </c>
      <c r="G1328" s="1">
        <f t="shared" si="100"/>
        <v>3405270</v>
      </c>
      <c r="H1328">
        <f>'[1]RAW DATA'!G1328</f>
        <v>4.2</v>
      </c>
      <c r="I1328">
        <f>'[1]RAW DATA'!H1328</f>
        <v>561</v>
      </c>
      <c r="J1328">
        <f t="shared" si="101"/>
        <v>3</v>
      </c>
      <c r="K1328">
        <f t="shared" si="102"/>
        <v>2</v>
      </c>
      <c r="L1328" t="str">
        <f t="shared" si="103"/>
        <v>&lt;50%</v>
      </c>
      <c r="M1328">
        <f t="shared" si="104"/>
        <v>3</v>
      </c>
    </row>
    <row r="1329" spans="1:13" x14ac:dyDescent="0.25">
      <c r="A1329" t="str">
        <f>'[1]RAW DATA'!A1329</f>
        <v>B08CGW4GYR</v>
      </c>
      <c r="B1329" t="str">
        <f>PROPER(LEFT('[1]RAW DATA'!B1329,FIND(" ",'[1]RAW DATA'!B1329,1)))</f>
        <v xml:space="preserve">Milk </v>
      </c>
      <c r="C1329" t="str">
        <f>SUBSTITUTE(LEFT('[1]RAW DATA'!C1329,FIND("|",'[1]RAW DATA'!C1329,1)-1),"&amp;"," &amp; ")</f>
        <v>Home &amp; Kitchen</v>
      </c>
      <c r="D1329" s="1">
        <f>'[1]RAW DATA'!D1329</f>
        <v>375</v>
      </c>
      <c r="E1329" s="1">
        <f>'[1]RAW DATA'!E1329</f>
        <v>999</v>
      </c>
      <c r="F1329" s="2">
        <f>'[1]RAW DATA'!F1329</f>
        <v>0.62</v>
      </c>
      <c r="G1329" s="1">
        <f t="shared" si="100"/>
        <v>1986012</v>
      </c>
      <c r="H1329">
        <f>'[1]RAW DATA'!G1329</f>
        <v>3.6</v>
      </c>
      <c r="I1329">
        <f>'[1]RAW DATA'!H1329</f>
        <v>1988</v>
      </c>
      <c r="J1329">
        <f t="shared" si="101"/>
        <v>3</v>
      </c>
      <c r="K1329">
        <f t="shared" si="102"/>
        <v>1</v>
      </c>
      <c r="L1329" t="str">
        <f t="shared" si="103"/>
        <v>&gt;=50%</v>
      </c>
      <c r="M1329">
        <f t="shared" si="104"/>
        <v>2</v>
      </c>
    </row>
    <row r="1330" spans="1:13" x14ac:dyDescent="0.25">
      <c r="A1330" t="str">
        <f>'[1]RAW DATA'!A1330</f>
        <v>B00A328ENA</v>
      </c>
      <c r="B1330" t="str">
        <f>PROPER(LEFT('[1]RAW DATA'!B1330,FIND(" ",'[1]RAW DATA'!B1330,1)))</f>
        <v xml:space="preserve">Panasonic </v>
      </c>
      <c r="C1330" t="str">
        <f>SUBSTITUTE(LEFT('[1]RAW DATA'!C1330,FIND("|",'[1]RAW DATA'!C1330,1)-1),"&amp;"," &amp; ")</f>
        <v>Home &amp; Kitchen</v>
      </c>
      <c r="D1330" s="1">
        <f>'[1]RAW DATA'!D1330</f>
        <v>2976</v>
      </c>
      <c r="E1330" s="1">
        <f>'[1]RAW DATA'!E1330</f>
        <v>3945</v>
      </c>
      <c r="F1330" s="2">
        <f>'[1]RAW DATA'!F1330</f>
        <v>0.25</v>
      </c>
      <c r="G1330" s="1">
        <f t="shared" si="100"/>
        <v>14754300</v>
      </c>
      <c r="H1330">
        <f>'[1]RAW DATA'!G1330</f>
        <v>4.2</v>
      </c>
      <c r="I1330">
        <f>'[1]RAW DATA'!H1330</f>
        <v>3740</v>
      </c>
      <c r="J1330">
        <f t="shared" si="101"/>
        <v>3</v>
      </c>
      <c r="K1330">
        <f t="shared" si="102"/>
        <v>2</v>
      </c>
      <c r="L1330" t="str">
        <f t="shared" si="103"/>
        <v>&lt;50%</v>
      </c>
      <c r="M1330">
        <f t="shared" si="104"/>
        <v>3</v>
      </c>
    </row>
    <row r="1331" spans="1:13" x14ac:dyDescent="0.25">
      <c r="A1331" t="str">
        <f>'[1]RAW DATA'!A1331</f>
        <v>B0763K5HLQ</v>
      </c>
      <c r="B1331" t="str">
        <f>PROPER(LEFT('[1]RAW DATA'!B1331,FIND(" ",'[1]RAW DATA'!B1331,1)))</f>
        <v xml:space="preserve">Instacuppa </v>
      </c>
      <c r="C1331" t="str">
        <f>SUBSTITUTE(LEFT('[1]RAW DATA'!C1331,FIND("|",'[1]RAW DATA'!C1331,1)-1),"&amp;"," &amp; ")</f>
        <v>Home &amp; Kitchen</v>
      </c>
      <c r="D1331" s="1">
        <f>'[1]RAW DATA'!D1331</f>
        <v>1099</v>
      </c>
      <c r="E1331" s="1">
        <f>'[1]RAW DATA'!E1331</f>
        <v>1499</v>
      </c>
      <c r="F1331" s="2">
        <f>'[1]RAW DATA'!F1331</f>
        <v>0.27</v>
      </c>
      <c r="G1331" s="1">
        <f t="shared" si="100"/>
        <v>6597099</v>
      </c>
      <c r="H1331">
        <f>'[1]RAW DATA'!G1331</f>
        <v>4.0999999999999996</v>
      </c>
      <c r="I1331">
        <f>'[1]RAW DATA'!H1331</f>
        <v>4401</v>
      </c>
      <c r="J1331">
        <f t="shared" si="101"/>
        <v>3</v>
      </c>
      <c r="K1331">
        <f t="shared" si="102"/>
        <v>2</v>
      </c>
      <c r="L1331" t="str">
        <f t="shared" si="103"/>
        <v>&lt;50%</v>
      </c>
      <c r="M1331">
        <f t="shared" si="104"/>
        <v>3</v>
      </c>
    </row>
    <row r="1332" spans="1:13" x14ac:dyDescent="0.25">
      <c r="A1332" t="str">
        <f>'[1]RAW DATA'!A1332</f>
        <v>B09PDZNSBG</v>
      </c>
      <c r="B1332" t="str">
        <f>PROPER(LEFT('[1]RAW DATA'!B1332,FIND(" ",'[1]RAW DATA'!B1332,1)))</f>
        <v xml:space="preserve">Goodscity </v>
      </c>
      <c r="C1332" t="str">
        <f>SUBSTITUTE(LEFT('[1]RAW DATA'!C1332,FIND("|",'[1]RAW DATA'!C1332,1)-1),"&amp;"," &amp; ")</f>
        <v>Home &amp; Kitchen</v>
      </c>
      <c r="D1332" s="1">
        <f>'[1]RAW DATA'!D1332</f>
        <v>2575</v>
      </c>
      <c r="E1332" s="1">
        <f>'[1]RAW DATA'!E1332</f>
        <v>6700</v>
      </c>
      <c r="F1332" s="2">
        <f>'[1]RAW DATA'!F1332</f>
        <v>0.62</v>
      </c>
      <c r="G1332" s="1">
        <f t="shared" si="100"/>
        <v>4093700</v>
      </c>
      <c r="H1332">
        <f>'[1]RAW DATA'!G1332</f>
        <v>4.2</v>
      </c>
      <c r="I1332">
        <f>'[1]RAW DATA'!H1332</f>
        <v>611</v>
      </c>
      <c r="J1332">
        <f t="shared" si="101"/>
        <v>3</v>
      </c>
      <c r="K1332">
        <f t="shared" si="102"/>
        <v>1</v>
      </c>
      <c r="L1332" t="str">
        <f t="shared" si="103"/>
        <v>&gt;=50%</v>
      </c>
      <c r="M1332">
        <f t="shared" si="104"/>
        <v>3</v>
      </c>
    </row>
    <row r="1333" spans="1:13" x14ac:dyDescent="0.25">
      <c r="A1333" t="str">
        <f>'[1]RAW DATA'!A1333</f>
        <v>B085LPT5F4</v>
      </c>
      <c r="B1333" t="str">
        <f>PROPER(LEFT('[1]RAW DATA'!B1333,FIND(" ",'[1]RAW DATA'!B1333,1)))</f>
        <v xml:space="preserve">Solidaire </v>
      </c>
      <c r="C1333" t="str">
        <f>SUBSTITUTE(LEFT('[1]RAW DATA'!C1333,FIND("|",'[1]RAW DATA'!C1333,1)-1),"&amp;"," &amp; ")</f>
        <v>Home &amp; Kitchen</v>
      </c>
      <c r="D1333" s="1">
        <f>'[1]RAW DATA'!D1333</f>
        <v>1649</v>
      </c>
      <c r="E1333" s="1">
        <f>'[1]RAW DATA'!E1333</f>
        <v>2800</v>
      </c>
      <c r="F1333" s="2">
        <f>'[1]RAW DATA'!F1333</f>
        <v>0.41</v>
      </c>
      <c r="G1333" s="1">
        <f t="shared" si="100"/>
        <v>6053600</v>
      </c>
      <c r="H1333">
        <f>'[1]RAW DATA'!G1333</f>
        <v>3.9</v>
      </c>
      <c r="I1333">
        <f>'[1]RAW DATA'!H1333</f>
        <v>2162</v>
      </c>
      <c r="J1333">
        <f t="shared" si="101"/>
        <v>3</v>
      </c>
      <c r="K1333">
        <f t="shared" si="102"/>
        <v>2</v>
      </c>
      <c r="L1333" t="str">
        <f t="shared" si="103"/>
        <v>&lt;50%</v>
      </c>
      <c r="M1333">
        <f t="shared" si="104"/>
        <v>2</v>
      </c>
    </row>
    <row r="1334" spans="1:13" x14ac:dyDescent="0.25">
      <c r="A1334" t="str">
        <f>'[1]RAW DATA'!A1334</f>
        <v>B0B9RZ4G4W</v>
      </c>
      <c r="B1334" t="str">
        <f>PROPER(LEFT('[1]RAW DATA'!B1334,FIND(" ",'[1]RAW DATA'!B1334,1)))</f>
        <v xml:space="preserve">Amazon </v>
      </c>
      <c r="C1334" t="str">
        <f>SUBSTITUTE(LEFT('[1]RAW DATA'!C1334,FIND("|",'[1]RAW DATA'!C1334,1)-1),"&amp;"," &amp; ")</f>
        <v>Home &amp; Kitchen</v>
      </c>
      <c r="D1334" s="1">
        <f>'[1]RAW DATA'!D1334</f>
        <v>799</v>
      </c>
      <c r="E1334" s="1">
        <f>'[1]RAW DATA'!E1334</f>
        <v>1699</v>
      </c>
      <c r="F1334" s="2">
        <f>'[1]RAW DATA'!F1334</f>
        <v>0.53</v>
      </c>
      <c r="G1334" s="1">
        <f t="shared" si="100"/>
        <v>164803</v>
      </c>
      <c r="H1334">
        <f>'[1]RAW DATA'!G1334</f>
        <v>4</v>
      </c>
      <c r="I1334">
        <f>'[1]RAW DATA'!H1334</f>
        <v>97</v>
      </c>
      <c r="J1334">
        <f t="shared" si="101"/>
        <v>3</v>
      </c>
      <c r="K1334">
        <f t="shared" si="102"/>
        <v>1</v>
      </c>
      <c r="L1334" t="str">
        <f t="shared" si="103"/>
        <v>&gt;=50%</v>
      </c>
      <c r="M1334">
        <f t="shared" si="104"/>
        <v>3</v>
      </c>
    </row>
    <row r="1335" spans="1:13" x14ac:dyDescent="0.25">
      <c r="A1335" t="str">
        <f>'[1]RAW DATA'!A1335</f>
        <v>B0085W2MUQ</v>
      </c>
      <c r="B1335" t="str">
        <f>PROPER(LEFT('[1]RAW DATA'!B1335,FIND(" ",'[1]RAW DATA'!B1335,1)))</f>
        <v xml:space="preserve">Orpat </v>
      </c>
      <c r="C1335" t="str">
        <f>SUBSTITUTE(LEFT('[1]RAW DATA'!C1335,FIND("|",'[1]RAW DATA'!C1335,1)-1),"&amp;"," &amp; ")</f>
        <v>Home &amp; Kitchen</v>
      </c>
      <c r="D1335" s="1">
        <f>'[1]RAW DATA'!D1335</f>
        <v>765</v>
      </c>
      <c r="E1335" s="1">
        <f>'[1]RAW DATA'!E1335</f>
        <v>970</v>
      </c>
      <c r="F1335" s="2">
        <f>'[1]RAW DATA'!F1335</f>
        <v>0.21</v>
      </c>
      <c r="G1335" s="1">
        <f t="shared" si="100"/>
        <v>5873350</v>
      </c>
      <c r="H1335">
        <f>'[1]RAW DATA'!G1335</f>
        <v>4.2</v>
      </c>
      <c r="I1335">
        <f>'[1]RAW DATA'!H1335</f>
        <v>6055</v>
      </c>
      <c r="J1335">
        <f t="shared" si="101"/>
        <v>3</v>
      </c>
      <c r="K1335">
        <f t="shared" si="102"/>
        <v>2</v>
      </c>
      <c r="L1335" t="str">
        <f t="shared" si="103"/>
        <v>&lt;50%</v>
      </c>
      <c r="M1335">
        <f t="shared" si="104"/>
        <v>3</v>
      </c>
    </row>
    <row r="1336" spans="1:13" x14ac:dyDescent="0.25">
      <c r="A1336" t="str">
        <f>'[1]RAW DATA'!A1336</f>
        <v>B09474JWN6</v>
      </c>
      <c r="B1336" t="str">
        <f>PROPER(LEFT('[1]RAW DATA'!B1336,FIND(" ",'[1]RAW DATA'!B1336,1)))</f>
        <v xml:space="preserve">Healthsense </v>
      </c>
      <c r="C1336" t="str">
        <f>SUBSTITUTE(LEFT('[1]RAW DATA'!C1336,FIND("|",'[1]RAW DATA'!C1336,1)-1),"&amp;"," &amp; ")</f>
        <v>Home &amp; Kitchen</v>
      </c>
      <c r="D1336" s="1">
        <f>'[1]RAW DATA'!D1336</f>
        <v>999</v>
      </c>
      <c r="E1336" s="1">
        <f>'[1]RAW DATA'!E1336</f>
        <v>1500</v>
      </c>
      <c r="F1336" s="2">
        <f>'[1]RAW DATA'!F1336</f>
        <v>0.33</v>
      </c>
      <c r="G1336" s="1">
        <f t="shared" si="100"/>
        <v>579000</v>
      </c>
      <c r="H1336">
        <f>'[1]RAW DATA'!G1336</f>
        <v>4.2</v>
      </c>
      <c r="I1336">
        <f>'[1]RAW DATA'!H1336</f>
        <v>386</v>
      </c>
      <c r="J1336">
        <f t="shared" si="101"/>
        <v>3</v>
      </c>
      <c r="K1336">
        <f t="shared" si="102"/>
        <v>2</v>
      </c>
      <c r="L1336" t="str">
        <f t="shared" si="103"/>
        <v>&lt;50%</v>
      </c>
      <c r="M1336">
        <f t="shared" si="104"/>
        <v>3</v>
      </c>
    </row>
    <row r="1337" spans="1:13" x14ac:dyDescent="0.25">
      <c r="A1337" t="str">
        <f>'[1]RAW DATA'!A1337</f>
        <v>B09G2VTHQM</v>
      </c>
      <c r="B1337" t="str">
        <f>PROPER(LEFT('[1]RAW DATA'!B1337,FIND(" ",'[1]RAW DATA'!B1337,1)))</f>
        <v xml:space="preserve">Agaro </v>
      </c>
      <c r="C1337" t="str">
        <f>SUBSTITUTE(LEFT('[1]RAW DATA'!C1337,FIND("|",'[1]RAW DATA'!C1337,1)-1),"&amp;"," &amp; ")</f>
        <v>Home &amp; Kitchen</v>
      </c>
      <c r="D1337" s="1">
        <f>'[1]RAW DATA'!D1337</f>
        <v>587</v>
      </c>
      <c r="E1337" s="1">
        <f>'[1]RAW DATA'!E1337</f>
        <v>1295</v>
      </c>
      <c r="F1337" s="2">
        <f>'[1]RAW DATA'!F1337</f>
        <v>0.55000000000000004</v>
      </c>
      <c r="G1337" s="1">
        <f t="shared" si="100"/>
        <v>721315</v>
      </c>
      <c r="H1337">
        <f>'[1]RAW DATA'!G1337</f>
        <v>4.0999999999999996</v>
      </c>
      <c r="I1337">
        <f>'[1]RAW DATA'!H1337</f>
        <v>557</v>
      </c>
      <c r="J1337">
        <f t="shared" si="101"/>
        <v>3</v>
      </c>
      <c r="K1337">
        <f t="shared" si="102"/>
        <v>1</v>
      </c>
      <c r="L1337" t="str">
        <f t="shared" si="103"/>
        <v>&gt;=50%</v>
      </c>
      <c r="M1337">
        <f t="shared" si="104"/>
        <v>3</v>
      </c>
    </row>
    <row r="1338" spans="1:13" x14ac:dyDescent="0.25">
      <c r="A1338" t="str">
        <f>'[1]RAW DATA'!A1338</f>
        <v>B07R679HTT</v>
      </c>
      <c r="B1338" t="str">
        <f>PROPER(LEFT('[1]RAW DATA'!B1338,FIND(" ",'[1]RAW DATA'!B1338,1)))</f>
        <v xml:space="preserve">Agaro </v>
      </c>
      <c r="C1338" t="str">
        <f>SUBSTITUTE(LEFT('[1]RAW DATA'!C1338,FIND("|",'[1]RAW DATA'!C1338,1)-1),"&amp;"," &amp; ")</f>
        <v>Home &amp; Kitchen</v>
      </c>
      <c r="D1338" s="1">
        <f>'[1]RAW DATA'!D1338</f>
        <v>12609</v>
      </c>
      <c r="E1338" s="1">
        <f>'[1]RAW DATA'!E1338</f>
        <v>23999</v>
      </c>
      <c r="F1338" s="2">
        <f>'[1]RAW DATA'!F1338</f>
        <v>0.47</v>
      </c>
      <c r="G1338" s="1">
        <f t="shared" si="100"/>
        <v>54909712</v>
      </c>
      <c r="H1338">
        <f>'[1]RAW DATA'!G1338</f>
        <v>4.4000000000000004</v>
      </c>
      <c r="I1338">
        <f>'[1]RAW DATA'!H1338</f>
        <v>2288</v>
      </c>
      <c r="J1338">
        <f t="shared" si="101"/>
        <v>3</v>
      </c>
      <c r="K1338">
        <f t="shared" si="102"/>
        <v>2</v>
      </c>
      <c r="L1338" t="str">
        <f t="shared" si="103"/>
        <v>&lt;50%</v>
      </c>
      <c r="M1338">
        <f t="shared" si="104"/>
        <v>3</v>
      </c>
    </row>
    <row r="1339" spans="1:13" x14ac:dyDescent="0.25">
      <c r="A1339" t="str">
        <f>'[1]RAW DATA'!A1339</f>
        <v>B00B7GKXMG</v>
      </c>
      <c r="B1339" t="str">
        <f>PROPER(LEFT('[1]RAW DATA'!B1339,FIND(" ",'[1]RAW DATA'!B1339,1)))</f>
        <v xml:space="preserve">Wipro </v>
      </c>
      <c r="C1339" t="str">
        <f>SUBSTITUTE(LEFT('[1]RAW DATA'!C1339,FIND("|",'[1]RAW DATA'!C1339,1)-1),"&amp;"," &amp; ")</f>
        <v>Home &amp; Kitchen</v>
      </c>
      <c r="D1339" s="1">
        <f>'[1]RAW DATA'!D1339</f>
        <v>699</v>
      </c>
      <c r="E1339" s="1">
        <f>'[1]RAW DATA'!E1339</f>
        <v>850</v>
      </c>
      <c r="F1339" s="2">
        <f>'[1]RAW DATA'!F1339</f>
        <v>0.18</v>
      </c>
      <c r="G1339" s="1">
        <f t="shared" si="100"/>
        <v>940100</v>
      </c>
      <c r="H1339">
        <f>'[1]RAW DATA'!G1339</f>
        <v>4.0999999999999996</v>
      </c>
      <c r="I1339">
        <f>'[1]RAW DATA'!H1339</f>
        <v>1106</v>
      </c>
      <c r="J1339">
        <f t="shared" si="101"/>
        <v>3</v>
      </c>
      <c r="K1339">
        <f t="shared" si="102"/>
        <v>2</v>
      </c>
      <c r="L1339" t="str">
        <f t="shared" si="103"/>
        <v>&lt;50%</v>
      </c>
      <c r="M1339">
        <f t="shared" si="104"/>
        <v>3</v>
      </c>
    </row>
    <row r="1340" spans="1:13" x14ac:dyDescent="0.25">
      <c r="A1340" t="str">
        <f>'[1]RAW DATA'!A1340</f>
        <v>B07H3N8RJH</v>
      </c>
      <c r="B1340" t="str">
        <f>PROPER(LEFT('[1]RAW DATA'!B1340,FIND(" ",'[1]RAW DATA'!B1340,1)))</f>
        <v xml:space="preserve">Amazonbasics </v>
      </c>
      <c r="C1340" t="str">
        <f>SUBSTITUTE(LEFT('[1]RAW DATA'!C1340,FIND("|",'[1]RAW DATA'!C1340,1)-1),"&amp;"," &amp; ")</f>
        <v>Home &amp; Kitchen</v>
      </c>
      <c r="D1340" s="1">
        <f>'[1]RAW DATA'!D1340</f>
        <v>3799</v>
      </c>
      <c r="E1340" s="1">
        <f>'[1]RAW DATA'!E1340</f>
        <v>6000</v>
      </c>
      <c r="F1340" s="2">
        <f>'[1]RAW DATA'!F1340</f>
        <v>0.37</v>
      </c>
      <c r="G1340" s="1">
        <f t="shared" si="100"/>
        <v>71610000</v>
      </c>
      <c r="H1340">
        <f>'[1]RAW DATA'!G1340</f>
        <v>4.2</v>
      </c>
      <c r="I1340">
        <f>'[1]RAW DATA'!H1340</f>
        <v>11935</v>
      </c>
      <c r="J1340">
        <f t="shared" si="101"/>
        <v>3</v>
      </c>
      <c r="K1340">
        <f t="shared" si="102"/>
        <v>2</v>
      </c>
      <c r="L1340" t="str">
        <f t="shared" si="103"/>
        <v>&lt;50%</v>
      </c>
      <c r="M1340">
        <f t="shared" si="104"/>
        <v>3</v>
      </c>
    </row>
    <row r="1341" spans="1:13" x14ac:dyDescent="0.25">
      <c r="A1341" t="str">
        <f>'[1]RAW DATA'!A1341</f>
        <v>B07K2HVKLL</v>
      </c>
      <c r="B1341" t="str">
        <f>PROPER(LEFT('[1]RAW DATA'!B1341,FIND(" ",'[1]RAW DATA'!B1341,1)))</f>
        <v xml:space="preserve">Crompton </v>
      </c>
      <c r="C1341" t="str">
        <f>SUBSTITUTE(LEFT('[1]RAW DATA'!C1341,FIND("|",'[1]RAW DATA'!C1341,1)-1),"&amp;"," &amp; ")</f>
        <v>Home &amp; Kitchen</v>
      </c>
      <c r="D1341" s="1">
        <f>'[1]RAW DATA'!D1341</f>
        <v>640</v>
      </c>
      <c r="E1341" s="1">
        <f>'[1]RAW DATA'!E1341</f>
        <v>1020</v>
      </c>
      <c r="F1341" s="2">
        <f>'[1]RAW DATA'!F1341</f>
        <v>0.37</v>
      </c>
      <c r="G1341" s="1">
        <f t="shared" si="100"/>
        <v>5160180</v>
      </c>
      <c r="H1341">
        <f>'[1]RAW DATA'!G1341</f>
        <v>4.0999999999999996</v>
      </c>
      <c r="I1341">
        <f>'[1]RAW DATA'!H1341</f>
        <v>5059</v>
      </c>
      <c r="J1341">
        <f t="shared" si="101"/>
        <v>3</v>
      </c>
      <c r="K1341">
        <f t="shared" si="102"/>
        <v>2</v>
      </c>
      <c r="L1341" t="str">
        <f t="shared" si="103"/>
        <v>&lt;50%</v>
      </c>
      <c r="M1341">
        <f t="shared" si="104"/>
        <v>3</v>
      </c>
    </row>
    <row r="1342" spans="1:13" x14ac:dyDescent="0.25">
      <c r="A1342" t="str">
        <f>'[1]RAW DATA'!A1342</f>
        <v>B09MQ9PDHR</v>
      </c>
      <c r="B1342" t="str">
        <f>PROPER(LEFT('[1]RAW DATA'!B1342,FIND(" ",'[1]RAW DATA'!B1342,1)))</f>
        <v xml:space="preserve">Saiellin </v>
      </c>
      <c r="C1342" t="str">
        <f>SUBSTITUTE(LEFT('[1]RAW DATA'!C1342,FIND("|",'[1]RAW DATA'!C1342,1)-1),"&amp;"," &amp; ")</f>
        <v>Home &amp; Kitchen</v>
      </c>
      <c r="D1342" s="1">
        <f>'[1]RAW DATA'!D1342</f>
        <v>979</v>
      </c>
      <c r="E1342" s="1">
        <f>'[1]RAW DATA'!E1342</f>
        <v>1999</v>
      </c>
      <c r="F1342" s="2">
        <f>'[1]RAW DATA'!F1342</f>
        <v>0.51</v>
      </c>
      <c r="G1342" s="1">
        <f t="shared" si="100"/>
        <v>313843</v>
      </c>
      <c r="H1342">
        <f>'[1]RAW DATA'!G1342</f>
        <v>3.9</v>
      </c>
      <c r="I1342">
        <f>'[1]RAW DATA'!H1342</f>
        <v>157</v>
      </c>
      <c r="J1342">
        <f t="shared" si="101"/>
        <v>3</v>
      </c>
      <c r="K1342">
        <f t="shared" si="102"/>
        <v>1</v>
      </c>
      <c r="L1342" t="str">
        <f t="shared" si="103"/>
        <v>&gt;=50%</v>
      </c>
      <c r="M1342">
        <f t="shared" si="104"/>
        <v>2</v>
      </c>
    </row>
    <row r="1343" spans="1:13" x14ac:dyDescent="0.25">
      <c r="A1343" t="str">
        <f>'[1]RAW DATA'!A1343</f>
        <v>B014HDJ7ZE</v>
      </c>
      <c r="B1343" t="str">
        <f>PROPER(LEFT('[1]RAW DATA'!B1343,FIND(" ",'[1]RAW DATA'!B1343,1)))</f>
        <v xml:space="preserve">Bajaj </v>
      </c>
      <c r="C1343" t="str">
        <f>SUBSTITUTE(LEFT('[1]RAW DATA'!C1343,FIND("|",'[1]RAW DATA'!C1343,1)-1),"&amp;"," &amp; ")</f>
        <v>Home &amp; Kitchen</v>
      </c>
      <c r="D1343" s="1">
        <f>'[1]RAW DATA'!D1343</f>
        <v>5365</v>
      </c>
      <c r="E1343" s="1">
        <f>'[1]RAW DATA'!E1343</f>
        <v>7445</v>
      </c>
      <c r="F1343" s="2">
        <f>'[1]RAW DATA'!F1343</f>
        <v>0.28000000000000003</v>
      </c>
      <c r="G1343" s="1">
        <f t="shared" si="100"/>
        <v>26682880</v>
      </c>
      <c r="H1343">
        <f>'[1]RAW DATA'!G1343</f>
        <v>3.9</v>
      </c>
      <c r="I1343">
        <f>'[1]RAW DATA'!H1343</f>
        <v>3584</v>
      </c>
      <c r="J1343">
        <f t="shared" si="101"/>
        <v>3</v>
      </c>
      <c r="K1343">
        <f t="shared" si="102"/>
        <v>2</v>
      </c>
      <c r="L1343" t="str">
        <f t="shared" si="103"/>
        <v>&lt;50%</v>
      </c>
      <c r="M1343">
        <f t="shared" si="104"/>
        <v>2</v>
      </c>
    </row>
    <row r="1344" spans="1:13" x14ac:dyDescent="0.25">
      <c r="A1344" t="str">
        <f>'[1]RAW DATA'!A1344</f>
        <v>B07D2NMTTV</v>
      </c>
      <c r="B1344" t="str">
        <f>PROPER(LEFT('[1]RAW DATA'!B1344,FIND(" ",'[1]RAW DATA'!B1344,1)))</f>
        <v xml:space="preserve">Black </v>
      </c>
      <c r="C1344" t="str">
        <f>SUBSTITUTE(LEFT('[1]RAW DATA'!C1344,FIND("|",'[1]RAW DATA'!C1344,1)-1),"&amp;"," &amp; ")</f>
        <v>Home &amp; Kitchen</v>
      </c>
      <c r="D1344" s="1">
        <f>'[1]RAW DATA'!D1344</f>
        <v>3199</v>
      </c>
      <c r="E1344" s="1">
        <f>'[1]RAW DATA'!E1344</f>
        <v>3500</v>
      </c>
      <c r="F1344" s="2">
        <f>'[1]RAW DATA'!F1344</f>
        <v>0.09</v>
      </c>
      <c r="G1344" s="1">
        <f t="shared" si="100"/>
        <v>6646500</v>
      </c>
      <c r="H1344">
        <f>'[1]RAW DATA'!G1344</f>
        <v>4.2</v>
      </c>
      <c r="I1344">
        <f>'[1]RAW DATA'!H1344</f>
        <v>1899</v>
      </c>
      <c r="J1344">
        <f t="shared" si="101"/>
        <v>3</v>
      </c>
      <c r="K1344">
        <f t="shared" si="102"/>
        <v>2</v>
      </c>
      <c r="L1344" t="str">
        <f t="shared" si="103"/>
        <v>&lt;50%</v>
      </c>
      <c r="M1344">
        <f t="shared" si="104"/>
        <v>3</v>
      </c>
    </row>
    <row r="1345" spans="1:13" x14ac:dyDescent="0.25">
      <c r="A1345" t="str">
        <f>'[1]RAW DATA'!A1345</f>
        <v>B075K76YW1</v>
      </c>
      <c r="B1345" t="str">
        <f>PROPER(LEFT('[1]RAW DATA'!B1345,FIND(" ",'[1]RAW DATA'!B1345,1)))</f>
        <v xml:space="preserve">Inalsa </v>
      </c>
      <c r="C1345" t="str">
        <f>SUBSTITUTE(LEFT('[1]RAW DATA'!C1345,FIND("|",'[1]RAW DATA'!C1345,1)-1),"&amp;"," &amp; ")</f>
        <v>Home &amp; Kitchen</v>
      </c>
      <c r="D1345" s="1">
        <f>'[1]RAW DATA'!D1345</f>
        <v>979</v>
      </c>
      <c r="E1345" s="1">
        <f>'[1]RAW DATA'!E1345</f>
        <v>1395</v>
      </c>
      <c r="F1345" s="2">
        <f>'[1]RAW DATA'!F1345</f>
        <v>0.3</v>
      </c>
      <c r="G1345" s="1">
        <f t="shared" si="100"/>
        <v>21276540</v>
      </c>
      <c r="H1345">
        <f>'[1]RAW DATA'!G1345</f>
        <v>4.2</v>
      </c>
      <c r="I1345">
        <f>'[1]RAW DATA'!H1345</f>
        <v>15252</v>
      </c>
      <c r="J1345">
        <f t="shared" si="101"/>
        <v>3</v>
      </c>
      <c r="K1345">
        <f t="shared" si="102"/>
        <v>2</v>
      </c>
      <c r="L1345" t="str">
        <f t="shared" si="103"/>
        <v>&lt;50%</v>
      </c>
      <c r="M1345">
        <f t="shared" si="104"/>
        <v>3</v>
      </c>
    </row>
    <row r="1346" spans="1:13" x14ac:dyDescent="0.25">
      <c r="A1346" t="str">
        <f>'[1]RAW DATA'!A1346</f>
        <v>B0BNLFQDG2</v>
      </c>
      <c r="B1346" t="str">
        <f>PROPER(LEFT('[1]RAW DATA'!B1346,FIND(" ",'[1]RAW DATA'!B1346,1)))</f>
        <v xml:space="preserve">Longway </v>
      </c>
      <c r="C1346" t="str">
        <f>SUBSTITUTE(LEFT('[1]RAW DATA'!C1346,FIND("|",'[1]RAW DATA'!C1346,1)-1),"&amp;"," &amp; ")</f>
        <v>Home &amp; Kitchen</v>
      </c>
      <c r="D1346" s="1">
        <f>'[1]RAW DATA'!D1346</f>
        <v>929</v>
      </c>
      <c r="E1346" s="1">
        <f>'[1]RAW DATA'!E1346</f>
        <v>2199</v>
      </c>
      <c r="F1346" s="2">
        <f>'[1]RAW DATA'!F1346</f>
        <v>0.57999999999999996</v>
      </c>
      <c r="G1346" s="1">
        <f t="shared" si="100"/>
        <v>8796</v>
      </c>
      <c r="H1346">
        <f>'[1]RAW DATA'!G1346</f>
        <v>3.7</v>
      </c>
      <c r="I1346">
        <f>'[1]RAW DATA'!H1346</f>
        <v>4</v>
      </c>
      <c r="J1346">
        <f t="shared" si="101"/>
        <v>3</v>
      </c>
      <c r="K1346">
        <f t="shared" si="102"/>
        <v>1</v>
      </c>
      <c r="L1346" t="str">
        <f t="shared" si="103"/>
        <v>&gt;=50%</v>
      </c>
      <c r="M1346">
        <f t="shared" si="104"/>
        <v>2</v>
      </c>
    </row>
    <row r="1347" spans="1:13" x14ac:dyDescent="0.25">
      <c r="A1347" t="str">
        <f>'[1]RAW DATA'!A1347</f>
        <v>B082ZQ4479</v>
      </c>
      <c r="B1347" t="str">
        <f>PROPER(LEFT('[1]RAW DATA'!B1347,FIND(" ",'[1]RAW DATA'!B1347,1)))</f>
        <v xml:space="preserve">Prestige </v>
      </c>
      <c r="C1347" t="str">
        <f>SUBSTITUTE(LEFT('[1]RAW DATA'!C1347,FIND("|",'[1]RAW DATA'!C1347,1)-1),"&amp;"," &amp; ")</f>
        <v>Home &amp; Kitchen</v>
      </c>
      <c r="D1347" s="1">
        <f>'[1]RAW DATA'!D1347</f>
        <v>3710</v>
      </c>
      <c r="E1347" s="1">
        <f>'[1]RAW DATA'!E1347</f>
        <v>4330</v>
      </c>
      <c r="F1347" s="2">
        <f>'[1]RAW DATA'!F1347</f>
        <v>0.14000000000000001</v>
      </c>
      <c r="G1347" s="1">
        <f t="shared" ref="G1347:G1410" si="105">E1347*I1347</f>
        <v>7196460</v>
      </c>
      <c r="H1347">
        <f>'[1]RAW DATA'!G1347</f>
        <v>3.7</v>
      </c>
      <c r="I1347">
        <f>'[1]RAW DATA'!H1347</f>
        <v>1662</v>
      </c>
      <c r="J1347">
        <f t="shared" ref="J1347:J1410" si="106">IF(E1347&lt;200,1,IF(E1347&lt;=500,2,IF(E1347&gt;500,3,3)))</f>
        <v>3</v>
      </c>
      <c r="K1347">
        <f t="shared" ref="K1347:K1410" si="107">IF(F1347&gt;=50%,1,IF(F1347&lt;50%,2,0))</f>
        <v>2</v>
      </c>
      <c r="L1347" t="str">
        <f t="shared" ref="L1347:L1410" si="108">IF(K1347=1,"&gt;=50%","&lt;50%")</f>
        <v>&lt;50%</v>
      </c>
      <c r="M1347">
        <f t="shared" ref="M1347:M1410" si="109">IF(H1347&lt;=2.9,1,IF(H1347&lt;=3.9,2,IF(H1347&lt;=4.9,3,IF(H1347=5,4," "))))</f>
        <v>2</v>
      </c>
    </row>
    <row r="1348" spans="1:13" x14ac:dyDescent="0.25">
      <c r="A1348" t="str">
        <f>'[1]RAW DATA'!A1348</f>
        <v>B09Y358DZQ</v>
      </c>
      <c r="B1348" t="str">
        <f>PROPER(LEFT('[1]RAW DATA'!B1348,FIND(" ",'[1]RAW DATA'!B1348,1)))</f>
        <v xml:space="preserve">Pigeon </v>
      </c>
      <c r="C1348" t="str">
        <f>SUBSTITUTE(LEFT('[1]RAW DATA'!C1348,FIND("|",'[1]RAW DATA'!C1348,1)-1),"&amp;"," &amp; ")</f>
        <v>Home &amp; Kitchen</v>
      </c>
      <c r="D1348" s="1">
        <f>'[1]RAW DATA'!D1348</f>
        <v>2033</v>
      </c>
      <c r="E1348" s="1">
        <f>'[1]RAW DATA'!E1348</f>
        <v>4295</v>
      </c>
      <c r="F1348" s="2">
        <f>'[1]RAW DATA'!F1348</f>
        <v>0.53</v>
      </c>
      <c r="G1348" s="1">
        <f t="shared" si="105"/>
        <v>1812490</v>
      </c>
      <c r="H1348">
        <f>'[1]RAW DATA'!G1348</f>
        <v>3.4</v>
      </c>
      <c r="I1348">
        <f>'[1]RAW DATA'!H1348</f>
        <v>422</v>
      </c>
      <c r="J1348">
        <f t="shared" si="106"/>
        <v>3</v>
      </c>
      <c r="K1348">
        <f t="shared" si="107"/>
        <v>1</v>
      </c>
      <c r="L1348" t="str">
        <f t="shared" si="108"/>
        <v>&gt;=50%</v>
      </c>
      <c r="M1348">
        <f t="shared" si="109"/>
        <v>2</v>
      </c>
    </row>
    <row r="1349" spans="1:13" x14ac:dyDescent="0.25">
      <c r="A1349" t="str">
        <f>'[1]RAW DATA'!A1349</f>
        <v>B09M3F4HGB</v>
      </c>
      <c r="B1349" t="str">
        <f>PROPER(LEFT('[1]RAW DATA'!B1349,FIND(" ",'[1]RAW DATA'!B1349,1)))</f>
        <v xml:space="preserve">Borosil </v>
      </c>
      <c r="C1349" t="str">
        <f>SUBSTITUTE(LEFT('[1]RAW DATA'!C1349,FIND("|",'[1]RAW DATA'!C1349,1)-1),"&amp;"," &amp; ")</f>
        <v>Home &amp; Kitchen</v>
      </c>
      <c r="D1349" s="1">
        <f>'[1]RAW DATA'!D1349</f>
        <v>9495</v>
      </c>
      <c r="E1349" s="1">
        <f>'[1]RAW DATA'!E1349</f>
        <v>18990</v>
      </c>
      <c r="F1349" s="2">
        <f>'[1]RAW DATA'!F1349</f>
        <v>0.5</v>
      </c>
      <c r="G1349" s="1">
        <f t="shared" si="105"/>
        <v>1500210</v>
      </c>
      <c r="H1349">
        <f>'[1]RAW DATA'!G1349</f>
        <v>4.2</v>
      </c>
      <c r="I1349">
        <f>'[1]RAW DATA'!H1349</f>
        <v>79</v>
      </c>
      <c r="J1349">
        <f t="shared" si="106"/>
        <v>3</v>
      </c>
      <c r="K1349">
        <f t="shared" si="107"/>
        <v>1</v>
      </c>
      <c r="L1349" t="str">
        <f t="shared" si="108"/>
        <v>&gt;=50%</v>
      </c>
      <c r="M1349">
        <f t="shared" si="109"/>
        <v>3</v>
      </c>
    </row>
    <row r="1350" spans="1:13" x14ac:dyDescent="0.25">
      <c r="A1350" t="str">
        <f>'[1]RAW DATA'!A1350</f>
        <v>B07VZH6ZBB</v>
      </c>
      <c r="B1350" t="str">
        <f>PROPER(LEFT('[1]RAW DATA'!B1350,FIND(" ",'[1]RAW DATA'!B1350,1)))</f>
        <v xml:space="preserve">Crompton </v>
      </c>
      <c r="C1350" t="str">
        <f>SUBSTITUTE(LEFT('[1]RAW DATA'!C1350,FIND("|",'[1]RAW DATA'!C1350,1)-1),"&amp;"," &amp; ")</f>
        <v>Home &amp; Kitchen</v>
      </c>
      <c r="D1350" s="1">
        <f>'[1]RAW DATA'!D1350</f>
        <v>7799</v>
      </c>
      <c r="E1350" s="1">
        <f>'[1]RAW DATA'!E1350</f>
        <v>12500</v>
      </c>
      <c r="F1350" s="2">
        <f>'[1]RAW DATA'!F1350</f>
        <v>0.38</v>
      </c>
      <c r="G1350" s="1">
        <f t="shared" si="105"/>
        <v>64500000</v>
      </c>
      <c r="H1350">
        <f>'[1]RAW DATA'!G1350</f>
        <v>4</v>
      </c>
      <c r="I1350">
        <f>'[1]RAW DATA'!H1350</f>
        <v>5160</v>
      </c>
      <c r="J1350">
        <f t="shared" si="106"/>
        <v>3</v>
      </c>
      <c r="K1350">
        <f t="shared" si="107"/>
        <v>2</v>
      </c>
      <c r="L1350" t="str">
        <f t="shared" si="108"/>
        <v>&lt;50%</v>
      </c>
      <c r="M1350">
        <f t="shared" si="109"/>
        <v>3</v>
      </c>
    </row>
    <row r="1351" spans="1:13" x14ac:dyDescent="0.25">
      <c r="A1351" t="str">
        <f>'[1]RAW DATA'!A1351</f>
        <v>B07F366Z51</v>
      </c>
      <c r="B1351" t="str">
        <f>PROPER(LEFT('[1]RAW DATA'!B1351,FIND(" ",'[1]RAW DATA'!B1351,1)))</f>
        <v xml:space="preserve">Singer </v>
      </c>
      <c r="C1351" t="str">
        <f>SUBSTITUTE(LEFT('[1]RAW DATA'!C1351,FIND("|",'[1]RAW DATA'!C1351,1)-1),"&amp;"," &amp; ")</f>
        <v>Home &amp; Kitchen</v>
      </c>
      <c r="D1351" s="1">
        <f>'[1]RAW DATA'!D1351</f>
        <v>949</v>
      </c>
      <c r="E1351" s="1">
        <f>'[1]RAW DATA'!E1351</f>
        <v>2385</v>
      </c>
      <c r="F1351" s="2">
        <f>'[1]RAW DATA'!F1351</f>
        <v>0.6</v>
      </c>
      <c r="G1351" s="1">
        <f t="shared" si="105"/>
        <v>5511735</v>
      </c>
      <c r="H1351">
        <f>'[1]RAW DATA'!G1351</f>
        <v>4.0999999999999996</v>
      </c>
      <c r="I1351">
        <f>'[1]RAW DATA'!H1351</f>
        <v>2311</v>
      </c>
      <c r="J1351">
        <f t="shared" si="106"/>
        <v>3</v>
      </c>
      <c r="K1351">
        <f t="shared" si="107"/>
        <v>1</v>
      </c>
      <c r="L1351" t="str">
        <f t="shared" si="108"/>
        <v>&gt;=50%</v>
      </c>
      <c r="M1351">
        <f t="shared" si="109"/>
        <v>3</v>
      </c>
    </row>
    <row r="1352" spans="1:13" x14ac:dyDescent="0.25">
      <c r="A1352" t="str">
        <f>'[1]RAW DATA'!A1352</f>
        <v>B077BTLQ67</v>
      </c>
      <c r="B1352" t="str">
        <f>PROPER(LEFT('[1]RAW DATA'!B1352,FIND(" ",'[1]RAW DATA'!B1352,1)))</f>
        <v xml:space="preserve">Orient </v>
      </c>
      <c r="C1352" t="str">
        <f>SUBSTITUTE(LEFT('[1]RAW DATA'!C1352,FIND("|",'[1]RAW DATA'!C1352,1)-1),"&amp;"," &amp; ")</f>
        <v>Home &amp; Kitchen</v>
      </c>
      <c r="D1352" s="1">
        <f>'[1]RAW DATA'!D1352</f>
        <v>2790</v>
      </c>
      <c r="E1352" s="1">
        <f>'[1]RAW DATA'!E1352</f>
        <v>4890</v>
      </c>
      <c r="F1352" s="2">
        <f>'[1]RAW DATA'!F1352</f>
        <v>0.43</v>
      </c>
      <c r="G1352" s="1">
        <f t="shared" si="105"/>
        <v>2875320</v>
      </c>
      <c r="H1352">
        <f>'[1]RAW DATA'!G1352</f>
        <v>3.9</v>
      </c>
      <c r="I1352">
        <f>'[1]RAW DATA'!H1352</f>
        <v>588</v>
      </c>
      <c r="J1352">
        <f t="shared" si="106"/>
        <v>3</v>
      </c>
      <c r="K1352">
        <f t="shared" si="107"/>
        <v>2</v>
      </c>
      <c r="L1352" t="str">
        <f t="shared" si="108"/>
        <v>&lt;50%</v>
      </c>
      <c r="M1352">
        <f t="shared" si="109"/>
        <v>2</v>
      </c>
    </row>
    <row r="1353" spans="1:13" x14ac:dyDescent="0.25">
      <c r="A1353" t="str">
        <f>'[1]RAW DATA'!A1353</f>
        <v>B07YSJ7FF1</v>
      </c>
      <c r="B1353" t="str">
        <f>PROPER(LEFT('[1]RAW DATA'!B1353,FIND(" ",'[1]RAW DATA'!B1353,1)))</f>
        <v xml:space="preserve">Crompton </v>
      </c>
      <c r="C1353" t="str">
        <f>SUBSTITUTE(LEFT('[1]RAW DATA'!C1353,FIND("|",'[1]RAW DATA'!C1353,1)-1),"&amp;"," &amp; ")</f>
        <v>Home &amp; Kitchen</v>
      </c>
      <c r="D1353" s="1">
        <f>'[1]RAW DATA'!D1353</f>
        <v>645</v>
      </c>
      <c r="E1353" s="1">
        <f>'[1]RAW DATA'!E1353</f>
        <v>1100</v>
      </c>
      <c r="F1353" s="2">
        <f>'[1]RAW DATA'!F1353</f>
        <v>0.41</v>
      </c>
      <c r="G1353" s="1">
        <f t="shared" si="105"/>
        <v>3598100</v>
      </c>
      <c r="H1353">
        <f>'[1]RAW DATA'!G1353</f>
        <v>4</v>
      </c>
      <c r="I1353">
        <f>'[1]RAW DATA'!H1353</f>
        <v>3271</v>
      </c>
      <c r="J1353">
        <f t="shared" si="106"/>
        <v>3</v>
      </c>
      <c r="K1353">
        <f t="shared" si="107"/>
        <v>2</v>
      </c>
      <c r="L1353" t="str">
        <f t="shared" si="108"/>
        <v>&lt;50%</v>
      </c>
      <c r="M1353">
        <f t="shared" si="109"/>
        <v>3</v>
      </c>
    </row>
    <row r="1354" spans="1:13" x14ac:dyDescent="0.25">
      <c r="A1354" t="str">
        <f>'[1]RAW DATA'!A1354</f>
        <v>B07TXCY3YK</v>
      </c>
      <c r="B1354" t="str">
        <f>PROPER(LEFT('[1]RAW DATA'!B1354,FIND(" ",'[1]RAW DATA'!B1354,1)))</f>
        <v xml:space="preserve">Butterfly </v>
      </c>
      <c r="C1354" t="str">
        <f>SUBSTITUTE(LEFT('[1]RAW DATA'!C1354,FIND("|",'[1]RAW DATA'!C1354,1)-1),"&amp;"," &amp; ")</f>
        <v>Home &amp; Kitchen</v>
      </c>
      <c r="D1354" s="1">
        <f>'[1]RAW DATA'!D1354</f>
        <v>2237.81</v>
      </c>
      <c r="E1354" s="1">
        <f>'[1]RAW DATA'!E1354</f>
        <v>3899</v>
      </c>
      <c r="F1354" s="2">
        <f>'[1]RAW DATA'!F1354</f>
        <v>0.43</v>
      </c>
      <c r="G1354" s="1">
        <f t="shared" si="105"/>
        <v>42904596</v>
      </c>
      <c r="H1354">
        <f>'[1]RAW DATA'!G1354</f>
        <v>3.9</v>
      </c>
      <c r="I1354">
        <f>'[1]RAW DATA'!H1354</f>
        <v>11004</v>
      </c>
      <c r="J1354">
        <f t="shared" si="106"/>
        <v>3</v>
      </c>
      <c r="K1354">
        <f t="shared" si="107"/>
        <v>2</v>
      </c>
      <c r="L1354" t="str">
        <f t="shared" si="108"/>
        <v>&lt;50%</v>
      </c>
      <c r="M1354">
        <f t="shared" si="109"/>
        <v>2</v>
      </c>
    </row>
    <row r="1355" spans="1:13" x14ac:dyDescent="0.25">
      <c r="A1355" t="str">
        <f>'[1]RAW DATA'!A1355</f>
        <v>B07TC9F7PN</v>
      </c>
      <c r="B1355" t="str">
        <f>PROPER(LEFT('[1]RAW DATA'!B1355,FIND(" ",'[1]RAW DATA'!B1355,1)))</f>
        <v xml:space="preserve">Racold </v>
      </c>
      <c r="C1355" t="str">
        <f>SUBSTITUTE(LEFT('[1]RAW DATA'!C1355,FIND("|",'[1]RAW DATA'!C1355,1)-1),"&amp;"," &amp; ")</f>
        <v>Home &amp; Kitchen</v>
      </c>
      <c r="D1355" s="1">
        <f>'[1]RAW DATA'!D1355</f>
        <v>8699</v>
      </c>
      <c r="E1355" s="1">
        <f>'[1]RAW DATA'!E1355</f>
        <v>16899</v>
      </c>
      <c r="F1355" s="2">
        <f>'[1]RAW DATA'!F1355</f>
        <v>0.49</v>
      </c>
      <c r="G1355" s="1">
        <f t="shared" si="105"/>
        <v>53992305</v>
      </c>
      <c r="H1355">
        <f>'[1]RAW DATA'!G1355</f>
        <v>4.2</v>
      </c>
      <c r="I1355">
        <f>'[1]RAW DATA'!H1355</f>
        <v>3195</v>
      </c>
      <c r="J1355">
        <f t="shared" si="106"/>
        <v>3</v>
      </c>
      <c r="K1355">
        <f t="shared" si="107"/>
        <v>2</v>
      </c>
      <c r="L1355" t="str">
        <f t="shared" si="108"/>
        <v>&lt;50%</v>
      </c>
      <c r="M1355">
        <f t="shared" si="109"/>
        <v>3</v>
      </c>
    </row>
    <row r="1356" spans="1:13" x14ac:dyDescent="0.25">
      <c r="A1356" t="str">
        <f>'[1]RAW DATA'!A1356</f>
        <v>B09NS5TKPN</v>
      </c>
      <c r="B1356" t="str">
        <f>PROPER(LEFT('[1]RAW DATA'!B1356,FIND(" ",'[1]RAW DATA'!B1356,1)))</f>
        <v xml:space="preserve">Lg </v>
      </c>
      <c r="C1356" t="str">
        <f>SUBSTITUTE(LEFT('[1]RAW DATA'!C1356,FIND("|",'[1]RAW DATA'!C1356,1)-1),"&amp;"," &amp; ")</f>
        <v>Home &amp; Kitchen</v>
      </c>
      <c r="D1356" s="1">
        <f>'[1]RAW DATA'!D1356</f>
        <v>42990</v>
      </c>
      <c r="E1356" s="1">
        <f>'[1]RAW DATA'!E1356</f>
        <v>75990</v>
      </c>
      <c r="F1356" s="2">
        <f>'[1]RAW DATA'!F1356</f>
        <v>0.43</v>
      </c>
      <c r="G1356" s="1">
        <f t="shared" si="105"/>
        <v>245523690</v>
      </c>
      <c r="H1356">
        <f>'[1]RAW DATA'!G1356</f>
        <v>4.3</v>
      </c>
      <c r="I1356">
        <f>'[1]RAW DATA'!H1356</f>
        <v>3231</v>
      </c>
      <c r="J1356">
        <f t="shared" si="106"/>
        <v>3</v>
      </c>
      <c r="K1356">
        <f t="shared" si="107"/>
        <v>2</v>
      </c>
      <c r="L1356" t="str">
        <f t="shared" si="108"/>
        <v>&lt;50%</v>
      </c>
      <c r="M1356">
        <f t="shared" si="109"/>
        <v>3</v>
      </c>
    </row>
    <row r="1357" spans="1:13" x14ac:dyDescent="0.25">
      <c r="A1357" t="str">
        <f>'[1]RAW DATA'!A1357</f>
        <v>B00LP9RFSU</v>
      </c>
      <c r="B1357" t="str">
        <f>PROPER(LEFT('[1]RAW DATA'!B1357,FIND(" ",'[1]RAW DATA'!B1357,1)))</f>
        <v xml:space="preserve">Eureka </v>
      </c>
      <c r="C1357" t="str">
        <f>SUBSTITUTE(LEFT('[1]RAW DATA'!C1357,FIND("|",'[1]RAW DATA'!C1357,1)-1),"&amp;"," &amp; ")</f>
        <v>Home &amp; Kitchen</v>
      </c>
      <c r="D1357" s="1">
        <f>'[1]RAW DATA'!D1357</f>
        <v>825</v>
      </c>
      <c r="E1357" s="1">
        <f>'[1]RAW DATA'!E1357</f>
        <v>825</v>
      </c>
      <c r="F1357" s="2">
        <f>'[1]RAW DATA'!F1357</f>
        <v>0</v>
      </c>
      <c r="G1357" s="1">
        <f t="shared" si="105"/>
        <v>2677950</v>
      </c>
      <c r="H1357">
        <f>'[1]RAW DATA'!G1357</f>
        <v>4</v>
      </c>
      <c r="I1357">
        <f>'[1]RAW DATA'!H1357</f>
        <v>3246</v>
      </c>
      <c r="J1357">
        <f t="shared" si="106"/>
        <v>3</v>
      </c>
      <c r="K1357">
        <f t="shared" si="107"/>
        <v>2</v>
      </c>
      <c r="L1357" t="str">
        <f t="shared" si="108"/>
        <v>&lt;50%</v>
      </c>
      <c r="M1357">
        <f t="shared" si="109"/>
        <v>3</v>
      </c>
    </row>
    <row r="1358" spans="1:13" x14ac:dyDescent="0.25">
      <c r="A1358" t="str">
        <f>'[1]RAW DATA'!A1358</f>
        <v>B0B7L86YCB</v>
      </c>
      <c r="B1358" t="str">
        <f>PROPER(LEFT('[1]RAW DATA'!B1358,FIND(" ",'[1]RAW DATA'!B1358,1)))</f>
        <v xml:space="preserve">Green </v>
      </c>
      <c r="C1358" t="str">
        <f>SUBSTITUTE(LEFT('[1]RAW DATA'!C1358,FIND("|",'[1]RAW DATA'!C1358,1)-1),"&amp;"," &amp; ")</f>
        <v>Home &amp; Kitchen</v>
      </c>
      <c r="D1358" s="1">
        <f>'[1]RAW DATA'!D1358</f>
        <v>161</v>
      </c>
      <c r="E1358" s="1">
        <f>'[1]RAW DATA'!E1358</f>
        <v>300</v>
      </c>
      <c r="F1358" s="2">
        <f>'[1]RAW DATA'!F1358</f>
        <v>0.46</v>
      </c>
      <c r="G1358" s="1">
        <f t="shared" si="105"/>
        <v>7200</v>
      </c>
      <c r="H1358">
        <f>'[1]RAW DATA'!G1358</f>
        <v>2.6</v>
      </c>
      <c r="I1358">
        <f>'[1]RAW DATA'!H1358</f>
        <v>24</v>
      </c>
      <c r="J1358">
        <f t="shared" si="106"/>
        <v>2</v>
      </c>
      <c r="K1358">
        <f t="shared" si="107"/>
        <v>2</v>
      </c>
      <c r="L1358" t="str">
        <f t="shared" si="108"/>
        <v>&lt;50%</v>
      </c>
      <c r="M1358">
        <f t="shared" si="109"/>
        <v>1</v>
      </c>
    </row>
    <row r="1359" spans="1:13" x14ac:dyDescent="0.25">
      <c r="A1359" t="str">
        <f>'[1]RAW DATA'!A1359</f>
        <v>B09VPH38JS</v>
      </c>
      <c r="B1359" t="str">
        <f>PROPER(LEFT('[1]RAW DATA'!B1359,FIND(" ",'[1]RAW DATA'!B1359,1)))</f>
        <v xml:space="preserve">Saleon </v>
      </c>
      <c r="C1359" t="str">
        <f>SUBSTITUTE(LEFT('[1]RAW DATA'!C1359,FIND("|",'[1]RAW DATA'!C1359,1)-1),"&amp;"," &amp; ")</f>
        <v>Home &amp; Kitchen</v>
      </c>
      <c r="D1359" s="1">
        <f>'[1]RAW DATA'!D1359</f>
        <v>697</v>
      </c>
      <c r="E1359" s="1">
        <f>'[1]RAW DATA'!E1359</f>
        <v>1499</v>
      </c>
      <c r="F1359" s="2">
        <f>'[1]RAW DATA'!F1359</f>
        <v>0.54</v>
      </c>
      <c r="G1359" s="1">
        <f t="shared" si="105"/>
        <v>215856</v>
      </c>
      <c r="H1359">
        <f>'[1]RAW DATA'!G1359</f>
        <v>3.8</v>
      </c>
      <c r="I1359">
        <f>'[1]RAW DATA'!H1359</f>
        <v>144</v>
      </c>
      <c r="J1359">
        <f t="shared" si="106"/>
        <v>3</v>
      </c>
      <c r="K1359">
        <f t="shared" si="107"/>
        <v>1</v>
      </c>
      <c r="L1359" t="str">
        <f t="shared" si="108"/>
        <v>&gt;=50%</v>
      </c>
      <c r="M1359">
        <f t="shared" si="109"/>
        <v>2</v>
      </c>
    </row>
    <row r="1360" spans="1:13" x14ac:dyDescent="0.25">
      <c r="A1360" t="str">
        <f>'[1]RAW DATA'!A1360</f>
        <v>B01MUAUOCX</v>
      </c>
      <c r="B1360" t="str">
        <f>PROPER(LEFT('[1]RAW DATA'!B1360,FIND(" ",'[1]RAW DATA'!B1360,1)))</f>
        <v xml:space="preserve">Sujata </v>
      </c>
      <c r="C1360" t="str">
        <f>SUBSTITUTE(LEFT('[1]RAW DATA'!C1360,FIND("|",'[1]RAW DATA'!C1360,1)-1),"&amp;"," &amp; ")</f>
        <v>Home &amp; Kitchen</v>
      </c>
      <c r="D1360" s="1">
        <f>'[1]RAW DATA'!D1360</f>
        <v>688</v>
      </c>
      <c r="E1360" s="1">
        <f>'[1]RAW DATA'!E1360</f>
        <v>747</v>
      </c>
      <c r="F1360" s="2">
        <f>'[1]RAW DATA'!F1360</f>
        <v>0.08</v>
      </c>
      <c r="G1360" s="1">
        <f t="shared" si="105"/>
        <v>1703160</v>
      </c>
      <c r="H1360">
        <f>'[1]RAW DATA'!G1360</f>
        <v>4.5</v>
      </c>
      <c r="I1360">
        <f>'[1]RAW DATA'!H1360</f>
        <v>2280</v>
      </c>
      <c r="J1360">
        <f t="shared" si="106"/>
        <v>3</v>
      </c>
      <c r="K1360">
        <f t="shared" si="107"/>
        <v>2</v>
      </c>
      <c r="L1360" t="str">
        <f t="shared" si="108"/>
        <v>&lt;50%</v>
      </c>
      <c r="M1360">
        <f t="shared" si="109"/>
        <v>3</v>
      </c>
    </row>
    <row r="1361" spans="1:13" x14ac:dyDescent="0.25">
      <c r="A1361" t="str">
        <f>'[1]RAW DATA'!A1361</f>
        <v>B09MB3DKG1</v>
      </c>
      <c r="B1361" t="str">
        <f>PROPER(LEFT('[1]RAW DATA'!B1361,FIND(" ",'[1]RAW DATA'!B1361,1)))</f>
        <v xml:space="preserve">Khaitan </v>
      </c>
      <c r="C1361" t="str">
        <f>SUBSTITUTE(LEFT('[1]RAW DATA'!C1361,FIND("|",'[1]RAW DATA'!C1361,1)-1),"&amp;"," &amp; ")</f>
        <v>Home &amp; Kitchen</v>
      </c>
      <c r="D1361" s="1">
        <f>'[1]RAW DATA'!D1361</f>
        <v>2199</v>
      </c>
      <c r="E1361" s="1">
        <f>'[1]RAW DATA'!E1361</f>
        <v>3999</v>
      </c>
      <c r="F1361" s="2">
        <f>'[1]RAW DATA'!F1361</f>
        <v>0.45</v>
      </c>
      <c r="G1361" s="1">
        <f t="shared" si="105"/>
        <v>1359660</v>
      </c>
      <c r="H1361">
        <f>'[1]RAW DATA'!G1361</f>
        <v>3.5</v>
      </c>
      <c r="I1361">
        <f>'[1]RAW DATA'!H1361</f>
        <v>340</v>
      </c>
      <c r="J1361">
        <f t="shared" si="106"/>
        <v>3</v>
      </c>
      <c r="K1361">
        <f t="shared" si="107"/>
        <v>2</v>
      </c>
      <c r="L1361" t="str">
        <f t="shared" si="108"/>
        <v>&lt;50%</v>
      </c>
      <c r="M1361">
        <f t="shared" si="109"/>
        <v>2</v>
      </c>
    </row>
    <row r="1362" spans="1:13" x14ac:dyDescent="0.25">
      <c r="A1362" t="str">
        <f>'[1]RAW DATA'!A1362</f>
        <v>B08QHLXWV3</v>
      </c>
      <c r="B1362" t="str">
        <f>PROPER(LEFT('[1]RAW DATA'!B1362,FIND(" ",'[1]RAW DATA'!B1362,1)))</f>
        <v xml:space="preserve">Kenstar </v>
      </c>
      <c r="C1362" t="str">
        <f>SUBSTITUTE(LEFT('[1]RAW DATA'!C1362,FIND("|",'[1]RAW DATA'!C1362,1)-1),"&amp;"," &amp; ")</f>
        <v>Home &amp; Kitchen</v>
      </c>
      <c r="D1362" s="1">
        <f>'[1]RAW DATA'!D1362</f>
        <v>6850</v>
      </c>
      <c r="E1362" s="1">
        <f>'[1]RAW DATA'!E1362</f>
        <v>11990</v>
      </c>
      <c r="F1362" s="2">
        <f>'[1]RAW DATA'!F1362</f>
        <v>0.43</v>
      </c>
      <c r="G1362" s="1">
        <f t="shared" si="105"/>
        <v>1726560</v>
      </c>
      <c r="H1362">
        <f>'[1]RAW DATA'!G1362</f>
        <v>3.9</v>
      </c>
      <c r="I1362">
        <f>'[1]RAW DATA'!H1362</f>
        <v>144</v>
      </c>
      <c r="J1362">
        <f t="shared" si="106"/>
        <v>3</v>
      </c>
      <c r="K1362">
        <f t="shared" si="107"/>
        <v>2</v>
      </c>
      <c r="L1362" t="str">
        <f t="shared" si="108"/>
        <v>&lt;50%</v>
      </c>
      <c r="M1362">
        <f t="shared" si="109"/>
        <v>2</v>
      </c>
    </row>
    <row r="1363" spans="1:13" x14ac:dyDescent="0.25">
      <c r="A1363" t="str">
        <f>'[1]RAW DATA'!A1363</f>
        <v>B07G147SZD</v>
      </c>
      <c r="B1363" t="str">
        <f>PROPER(LEFT('[1]RAW DATA'!B1363,FIND(" ",'[1]RAW DATA'!B1363,1)))</f>
        <v xml:space="preserve">Nexoms </v>
      </c>
      <c r="C1363" t="str">
        <f>SUBSTITUTE(LEFT('[1]RAW DATA'!C1363,FIND("|",'[1]RAW DATA'!C1363,1)-1),"&amp;"," &amp; ")</f>
        <v>Home &amp; Kitchen</v>
      </c>
      <c r="D1363" s="1">
        <f>'[1]RAW DATA'!D1363</f>
        <v>2699</v>
      </c>
      <c r="E1363" s="1">
        <f>'[1]RAW DATA'!E1363</f>
        <v>3799</v>
      </c>
      <c r="F1363" s="2">
        <f>'[1]RAW DATA'!F1363</f>
        <v>0.28999999999999998</v>
      </c>
      <c r="G1363" s="1">
        <f t="shared" si="105"/>
        <v>2761873</v>
      </c>
      <c r="H1363">
        <f>'[1]RAW DATA'!G1363</f>
        <v>4</v>
      </c>
      <c r="I1363">
        <f>'[1]RAW DATA'!H1363</f>
        <v>727</v>
      </c>
      <c r="J1363">
        <f t="shared" si="106"/>
        <v>3</v>
      </c>
      <c r="K1363">
        <f t="shared" si="107"/>
        <v>2</v>
      </c>
      <c r="L1363" t="str">
        <f t="shared" si="108"/>
        <v>&lt;50%</v>
      </c>
      <c r="M1363">
        <f t="shared" si="109"/>
        <v>3</v>
      </c>
    </row>
    <row r="1364" spans="1:13" x14ac:dyDescent="0.25">
      <c r="A1364" t="str">
        <f>'[1]RAW DATA'!A1364</f>
        <v>B09LH32678</v>
      </c>
      <c r="B1364" t="str">
        <f>PROPER(LEFT('[1]RAW DATA'!B1364,FIND(" ",'[1]RAW DATA'!B1364,1)))</f>
        <v xml:space="preserve">Jialto </v>
      </c>
      <c r="C1364" t="str">
        <f>SUBSTITUTE(LEFT('[1]RAW DATA'!C1364,FIND("|",'[1]RAW DATA'!C1364,1)-1),"&amp;"," &amp; ")</f>
        <v>Home &amp; Kitchen</v>
      </c>
      <c r="D1364" s="1">
        <f>'[1]RAW DATA'!D1364</f>
        <v>899</v>
      </c>
      <c r="E1364" s="1">
        <f>'[1]RAW DATA'!E1364</f>
        <v>1999</v>
      </c>
      <c r="F1364" s="2">
        <f>'[1]RAW DATA'!F1364</f>
        <v>0.55000000000000004</v>
      </c>
      <c r="G1364" s="1">
        <f t="shared" si="105"/>
        <v>1663168</v>
      </c>
      <c r="H1364">
        <f>'[1]RAW DATA'!G1364</f>
        <v>4</v>
      </c>
      <c r="I1364">
        <f>'[1]RAW DATA'!H1364</f>
        <v>832</v>
      </c>
      <c r="J1364">
        <f t="shared" si="106"/>
        <v>3</v>
      </c>
      <c r="K1364">
        <f t="shared" si="107"/>
        <v>1</v>
      </c>
      <c r="L1364" t="str">
        <f t="shared" si="108"/>
        <v>&gt;=50%</v>
      </c>
      <c r="M1364">
        <f t="shared" si="109"/>
        <v>3</v>
      </c>
    </row>
    <row r="1365" spans="1:13" x14ac:dyDescent="0.25">
      <c r="A1365" t="str">
        <f>'[1]RAW DATA'!A1365</f>
        <v>B09R1YFL6S</v>
      </c>
      <c r="B1365" t="str">
        <f>PROPER(LEFT('[1]RAW DATA'!B1365,FIND(" ",'[1]RAW DATA'!B1365,1)))</f>
        <v xml:space="preserve">Candes </v>
      </c>
      <c r="C1365" t="str">
        <f>SUBSTITUTE(LEFT('[1]RAW DATA'!C1365,FIND("|",'[1]RAW DATA'!C1365,1)-1),"&amp;"," &amp; ")</f>
        <v>Home &amp; Kitchen</v>
      </c>
      <c r="D1365" s="1">
        <f>'[1]RAW DATA'!D1365</f>
        <v>1090</v>
      </c>
      <c r="E1365" s="1">
        <f>'[1]RAW DATA'!E1365</f>
        <v>2999</v>
      </c>
      <c r="F1365" s="2">
        <f>'[1]RAW DATA'!F1365</f>
        <v>0.64</v>
      </c>
      <c r="G1365" s="1">
        <f t="shared" si="105"/>
        <v>170943</v>
      </c>
      <c r="H1365">
        <f>'[1]RAW DATA'!G1365</f>
        <v>3.5</v>
      </c>
      <c r="I1365">
        <f>'[1]RAW DATA'!H1365</f>
        <v>57</v>
      </c>
      <c r="J1365">
        <f t="shared" si="106"/>
        <v>3</v>
      </c>
      <c r="K1365">
        <f t="shared" si="107"/>
        <v>1</v>
      </c>
      <c r="L1365" t="str">
        <f t="shared" si="108"/>
        <v>&gt;=50%</v>
      </c>
      <c r="M1365">
        <f t="shared" si="109"/>
        <v>2</v>
      </c>
    </row>
    <row r="1366" spans="1:13" x14ac:dyDescent="0.25">
      <c r="A1366" t="str">
        <f>'[1]RAW DATA'!A1366</f>
        <v>B07Q4NJQC5</v>
      </c>
      <c r="B1366" t="str">
        <f>PROPER(LEFT('[1]RAW DATA'!B1366,FIND(" ",'[1]RAW DATA'!B1366,1)))</f>
        <v xml:space="preserve">Ionix </v>
      </c>
      <c r="C1366" t="str">
        <f>SUBSTITUTE(LEFT('[1]RAW DATA'!C1366,FIND("|",'[1]RAW DATA'!C1366,1)-1),"&amp;"," &amp; ")</f>
        <v>Home &amp; Kitchen</v>
      </c>
      <c r="D1366" s="1">
        <f>'[1]RAW DATA'!D1366</f>
        <v>295</v>
      </c>
      <c r="E1366" s="1">
        <f>'[1]RAW DATA'!E1366</f>
        <v>599</v>
      </c>
      <c r="F1366" s="2">
        <f>'[1]RAW DATA'!F1366</f>
        <v>0.51</v>
      </c>
      <c r="G1366" s="1">
        <f t="shared" si="105"/>
        <v>984756</v>
      </c>
      <c r="H1366">
        <f>'[1]RAW DATA'!G1366</f>
        <v>4</v>
      </c>
      <c r="I1366">
        <f>'[1]RAW DATA'!H1366</f>
        <v>1644</v>
      </c>
      <c r="J1366">
        <f t="shared" si="106"/>
        <v>3</v>
      </c>
      <c r="K1366">
        <f t="shared" si="107"/>
        <v>1</v>
      </c>
      <c r="L1366" t="str">
        <f t="shared" si="108"/>
        <v>&gt;=50%</v>
      </c>
      <c r="M1366">
        <f t="shared" si="109"/>
        <v>3</v>
      </c>
    </row>
    <row r="1367" spans="1:13" x14ac:dyDescent="0.25">
      <c r="A1367" t="str">
        <f>'[1]RAW DATA'!A1367</f>
        <v>B097RN7BBK</v>
      </c>
      <c r="B1367" t="str">
        <f>PROPER(LEFT('[1]RAW DATA'!B1367,FIND(" ",'[1]RAW DATA'!B1367,1)))</f>
        <v xml:space="preserve">Kitchen </v>
      </c>
      <c r="C1367" t="str">
        <f>SUBSTITUTE(LEFT('[1]RAW DATA'!C1367,FIND("|",'[1]RAW DATA'!C1367,1)-1),"&amp;"," &amp; ")</f>
        <v>Home &amp; Kitchen</v>
      </c>
      <c r="D1367" s="1">
        <f>'[1]RAW DATA'!D1367</f>
        <v>479</v>
      </c>
      <c r="E1367" s="1">
        <f>'[1]RAW DATA'!E1367</f>
        <v>1999</v>
      </c>
      <c r="F1367" s="2">
        <f>'[1]RAW DATA'!F1367</f>
        <v>0.76</v>
      </c>
      <c r="G1367" s="1">
        <f t="shared" si="105"/>
        <v>2130934</v>
      </c>
      <c r="H1367">
        <f>'[1]RAW DATA'!G1367</f>
        <v>3.4</v>
      </c>
      <c r="I1367">
        <f>'[1]RAW DATA'!H1367</f>
        <v>1066</v>
      </c>
      <c r="J1367">
        <f t="shared" si="106"/>
        <v>3</v>
      </c>
      <c r="K1367">
        <f t="shared" si="107"/>
        <v>1</v>
      </c>
      <c r="L1367" t="str">
        <f t="shared" si="108"/>
        <v>&gt;=50%</v>
      </c>
      <c r="M1367">
        <f t="shared" si="109"/>
        <v>2</v>
      </c>
    </row>
    <row r="1368" spans="1:13" x14ac:dyDescent="0.25">
      <c r="A1368" t="str">
        <f>'[1]RAW DATA'!A1368</f>
        <v>B097MKZHNV</v>
      </c>
      <c r="B1368" t="str">
        <f>PROPER(LEFT('[1]RAW DATA'!B1368,FIND(" ",'[1]RAW DATA'!B1368,1)))</f>
        <v xml:space="preserve">Racold </v>
      </c>
      <c r="C1368" t="str">
        <f>SUBSTITUTE(LEFT('[1]RAW DATA'!C1368,FIND("|",'[1]RAW DATA'!C1368,1)-1),"&amp;"," &amp; ")</f>
        <v>Home &amp; Kitchen</v>
      </c>
      <c r="D1368" s="1">
        <f>'[1]RAW DATA'!D1368</f>
        <v>2949</v>
      </c>
      <c r="E1368" s="1">
        <f>'[1]RAW DATA'!E1368</f>
        <v>4849</v>
      </c>
      <c r="F1368" s="2">
        <f>'[1]RAW DATA'!F1368</f>
        <v>0.39</v>
      </c>
      <c r="G1368" s="1">
        <f t="shared" si="105"/>
        <v>38636832</v>
      </c>
      <c r="H1368">
        <f>'[1]RAW DATA'!G1368</f>
        <v>4.2</v>
      </c>
      <c r="I1368">
        <f>'[1]RAW DATA'!H1368</f>
        <v>7968</v>
      </c>
      <c r="J1368">
        <f t="shared" si="106"/>
        <v>3</v>
      </c>
      <c r="K1368">
        <f t="shared" si="107"/>
        <v>2</v>
      </c>
      <c r="L1368" t="str">
        <f t="shared" si="108"/>
        <v>&lt;50%</v>
      </c>
      <c r="M1368">
        <f t="shared" si="109"/>
        <v>3</v>
      </c>
    </row>
    <row r="1369" spans="1:13" x14ac:dyDescent="0.25">
      <c r="A1369" t="str">
        <f>'[1]RAW DATA'!A1369</f>
        <v>B07LG96SDB</v>
      </c>
      <c r="B1369" t="str">
        <f>PROPER(LEFT('[1]RAW DATA'!B1369,FIND(" ",'[1]RAW DATA'!B1369,1)))</f>
        <v xml:space="preserve">Esn </v>
      </c>
      <c r="C1369" t="str">
        <f>SUBSTITUTE(LEFT('[1]RAW DATA'!C1369,FIND("|",'[1]RAW DATA'!C1369,1)-1),"&amp;"," &amp; ")</f>
        <v>Home &amp; Kitchen</v>
      </c>
      <c r="D1369" s="1">
        <f>'[1]RAW DATA'!D1369</f>
        <v>335</v>
      </c>
      <c r="E1369" s="1">
        <f>'[1]RAW DATA'!E1369</f>
        <v>510</v>
      </c>
      <c r="F1369" s="2">
        <f>'[1]RAW DATA'!F1369</f>
        <v>0.34</v>
      </c>
      <c r="G1369" s="1">
        <f t="shared" si="105"/>
        <v>1629450</v>
      </c>
      <c r="H1369">
        <f>'[1]RAW DATA'!G1369</f>
        <v>3.8</v>
      </c>
      <c r="I1369">
        <f>'[1]RAW DATA'!H1369</f>
        <v>3195</v>
      </c>
      <c r="J1369">
        <f t="shared" si="106"/>
        <v>3</v>
      </c>
      <c r="K1369">
        <f t="shared" si="107"/>
        <v>2</v>
      </c>
      <c r="L1369" t="str">
        <f t="shared" si="108"/>
        <v>&lt;50%</v>
      </c>
      <c r="M1369">
        <f t="shared" si="109"/>
        <v>2</v>
      </c>
    </row>
    <row r="1370" spans="1:13" x14ac:dyDescent="0.25">
      <c r="A1370" t="str">
        <f>'[1]RAW DATA'!A1370</f>
        <v>B08KS2KQTK</v>
      </c>
      <c r="B1370" t="str">
        <f>PROPER(LEFT('[1]RAW DATA'!B1370,FIND(" ",'[1]RAW DATA'!B1370,1)))</f>
        <v xml:space="preserve">Pajaka¬Æ </v>
      </c>
      <c r="C1370" t="str">
        <f>SUBSTITUTE(LEFT('[1]RAW DATA'!C1370,FIND("|",'[1]RAW DATA'!C1370,1)-1),"&amp;"," &amp; ")</f>
        <v>Home &amp; Kitchen</v>
      </c>
      <c r="D1370" s="1">
        <f>'[1]RAW DATA'!D1370</f>
        <v>293</v>
      </c>
      <c r="E1370" s="1">
        <f>'[1]RAW DATA'!E1370</f>
        <v>499</v>
      </c>
      <c r="F1370" s="2">
        <f>'[1]RAW DATA'!F1370</f>
        <v>0.41</v>
      </c>
      <c r="G1370" s="1">
        <f t="shared" si="105"/>
        <v>726544</v>
      </c>
      <c r="H1370">
        <f>'[1]RAW DATA'!G1370</f>
        <v>4.0999999999999996</v>
      </c>
      <c r="I1370">
        <f>'[1]RAW DATA'!H1370</f>
        <v>1456</v>
      </c>
      <c r="J1370">
        <f t="shared" si="106"/>
        <v>2</v>
      </c>
      <c r="K1370">
        <f t="shared" si="107"/>
        <v>2</v>
      </c>
      <c r="L1370" t="str">
        <f t="shared" si="108"/>
        <v>&lt;50%</v>
      </c>
      <c r="M1370">
        <f t="shared" si="109"/>
        <v>3</v>
      </c>
    </row>
    <row r="1371" spans="1:13" x14ac:dyDescent="0.25">
      <c r="A1371" t="str">
        <f>'[1]RAW DATA'!A1371</f>
        <v>B095K14P86</v>
      </c>
      <c r="B1371" t="str">
        <f>PROPER(LEFT('[1]RAW DATA'!B1371,FIND(" ",'[1]RAW DATA'!B1371,1)))</f>
        <v xml:space="preserve">Saiyam </v>
      </c>
      <c r="C1371" t="str">
        <f>SUBSTITUTE(LEFT('[1]RAW DATA'!C1371,FIND("|",'[1]RAW DATA'!C1371,1)-1),"&amp;"," &amp; ")</f>
        <v>Home &amp; Kitchen</v>
      </c>
      <c r="D1371" s="1">
        <f>'[1]RAW DATA'!D1371</f>
        <v>599</v>
      </c>
      <c r="E1371" s="1">
        <f>'[1]RAW DATA'!E1371</f>
        <v>1299</v>
      </c>
      <c r="F1371" s="2">
        <f>'[1]RAW DATA'!F1371</f>
        <v>0.54</v>
      </c>
      <c r="G1371" s="1">
        <f t="shared" si="105"/>
        <v>766410</v>
      </c>
      <c r="H1371">
        <f>'[1]RAW DATA'!G1371</f>
        <v>4.2</v>
      </c>
      <c r="I1371">
        <f>'[1]RAW DATA'!H1371</f>
        <v>590</v>
      </c>
      <c r="J1371">
        <f t="shared" si="106"/>
        <v>3</v>
      </c>
      <c r="K1371">
        <f t="shared" si="107"/>
        <v>1</v>
      </c>
      <c r="L1371" t="str">
        <f t="shared" si="108"/>
        <v>&gt;=50%</v>
      </c>
      <c r="M1371">
        <f t="shared" si="109"/>
        <v>3</v>
      </c>
    </row>
    <row r="1372" spans="1:13" x14ac:dyDescent="0.25">
      <c r="A1372" t="str">
        <f>'[1]RAW DATA'!A1372</f>
        <v>B08K36NZSV</v>
      </c>
      <c r="B1372" t="str">
        <f>PROPER(LEFT('[1]RAW DATA'!B1372,FIND(" ",'[1]RAW DATA'!B1372,1)))</f>
        <v xml:space="preserve">Konvio </v>
      </c>
      <c r="C1372" t="str">
        <f>SUBSTITUTE(LEFT('[1]RAW DATA'!C1372,FIND("|",'[1]RAW DATA'!C1372,1)-1),"&amp;"," &amp; ")</f>
        <v>Home &amp; Kitchen</v>
      </c>
      <c r="D1372" s="1">
        <f>'[1]RAW DATA'!D1372</f>
        <v>499</v>
      </c>
      <c r="E1372" s="1">
        <f>'[1]RAW DATA'!E1372</f>
        <v>999</v>
      </c>
      <c r="F1372" s="2">
        <f>'[1]RAW DATA'!F1372</f>
        <v>0.5</v>
      </c>
      <c r="G1372" s="1">
        <f t="shared" si="105"/>
        <v>1434564</v>
      </c>
      <c r="H1372">
        <f>'[1]RAW DATA'!G1372</f>
        <v>4.3</v>
      </c>
      <c r="I1372">
        <f>'[1]RAW DATA'!H1372</f>
        <v>1436</v>
      </c>
      <c r="J1372">
        <f t="shared" si="106"/>
        <v>3</v>
      </c>
      <c r="K1372">
        <f t="shared" si="107"/>
        <v>1</v>
      </c>
      <c r="L1372" t="str">
        <f t="shared" si="108"/>
        <v>&gt;=50%</v>
      </c>
      <c r="M1372">
        <f t="shared" si="109"/>
        <v>3</v>
      </c>
    </row>
    <row r="1373" spans="1:13" x14ac:dyDescent="0.25">
      <c r="A1373" t="str">
        <f>'[1]RAW DATA'!A1373</f>
        <v>B07LDPLSZC</v>
      </c>
      <c r="B1373" t="str">
        <f>PROPER(LEFT('[1]RAW DATA'!B1373,FIND(" ",'[1]RAW DATA'!B1373,1)))</f>
        <v xml:space="preserve">Havells </v>
      </c>
      <c r="C1373" t="str">
        <f>SUBSTITUTE(LEFT('[1]RAW DATA'!C1373,FIND("|",'[1]RAW DATA'!C1373,1)-1),"&amp;"," &amp; ")</f>
        <v>Home &amp; Kitchen</v>
      </c>
      <c r="D1373" s="1">
        <f>'[1]RAW DATA'!D1373</f>
        <v>849</v>
      </c>
      <c r="E1373" s="1">
        <f>'[1]RAW DATA'!E1373</f>
        <v>1190</v>
      </c>
      <c r="F1373" s="2">
        <f>'[1]RAW DATA'!F1373</f>
        <v>0.28999999999999998</v>
      </c>
      <c r="G1373" s="1">
        <f t="shared" si="105"/>
        <v>4978960</v>
      </c>
      <c r="H1373">
        <f>'[1]RAW DATA'!G1373</f>
        <v>4.2</v>
      </c>
      <c r="I1373">
        <f>'[1]RAW DATA'!H1373</f>
        <v>4184</v>
      </c>
      <c r="J1373">
        <f t="shared" si="106"/>
        <v>3</v>
      </c>
      <c r="K1373">
        <f t="shared" si="107"/>
        <v>2</v>
      </c>
      <c r="L1373" t="str">
        <f t="shared" si="108"/>
        <v>&lt;50%</v>
      </c>
      <c r="M1373">
        <f t="shared" si="109"/>
        <v>3</v>
      </c>
    </row>
    <row r="1374" spans="1:13" x14ac:dyDescent="0.25">
      <c r="A1374" t="str">
        <f>'[1]RAW DATA'!A1374</f>
        <v>B07F1T31ZZ</v>
      </c>
      <c r="B1374" t="str">
        <f>PROPER(LEFT('[1]RAW DATA'!B1374,FIND(" ",'[1]RAW DATA'!B1374,1)))</f>
        <v xml:space="preserve">Raffles </v>
      </c>
      <c r="C1374" t="str">
        <f>SUBSTITUTE(LEFT('[1]RAW DATA'!C1374,FIND("|",'[1]RAW DATA'!C1374,1)-1),"&amp;"," &amp; ")</f>
        <v>Home &amp; Kitchen</v>
      </c>
      <c r="D1374" s="1">
        <f>'[1]RAW DATA'!D1374</f>
        <v>249</v>
      </c>
      <c r="E1374" s="1">
        <f>'[1]RAW DATA'!E1374</f>
        <v>400</v>
      </c>
      <c r="F1374" s="2">
        <f>'[1]RAW DATA'!F1374</f>
        <v>0.38</v>
      </c>
      <c r="G1374" s="1">
        <f t="shared" si="105"/>
        <v>277200</v>
      </c>
      <c r="H1374">
        <f>'[1]RAW DATA'!G1374</f>
        <v>4.0999999999999996</v>
      </c>
      <c r="I1374">
        <f>'[1]RAW DATA'!H1374</f>
        <v>693</v>
      </c>
      <c r="J1374">
        <f t="shared" si="106"/>
        <v>2</v>
      </c>
      <c r="K1374">
        <f t="shared" si="107"/>
        <v>2</v>
      </c>
      <c r="L1374" t="str">
        <f t="shared" si="108"/>
        <v>&lt;50%</v>
      </c>
      <c r="M1374">
        <f t="shared" si="109"/>
        <v>3</v>
      </c>
    </row>
    <row r="1375" spans="1:13" x14ac:dyDescent="0.25">
      <c r="A1375" t="str">
        <f>'[1]RAW DATA'!A1375</f>
        <v>B0BNDRK886</v>
      </c>
      <c r="B1375" t="str">
        <f>PROPER(LEFT('[1]RAW DATA'!B1375,FIND(" ",'[1]RAW DATA'!B1375,1)))</f>
        <v xml:space="preserve">Ionix </v>
      </c>
      <c r="C1375" t="str">
        <f>SUBSTITUTE(LEFT('[1]RAW DATA'!C1375,FIND("|",'[1]RAW DATA'!C1375,1)-1),"&amp;"," &amp; ")</f>
        <v>Home &amp; Kitchen</v>
      </c>
      <c r="D1375" s="1">
        <f>'[1]RAW DATA'!D1375</f>
        <v>185</v>
      </c>
      <c r="E1375" s="1">
        <f>'[1]RAW DATA'!E1375</f>
        <v>599</v>
      </c>
      <c r="F1375" s="2">
        <f>'[1]RAW DATA'!F1375</f>
        <v>0.69</v>
      </c>
      <c r="G1375" s="1">
        <f t="shared" si="105"/>
        <v>782294</v>
      </c>
      <c r="H1375">
        <f>'[1]RAW DATA'!G1375</f>
        <v>3.9</v>
      </c>
      <c r="I1375">
        <f>'[1]RAW DATA'!H1375</f>
        <v>1306</v>
      </c>
      <c r="J1375">
        <f t="shared" si="106"/>
        <v>3</v>
      </c>
      <c r="K1375">
        <f t="shared" si="107"/>
        <v>1</v>
      </c>
      <c r="L1375" t="str">
        <f t="shared" si="108"/>
        <v>&gt;=50%</v>
      </c>
      <c r="M1375">
        <f t="shared" si="109"/>
        <v>2</v>
      </c>
    </row>
    <row r="1376" spans="1:13" x14ac:dyDescent="0.25">
      <c r="A1376" t="str">
        <f>'[1]RAW DATA'!A1376</f>
        <v>B09ZVJXN5L</v>
      </c>
      <c r="B1376" t="str">
        <f>PROPER(LEFT('[1]RAW DATA'!B1376,FIND(" ",'[1]RAW DATA'!B1376,1)))</f>
        <v xml:space="preserve">Knyuc </v>
      </c>
      <c r="C1376" t="str">
        <f>SUBSTITUTE(LEFT('[1]RAW DATA'!C1376,FIND("|",'[1]RAW DATA'!C1376,1)-1),"&amp;"," &amp; ")</f>
        <v>Home &amp; Kitchen</v>
      </c>
      <c r="D1376" s="1">
        <f>'[1]RAW DATA'!D1376</f>
        <v>778</v>
      </c>
      <c r="E1376" s="1">
        <f>'[1]RAW DATA'!E1376</f>
        <v>999</v>
      </c>
      <c r="F1376" s="2">
        <f>'[1]RAW DATA'!F1376</f>
        <v>0.22</v>
      </c>
      <c r="G1376" s="1">
        <f t="shared" si="105"/>
        <v>7992</v>
      </c>
      <c r="H1376">
        <f>'[1]RAW DATA'!G1376</f>
        <v>3.3</v>
      </c>
      <c r="I1376">
        <f>'[1]RAW DATA'!H1376</f>
        <v>8</v>
      </c>
      <c r="J1376">
        <f t="shared" si="106"/>
        <v>3</v>
      </c>
      <c r="K1376">
        <f t="shared" si="107"/>
        <v>2</v>
      </c>
      <c r="L1376" t="str">
        <f t="shared" si="108"/>
        <v>&lt;50%</v>
      </c>
      <c r="M1376">
        <f t="shared" si="109"/>
        <v>2</v>
      </c>
    </row>
    <row r="1377" spans="1:13" x14ac:dyDescent="0.25">
      <c r="A1377" t="str">
        <f>'[1]RAW DATA'!A1377</f>
        <v>B08JKPVDKL</v>
      </c>
      <c r="B1377" t="str">
        <f>PROPER(LEFT('[1]RAW DATA'!B1377,FIND(" ",'[1]RAW DATA'!B1377,1)))</f>
        <v xml:space="preserve">Inkulture </v>
      </c>
      <c r="C1377" t="str">
        <f>SUBSTITUTE(LEFT('[1]RAW DATA'!C1377,FIND("|",'[1]RAW DATA'!C1377,1)-1),"&amp;"," &amp; ")</f>
        <v>Home &amp; Kitchen</v>
      </c>
      <c r="D1377" s="1">
        <f>'[1]RAW DATA'!D1377</f>
        <v>279</v>
      </c>
      <c r="E1377" s="1">
        <f>'[1]RAW DATA'!E1377</f>
        <v>699</v>
      </c>
      <c r="F1377" s="2">
        <f>'[1]RAW DATA'!F1377</f>
        <v>0.6</v>
      </c>
      <c r="G1377" s="1">
        <f t="shared" si="105"/>
        <v>1625874</v>
      </c>
      <c r="H1377">
        <f>'[1]RAW DATA'!G1377</f>
        <v>4.3</v>
      </c>
      <c r="I1377">
        <f>'[1]RAW DATA'!H1377</f>
        <v>2326</v>
      </c>
      <c r="J1377">
        <f t="shared" si="106"/>
        <v>3</v>
      </c>
      <c r="K1377">
        <f t="shared" si="107"/>
        <v>1</v>
      </c>
      <c r="L1377" t="str">
        <f t="shared" si="108"/>
        <v>&gt;=50%</v>
      </c>
      <c r="M1377">
        <f t="shared" si="109"/>
        <v>3</v>
      </c>
    </row>
    <row r="1378" spans="1:13" x14ac:dyDescent="0.25">
      <c r="A1378" t="str">
        <f>'[1]RAW DATA'!A1378</f>
        <v>B09JFR8H3Q</v>
      </c>
      <c r="B1378" t="str">
        <f>PROPER(LEFT('[1]RAW DATA'!B1378,FIND(" ",'[1]RAW DATA'!B1378,1)))</f>
        <v xml:space="preserve">Macmillan </v>
      </c>
      <c r="C1378" t="str">
        <f>SUBSTITUTE(LEFT('[1]RAW DATA'!C1378,FIND("|",'[1]RAW DATA'!C1378,1)-1),"&amp;"," &amp; ")</f>
        <v>Home &amp; Kitchen</v>
      </c>
      <c r="D1378" s="1">
        <f>'[1]RAW DATA'!D1378</f>
        <v>215</v>
      </c>
      <c r="E1378" s="1">
        <f>'[1]RAW DATA'!E1378</f>
        <v>1499</v>
      </c>
      <c r="F1378" s="2">
        <f>'[1]RAW DATA'!F1378</f>
        <v>0.86</v>
      </c>
      <c r="G1378" s="1">
        <f t="shared" si="105"/>
        <v>1504996</v>
      </c>
      <c r="H1378">
        <f>'[1]RAW DATA'!G1378</f>
        <v>3.9</v>
      </c>
      <c r="I1378">
        <f>'[1]RAW DATA'!H1378</f>
        <v>1004</v>
      </c>
      <c r="J1378">
        <f t="shared" si="106"/>
        <v>3</v>
      </c>
      <c r="K1378">
        <f t="shared" si="107"/>
        <v>1</v>
      </c>
      <c r="L1378" t="str">
        <f t="shared" si="108"/>
        <v>&gt;=50%</v>
      </c>
      <c r="M1378">
        <f t="shared" si="109"/>
        <v>2</v>
      </c>
    </row>
    <row r="1379" spans="1:13" x14ac:dyDescent="0.25">
      <c r="A1379" t="str">
        <f>'[1]RAW DATA'!A1379</f>
        <v>B07LDN9Q2P</v>
      </c>
      <c r="B1379" t="str">
        <f>PROPER(LEFT('[1]RAW DATA'!B1379,FIND(" ",'[1]RAW DATA'!B1379,1)))</f>
        <v xml:space="preserve">Havells </v>
      </c>
      <c r="C1379" t="str">
        <f>SUBSTITUTE(LEFT('[1]RAW DATA'!C1379,FIND("|",'[1]RAW DATA'!C1379,1)-1),"&amp;"," &amp; ")</f>
        <v>Home &amp; Kitchen</v>
      </c>
      <c r="D1379" s="1">
        <f>'[1]RAW DATA'!D1379</f>
        <v>889</v>
      </c>
      <c r="E1379" s="1">
        <f>'[1]RAW DATA'!E1379</f>
        <v>1295</v>
      </c>
      <c r="F1379" s="2">
        <f>'[1]RAW DATA'!F1379</f>
        <v>0.31</v>
      </c>
      <c r="G1379" s="1">
        <f t="shared" si="105"/>
        <v>8288000</v>
      </c>
      <c r="H1379">
        <f>'[1]RAW DATA'!G1379</f>
        <v>4.3</v>
      </c>
      <c r="I1379">
        <f>'[1]RAW DATA'!H1379</f>
        <v>6400</v>
      </c>
      <c r="J1379">
        <f t="shared" si="106"/>
        <v>3</v>
      </c>
      <c r="K1379">
        <f t="shared" si="107"/>
        <v>2</v>
      </c>
      <c r="L1379" t="str">
        <f t="shared" si="108"/>
        <v>&lt;50%</v>
      </c>
      <c r="M1379">
        <f t="shared" si="109"/>
        <v>3</v>
      </c>
    </row>
    <row r="1380" spans="1:13" x14ac:dyDescent="0.25">
      <c r="A1380" t="str">
        <f>'[1]RAW DATA'!A1380</f>
        <v>B08T8KWNQ9</v>
      </c>
      <c r="B1380" t="str">
        <f>PROPER(LEFT('[1]RAW DATA'!B1380,FIND(" ",'[1]RAW DATA'!B1380,1)))</f>
        <v xml:space="preserve">Te‚Ñ¢ </v>
      </c>
      <c r="C1380" t="str">
        <f>SUBSTITUTE(LEFT('[1]RAW DATA'!C1380,FIND("|",'[1]RAW DATA'!C1380,1)-1),"&amp;"," &amp; ")</f>
        <v>Home &amp; Kitchen</v>
      </c>
      <c r="D1380" s="1">
        <f>'[1]RAW DATA'!D1380</f>
        <v>1449</v>
      </c>
      <c r="E1380" s="1">
        <f>'[1]RAW DATA'!E1380</f>
        <v>4999</v>
      </c>
      <c r="F1380" s="2">
        <f>'[1]RAW DATA'!F1380</f>
        <v>0.71</v>
      </c>
      <c r="G1380" s="1">
        <f t="shared" si="105"/>
        <v>314937</v>
      </c>
      <c r="H1380">
        <f>'[1]RAW DATA'!G1380</f>
        <v>3.6</v>
      </c>
      <c r="I1380">
        <f>'[1]RAW DATA'!H1380</f>
        <v>63</v>
      </c>
      <c r="J1380">
        <f t="shared" si="106"/>
        <v>3</v>
      </c>
      <c r="K1380">
        <f t="shared" si="107"/>
        <v>1</v>
      </c>
      <c r="L1380" t="str">
        <f t="shared" si="108"/>
        <v>&gt;=50%</v>
      </c>
      <c r="M1380">
        <f t="shared" si="109"/>
        <v>2</v>
      </c>
    </row>
    <row r="1381" spans="1:13" x14ac:dyDescent="0.25">
      <c r="A1381" t="str">
        <f>'[1]RAW DATA'!A1381</f>
        <v>B07Y1RCCW5</v>
      </c>
      <c r="B1381" t="str">
        <f>PROPER(LEFT('[1]RAW DATA'!B1381,FIND(" ",'[1]RAW DATA'!B1381,1)))</f>
        <v xml:space="preserve">Zigma </v>
      </c>
      <c r="C1381" t="str">
        <f>SUBSTITUTE(LEFT('[1]RAW DATA'!C1381,FIND("|",'[1]RAW DATA'!C1381,1)-1),"&amp;"," &amp; ")</f>
        <v>Home &amp; Kitchen</v>
      </c>
      <c r="D1381" s="1">
        <f>'[1]RAW DATA'!D1381</f>
        <v>1190</v>
      </c>
      <c r="E1381" s="1">
        <f>'[1]RAW DATA'!E1381</f>
        <v>2550</v>
      </c>
      <c r="F1381" s="2">
        <f>'[1]RAW DATA'!F1381</f>
        <v>0.53</v>
      </c>
      <c r="G1381" s="1">
        <f t="shared" si="105"/>
        <v>3011550</v>
      </c>
      <c r="H1381">
        <f>'[1]RAW DATA'!G1381</f>
        <v>3.8</v>
      </c>
      <c r="I1381">
        <f>'[1]RAW DATA'!H1381</f>
        <v>1181</v>
      </c>
      <c r="J1381">
        <f t="shared" si="106"/>
        <v>3</v>
      </c>
      <c r="K1381">
        <f t="shared" si="107"/>
        <v>1</v>
      </c>
      <c r="L1381" t="str">
        <f t="shared" si="108"/>
        <v>&gt;=50%</v>
      </c>
      <c r="M1381">
        <f t="shared" si="109"/>
        <v>2</v>
      </c>
    </row>
    <row r="1382" spans="1:13" x14ac:dyDescent="0.25">
      <c r="A1382" t="str">
        <f>'[1]RAW DATA'!A1382</f>
        <v>B0762HXMTF</v>
      </c>
      <c r="B1382" t="str">
        <f>PROPER(LEFT('[1]RAW DATA'!B1382,FIND(" ",'[1]RAW DATA'!B1382,1)))</f>
        <v xml:space="preserve">Kent </v>
      </c>
      <c r="C1382" t="str">
        <f>SUBSTITUTE(LEFT('[1]RAW DATA'!C1382,FIND("|",'[1]RAW DATA'!C1382,1)-1),"&amp;"," &amp; ")</f>
        <v>Home &amp; Kitchen</v>
      </c>
      <c r="D1382" s="1">
        <f>'[1]RAW DATA'!D1382</f>
        <v>1799</v>
      </c>
      <c r="E1382" s="1">
        <f>'[1]RAW DATA'!E1382</f>
        <v>1950</v>
      </c>
      <c r="F1382" s="2">
        <f>'[1]RAW DATA'!F1382</f>
        <v>0.08</v>
      </c>
      <c r="G1382" s="1">
        <f t="shared" si="105"/>
        <v>3681600</v>
      </c>
      <c r="H1382">
        <f>'[1]RAW DATA'!G1382</f>
        <v>3.9</v>
      </c>
      <c r="I1382">
        <f>'[1]RAW DATA'!H1382</f>
        <v>1888</v>
      </c>
      <c r="J1382">
        <f t="shared" si="106"/>
        <v>3</v>
      </c>
      <c r="K1382">
        <f t="shared" si="107"/>
        <v>2</v>
      </c>
      <c r="L1382" t="str">
        <f t="shared" si="108"/>
        <v>&lt;50%</v>
      </c>
      <c r="M1382">
        <f t="shared" si="109"/>
        <v>2</v>
      </c>
    </row>
    <row r="1383" spans="1:13" x14ac:dyDescent="0.25">
      <c r="A1383" t="str">
        <f>'[1]RAW DATA'!A1383</f>
        <v>B00K57MR22</v>
      </c>
      <c r="B1383" t="str">
        <f>PROPER(LEFT('[1]RAW DATA'!B1383,FIND(" ",'[1]RAW DATA'!B1383,1)))</f>
        <v xml:space="preserve">Sujata </v>
      </c>
      <c r="C1383" t="str">
        <f>SUBSTITUTE(LEFT('[1]RAW DATA'!C1383,FIND("|",'[1]RAW DATA'!C1383,1)-1),"&amp;"," &amp; ")</f>
        <v>Home &amp; Kitchen</v>
      </c>
      <c r="D1383" s="1">
        <f>'[1]RAW DATA'!D1383</f>
        <v>6120</v>
      </c>
      <c r="E1383" s="1">
        <f>'[1]RAW DATA'!E1383</f>
        <v>8478</v>
      </c>
      <c r="F1383" s="2">
        <f>'[1]RAW DATA'!F1383</f>
        <v>0.28000000000000003</v>
      </c>
      <c r="G1383" s="1">
        <f t="shared" si="105"/>
        <v>55530900</v>
      </c>
      <c r="H1383">
        <f>'[1]RAW DATA'!G1383</f>
        <v>4.5999999999999996</v>
      </c>
      <c r="I1383">
        <f>'[1]RAW DATA'!H1383</f>
        <v>6550</v>
      </c>
      <c r="J1383">
        <f t="shared" si="106"/>
        <v>3</v>
      </c>
      <c r="K1383">
        <f t="shared" si="107"/>
        <v>2</v>
      </c>
      <c r="L1383" t="str">
        <f t="shared" si="108"/>
        <v>&lt;50%</v>
      </c>
      <c r="M1383">
        <f t="shared" si="109"/>
        <v>3</v>
      </c>
    </row>
    <row r="1384" spans="1:13" x14ac:dyDescent="0.25">
      <c r="A1384" t="str">
        <f>'[1]RAW DATA'!A1384</f>
        <v>B07TTSS5MP</v>
      </c>
      <c r="B1384" t="str">
        <f>PROPER(LEFT('[1]RAW DATA'!B1384,FIND(" ",'[1]RAW DATA'!B1384,1)))</f>
        <v xml:space="preserve">Lifelong </v>
      </c>
      <c r="C1384" t="str">
        <f>SUBSTITUTE(LEFT('[1]RAW DATA'!C1384,FIND("|",'[1]RAW DATA'!C1384,1)-1),"&amp;"," &amp; ")</f>
        <v>Home &amp; Kitchen</v>
      </c>
      <c r="D1384" s="1">
        <f>'[1]RAW DATA'!D1384</f>
        <v>1799</v>
      </c>
      <c r="E1384" s="1">
        <f>'[1]RAW DATA'!E1384</f>
        <v>3299</v>
      </c>
      <c r="F1384" s="2">
        <f>'[1]RAW DATA'!F1384</f>
        <v>0.45</v>
      </c>
      <c r="G1384" s="1">
        <f t="shared" si="105"/>
        <v>6089954</v>
      </c>
      <c r="H1384">
        <f>'[1]RAW DATA'!G1384</f>
        <v>3.8</v>
      </c>
      <c r="I1384">
        <f>'[1]RAW DATA'!H1384</f>
        <v>1846</v>
      </c>
      <c r="J1384">
        <f t="shared" si="106"/>
        <v>3</v>
      </c>
      <c r="K1384">
        <f t="shared" si="107"/>
        <v>2</v>
      </c>
      <c r="L1384" t="str">
        <f t="shared" si="108"/>
        <v>&lt;50%</v>
      </c>
      <c r="M1384">
        <f t="shared" si="109"/>
        <v>2</v>
      </c>
    </row>
    <row r="1385" spans="1:13" x14ac:dyDescent="0.25">
      <c r="A1385" t="str">
        <f>'[1]RAW DATA'!A1385</f>
        <v>B09ZDVL7L8</v>
      </c>
      <c r="B1385" t="str">
        <f>PROPER(LEFT('[1]RAW DATA'!B1385,FIND(" ",'[1]RAW DATA'!B1385,1)))</f>
        <v xml:space="preserve">Ttk </v>
      </c>
      <c r="C1385" t="str">
        <f>SUBSTITUTE(LEFT('[1]RAW DATA'!C1385,FIND("|",'[1]RAW DATA'!C1385,1)-1),"&amp;"," &amp; ")</f>
        <v>Home &amp; Kitchen</v>
      </c>
      <c r="D1385" s="1">
        <f>'[1]RAW DATA'!D1385</f>
        <v>2199</v>
      </c>
      <c r="E1385" s="1">
        <f>'[1]RAW DATA'!E1385</f>
        <v>3895</v>
      </c>
      <c r="F1385" s="2">
        <f>'[1]RAW DATA'!F1385</f>
        <v>0.44</v>
      </c>
      <c r="G1385" s="1">
        <f t="shared" si="105"/>
        <v>4226075</v>
      </c>
      <c r="H1385">
        <f>'[1]RAW DATA'!G1385</f>
        <v>3.9</v>
      </c>
      <c r="I1385">
        <f>'[1]RAW DATA'!H1385</f>
        <v>1085</v>
      </c>
      <c r="J1385">
        <f t="shared" si="106"/>
        <v>3</v>
      </c>
      <c r="K1385">
        <f t="shared" si="107"/>
        <v>2</v>
      </c>
      <c r="L1385" t="str">
        <f t="shared" si="108"/>
        <v>&lt;50%</v>
      </c>
      <c r="M1385">
        <f t="shared" si="109"/>
        <v>2</v>
      </c>
    </row>
    <row r="1386" spans="1:13" x14ac:dyDescent="0.25">
      <c r="A1386" t="str">
        <f>'[1]RAW DATA'!A1386</f>
        <v>B09XHXXCFH</v>
      </c>
      <c r="B1386" t="str">
        <f>PROPER(LEFT('[1]RAW DATA'!B1386,FIND(" ",'[1]RAW DATA'!B1386,1)))</f>
        <v xml:space="preserve">Agaro </v>
      </c>
      <c r="C1386" t="str">
        <f>SUBSTITUTE(LEFT('[1]RAW DATA'!C1386,FIND("|",'[1]RAW DATA'!C1386,1)-1),"&amp;"," &amp; ")</f>
        <v>Home &amp; Kitchen</v>
      </c>
      <c r="D1386" s="1">
        <f>'[1]RAW DATA'!D1386</f>
        <v>3685</v>
      </c>
      <c r="E1386" s="1">
        <f>'[1]RAW DATA'!E1386</f>
        <v>5495</v>
      </c>
      <c r="F1386" s="2">
        <f>'[1]RAW DATA'!F1386</f>
        <v>0.33</v>
      </c>
      <c r="G1386" s="1">
        <f t="shared" si="105"/>
        <v>1593550</v>
      </c>
      <c r="H1386">
        <f>'[1]RAW DATA'!G1386</f>
        <v>4.0999999999999996</v>
      </c>
      <c r="I1386">
        <f>'[1]RAW DATA'!H1386</f>
        <v>290</v>
      </c>
      <c r="J1386">
        <f t="shared" si="106"/>
        <v>3</v>
      </c>
      <c r="K1386">
        <f t="shared" si="107"/>
        <v>2</v>
      </c>
      <c r="L1386" t="str">
        <f t="shared" si="108"/>
        <v>&lt;50%</v>
      </c>
      <c r="M1386">
        <f t="shared" si="109"/>
        <v>3</v>
      </c>
    </row>
    <row r="1387" spans="1:13" x14ac:dyDescent="0.25">
      <c r="A1387" t="str">
        <f>'[1]RAW DATA'!A1387</f>
        <v>B0BL3R4RGS</v>
      </c>
      <c r="B1387" t="str">
        <f>PROPER(LEFT('[1]RAW DATA'!B1387,FIND(" ",'[1]RAW DATA'!B1387,1)))</f>
        <v xml:space="preserve">Vapja¬Æ </v>
      </c>
      <c r="C1387" t="str">
        <f>SUBSTITUTE(LEFT('[1]RAW DATA'!C1387,FIND("|",'[1]RAW DATA'!C1387,1)-1),"&amp;"," &amp; ")</f>
        <v>Home &amp; Kitchen</v>
      </c>
      <c r="D1387" s="1">
        <f>'[1]RAW DATA'!D1387</f>
        <v>649</v>
      </c>
      <c r="E1387" s="1">
        <f>'[1]RAW DATA'!E1387</f>
        <v>999</v>
      </c>
      <c r="F1387" s="2">
        <f>'[1]RAW DATA'!F1387</f>
        <v>0.35</v>
      </c>
      <c r="G1387" s="1">
        <f t="shared" si="105"/>
        <v>3996</v>
      </c>
      <c r="H1387">
        <f>'[1]RAW DATA'!G1387</f>
        <v>3.6</v>
      </c>
      <c r="I1387">
        <f>'[1]RAW DATA'!H1387</f>
        <v>4</v>
      </c>
      <c r="J1387">
        <f t="shared" si="106"/>
        <v>3</v>
      </c>
      <c r="K1387">
        <f t="shared" si="107"/>
        <v>2</v>
      </c>
      <c r="L1387" t="str">
        <f t="shared" si="108"/>
        <v>&lt;50%</v>
      </c>
      <c r="M1387">
        <f t="shared" si="109"/>
        <v>2</v>
      </c>
    </row>
    <row r="1388" spans="1:13" x14ac:dyDescent="0.25">
      <c r="A1388" t="str">
        <f>'[1]RAW DATA'!A1388</f>
        <v>B07P1BR7L8</v>
      </c>
      <c r="B1388" t="str">
        <f>PROPER(LEFT('[1]RAW DATA'!B1388,FIND(" ",'[1]RAW DATA'!B1388,1)))</f>
        <v xml:space="preserve">Philips </v>
      </c>
      <c r="C1388" t="str">
        <f>SUBSTITUTE(LEFT('[1]RAW DATA'!C1388,FIND("|",'[1]RAW DATA'!C1388,1)-1),"&amp;"," &amp; ")</f>
        <v>Home &amp; Kitchen</v>
      </c>
      <c r="D1388" s="1">
        <f>'[1]RAW DATA'!D1388</f>
        <v>8599</v>
      </c>
      <c r="E1388" s="1">
        <f>'[1]RAW DATA'!E1388</f>
        <v>8995</v>
      </c>
      <c r="F1388" s="2">
        <f>'[1]RAW DATA'!F1388</f>
        <v>0.04</v>
      </c>
      <c r="G1388" s="1">
        <f t="shared" si="105"/>
        <v>87557330</v>
      </c>
      <c r="H1388">
        <f>'[1]RAW DATA'!G1388</f>
        <v>4.4000000000000004</v>
      </c>
      <c r="I1388">
        <f>'[1]RAW DATA'!H1388</f>
        <v>9734</v>
      </c>
      <c r="J1388">
        <f t="shared" si="106"/>
        <v>3</v>
      </c>
      <c r="K1388">
        <f t="shared" si="107"/>
        <v>2</v>
      </c>
      <c r="L1388" t="str">
        <f t="shared" si="108"/>
        <v>&lt;50%</v>
      </c>
      <c r="M1388">
        <f t="shared" si="109"/>
        <v>3</v>
      </c>
    </row>
    <row r="1389" spans="1:13" x14ac:dyDescent="0.25">
      <c r="A1389" t="str">
        <f>'[1]RAW DATA'!A1389</f>
        <v>B078WB1VWJ</v>
      </c>
      <c r="B1389" t="str">
        <f>PROPER(LEFT('[1]RAW DATA'!B1389,FIND(" ",'[1]RAW DATA'!B1389,1)))</f>
        <v xml:space="preserve">Usha </v>
      </c>
      <c r="C1389" t="str">
        <f>SUBSTITUTE(LEFT('[1]RAW DATA'!C1389,FIND("|",'[1]RAW DATA'!C1389,1)-1),"&amp;"," &amp; ")</f>
        <v>Home &amp; Kitchen</v>
      </c>
      <c r="D1389" s="1">
        <f>'[1]RAW DATA'!D1389</f>
        <v>1110</v>
      </c>
      <c r="E1389" s="1">
        <f>'[1]RAW DATA'!E1389</f>
        <v>1599</v>
      </c>
      <c r="F1389" s="2">
        <f>'[1]RAW DATA'!F1389</f>
        <v>0.31</v>
      </c>
      <c r="G1389" s="1">
        <f t="shared" si="105"/>
        <v>6431178</v>
      </c>
      <c r="H1389">
        <f>'[1]RAW DATA'!G1389</f>
        <v>4.3</v>
      </c>
      <c r="I1389">
        <f>'[1]RAW DATA'!H1389</f>
        <v>4022</v>
      </c>
      <c r="J1389">
        <f t="shared" si="106"/>
        <v>3</v>
      </c>
      <c r="K1389">
        <f t="shared" si="107"/>
        <v>2</v>
      </c>
      <c r="L1389" t="str">
        <f t="shared" si="108"/>
        <v>&lt;50%</v>
      </c>
      <c r="M1389">
        <f t="shared" si="109"/>
        <v>3</v>
      </c>
    </row>
    <row r="1390" spans="1:13" x14ac:dyDescent="0.25">
      <c r="A1390" t="str">
        <f>'[1]RAW DATA'!A1390</f>
        <v>B0BP89YBC1</v>
      </c>
      <c r="B1390" t="str">
        <f>PROPER(LEFT('[1]RAW DATA'!B1390,FIND(" ",'[1]RAW DATA'!B1390,1)))</f>
        <v xml:space="preserve">Campfire </v>
      </c>
      <c r="C1390" t="str">
        <f>SUBSTITUTE(LEFT('[1]RAW DATA'!C1390,FIND("|",'[1]RAW DATA'!C1390,1)-1),"&amp;"," &amp; ")</f>
        <v>Home &amp; Kitchen</v>
      </c>
      <c r="D1390" s="1">
        <f>'[1]RAW DATA'!D1390</f>
        <v>1499</v>
      </c>
      <c r="E1390" s="1">
        <f>'[1]RAW DATA'!E1390</f>
        <v>3500</v>
      </c>
      <c r="F1390" s="2">
        <f>'[1]RAW DATA'!F1390</f>
        <v>0.56999999999999995</v>
      </c>
      <c r="G1390" s="1">
        <f t="shared" si="105"/>
        <v>9068500</v>
      </c>
      <c r="H1390">
        <f>'[1]RAW DATA'!G1390</f>
        <v>4.7</v>
      </c>
      <c r="I1390">
        <f>'[1]RAW DATA'!H1390</f>
        <v>2591</v>
      </c>
      <c r="J1390">
        <f t="shared" si="106"/>
        <v>3</v>
      </c>
      <c r="K1390">
        <f t="shared" si="107"/>
        <v>1</v>
      </c>
      <c r="L1390" t="str">
        <f t="shared" si="108"/>
        <v>&gt;=50%</v>
      </c>
      <c r="M1390">
        <f t="shared" si="109"/>
        <v>3</v>
      </c>
    </row>
    <row r="1391" spans="1:13" x14ac:dyDescent="0.25">
      <c r="A1391" t="str">
        <f>'[1]RAW DATA'!A1391</f>
        <v>B09W9V2PXG</v>
      </c>
      <c r="B1391" t="str">
        <f>PROPER(LEFT('[1]RAW DATA'!B1391,FIND(" ",'[1]RAW DATA'!B1391,1)))</f>
        <v xml:space="preserve">Themisto </v>
      </c>
      <c r="C1391" t="str">
        <f>SUBSTITUTE(LEFT('[1]RAW DATA'!C1391,FIND("|",'[1]RAW DATA'!C1391,1)-1),"&amp;"," &amp; ")</f>
        <v>Home &amp; Kitchen</v>
      </c>
      <c r="D1391" s="1">
        <f>'[1]RAW DATA'!D1391</f>
        <v>759</v>
      </c>
      <c r="E1391" s="1">
        <f>'[1]RAW DATA'!E1391</f>
        <v>1999</v>
      </c>
      <c r="F1391" s="2">
        <f>'[1]RAW DATA'!F1391</f>
        <v>0.62</v>
      </c>
      <c r="G1391" s="1">
        <f t="shared" si="105"/>
        <v>1063468</v>
      </c>
      <c r="H1391">
        <f>'[1]RAW DATA'!G1391</f>
        <v>4.3</v>
      </c>
      <c r="I1391">
        <f>'[1]RAW DATA'!H1391</f>
        <v>532</v>
      </c>
      <c r="J1391">
        <f t="shared" si="106"/>
        <v>3</v>
      </c>
      <c r="K1391">
        <f t="shared" si="107"/>
        <v>1</v>
      </c>
      <c r="L1391" t="str">
        <f t="shared" si="108"/>
        <v>&gt;=50%</v>
      </c>
      <c r="M1391">
        <f t="shared" si="109"/>
        <v>3</v>
      </c>
    </row>
    <row r="1392" spans="1:13" x14ac:dyDescent="0.25">
      <c r="A1392" t="str">
        <f>'[1]RAW DATA'!A1392</f>
        <v>B09XTQFFCG</v>
      </c>
      <c r="B1392" t="str">
        <f>PROPER(LEFT('[1]RAW DATA'!B1392,FIND(" ",'[1]RAW DATA'!B1392,1)))</f>
        <v xml:space="preserve">Fya </v>
      </c>
      <c r="C1392" t="str">
        <f>SUBSTITUTE(LEFT('[1]RAW DATA'!C1392,FIND("|",'[1]RAW DATA'!C1392,1)-1),"&amp;"," &amp; ")</f>
        <v>Home &amp; Kitchen</v>
      </c>
      <c r="D1392" s="1">
        <f>'[1]RAW DATA'!D1392</f>
        <v>2669</v>
      </c>
      <c r="E1392" s="1">
        <f>'[1]RAW DATA'!E1392</f>
        <v>3199</v>
      </c>
      <c r="F1392" s="2">
        <f>'[1]RAW DATA'!F1392</f>
        <v>0.17</v>
      </c>
      <c r="G1392" s="1">
        <f t="shared" si="105"/>
        <v>831740</v>
      </c>
      <c r="H1392">
        <f>'[1]RAW DATA'!G1392</f>
        <v>3.9</v>
      </c>
      <c r="I1392">
        <f>'[1]RAW DATA'!H1392</f>
        <v>260</v>
      </c>
      <c r="J1392">
        <f t="shared" si="106"/>
        <v>3</v>
      </c>
      <c r="K1392">
        <f t="shared" si="107"/>
        <v>2</v>
      </c>
      <c r="L1392" t="str">
        <f t="shared" si="108"/>
        <v>&lt;50%</v>
      </c>
      <c r="M1392">
        <f t="shared" si="109"/>
        <v>2</v>
      </c>
    </row>
    <row r="1393" spans="1:13" x14ac:dyDescent="0.25">
      <c r="A1393" t="str">
        <f>'[1]RAW DATA'!A1393</f>
        <v>B08LVVTGZK</v>
      </c>
      <c r="B1393" t="str">
        <f>PROPER(LEFT('[1]RAW DATA'!B1393,FIND(" ",'[1]RAW DATA'!B1393,1)))</f>
        <v xml:space="preserve">Lifelong </v>
      </c>
      <c r="C1393" t="str">
        <f>SUBSTITUTE(LEFT('[1]RAW DATA'!C1393,FIND("|",'[1]RAW DATA'!C1393,1)-1),"&amp;"," &amp; ")</f>
        <v>Home &amp; Kitchen</v>
      </c>
      <c r="D1393" s="1">
        <f>'[1]RAW DATA'!D1393</f>
        <v>929</v>
      </c>
      <c r="E1393" s="1">
        <f>'[1]RAW DATA'!E1393</f>
        <v>1300</v>
      </c>
      <c r="F1393" s="2">
        <f>'[1]RAW DATA'!F1393</f>
        <v>0.28999999999999998</v>
      </c>
      <c r="G1393" s="1">
        <f t="shared" si="105"/>
        <v>2173600</v>
      </c>
      <c r="H1393">
        <f>'[1]RAW DATA'!G1393</f>
        <v>3.9</v>
      </c>
      <c r="I1393">
        <f>'[1]RAW DATA'!H1393</f>
        <v>1672</v>
      </c>
      <c r="J1393">
        <f t="shared" si="106"/>
        <v>3</v>
      </c>
      <c r="K1393">
        <f t="shared" si="107"/>
        <v>2</v>
      </c>
      <c r="L1393" t="str">
        <f t="shared" si="108"/>
        <v>&lt;50%</v>
      </c>
      <c r="M1393">
        <f t="shared" si="109"/>
        <v>2</v>
      </c>
    </row>
    <row r="1394" spans="1:13" x14ac:dyDescent="0.25">
      <c r="A1394" t="str">
        <f>'[1]RAW DATA'!A1394</f>
        <v>B07J2BQZD6</v>
      </c>
      <c r="B1394" t="str">
        <f>PROPER(LEFT('[1]RAW DATA'!B1394,FIND(" ",'[1]RAW DATA'!B1394,1)))</f>
        <v xml:space="preserve">Kuber </v>
      </c>
      <c r="C1394" t="str">
        <f>SUBSTITUTE(LEFT('[1]RAW DATA'!C1394,FIND("|",'[1]RAW DATA'!C1394,1)-1),"&amp;"," &amp; ")</f>
        <v>Home &amp; Kitchen</v>
      </c>
      <c r="D1394" s="1">
        <f>'[1]RAW DATA'!D1394</f>
        <v>199</v>
      </c>
      <c r="E1394" s="1">
        <f>'[1]RAW DATA'!E1394</f>
        <v>399</v>
      </c>
      <c r="F1394" s="2">
        <f>'[1]RAW DATA'!F1394</f>
        <v>0.5</v>
      </c>
      <c r="G1394" s="1">
        <f t="shared" si="105"/>
        <v>3170055</v>
      </c>
      <c r="H1394">
        <f>'[1]RAW DATA'!G1394</f>
        <v>3.7</v>
      </c>
      <c r="I1394">
        <f>'[1]RAW DATA'!H1394</f>
        <v>7945</v>
      </c>
      <c r="J1394">
        <f t="shared" si="106"/>
        <v>2</v>
      </c>
      <c r="K1394">
        <f t="shared" si="107"/>
        <v>1</v>
      </c>
      <c r="L1394" t="str">
        <f t="shared" si="108"/>
        <v>&gt;=50%</v>
      </c>
      <c r="M1394">
        <f t="shared" si="109"/>
        <v>2</v>
      </c>
    </row>
    <row r="1395" spans="1:13" x14ac:dyDescent="0.25">
      <c r="A1395" t="str">
        <f>'[1]RAW DATA'!A1395</f>
        <v>B07HK53XM4</v>
      </c>
      <c r="B1395" t="str">
        <f>PROPER(LEFT('[1]RAW DATA'!B1395,FIND(" ",'[1]RAW DATA'!B1395,1)))</f>
        <v xml:space="preserve">Bulfyss </v>
      </c>
      <c r="C1395" t="str">
        <f>SUBSTITUTE(LEFT('[1]RAW DATA'!C1395,FIND("|",'[1]RAW DATA'!C1395,1)-1),"&amp;"," &amp; ")</f>
        <v>Home &amp; Kitchen</v>
      </c>
      <c r="D1395" s="1">
        <f>'[1]RAW DATA'!D1395</f>
        <v>279</v>
      </c>
      <c r="E1395" s="1">
        <f>'[1]RAW DATA'!E1395</f>
        <v>599</v>
      </c>
      <c r="F1395" s="2">
        <f>'[1]RAW DATA'!F1395</f>
        <v>0.53</v>
      </c>
      <c r="G1395" s="1">
        <f t="shared" si="105"/>
        <v>818833</v>
      </c>
      <c r="H1395">
        <f>'[1]RAW DATA'!G1395</f>
        <v>3.5</v>
      </c>
      <c r="I1395">
        <f>'[1]RAW DATA'!H1395</f>
        <v>1367</v>
      </c>
      <c r="J1395">
        <f t="shared" si="106"/>
        <v>3</v>
      </c>
      <c r="K1395">
        <f t="shared" si="107"/>
        <v>1</v>
      </c>
      <c r="L1395" t="str">
        <f t="shared" si="108"/>
        <v>&gt;=50%</v>
      </c>
      <c r="M1395">
        <f t="shared" si="109"/>
        <v>2</v>
      </c>
    </row>
    <row r="1396" spans="1:13" x14ac:dyDescent="0.25">
      <c r="A1396" t="str">
        <f>'[1]RAW DATA'!A1396</f>
        <v>B08RDWBYCQ</v>
      </c>
      <c r="B1396" t="str">
        <f>PROPER(LEFT('[1]RAW DATA'!B1396,FIND(" ",'[1]RAW DATA'!B1396,1)))</f>
        <v xml:space="preserve">T </v>
      </c>
      <c r="C1396" t="str">
        <f>SUBSTITUTE(LEFT('[1]RAW DATA'!C1396,FIND("|",'[1]RAW DATA'!C1396,1)-1),"&amp;"," &amp; ")</f>
        <v>Home &amp; Kitchen</v>
      </c>
      <c r="D1396" s="1">
        <f>'[1]RAW DATA'!D1396</f>
        <v>549</v>
      </c>
      <c r="E1396" s="1">
        <f>'[1]RAW DATA'!E1396</f>
        <v>999</v>
      </c>
      <c r="F1396" s="2">
        <f>'[1]RAW DATA'!F1396</f>
        <v>0.45</v>
      </c>
      <c r="G1396" s="1">
        <f t="shared" si="105"/>
        <v>1311687</v>
      </c>
      <c r="H1396">
        <f>'[1]RAW DATA'!G1396</f>
        <v>4</v>
      </c>
      <c r="I1396">
        <f>'[1]RAW DATA'!H1396</f>
        <v>1313</v>
      </c>
      <c r="J1396">
        <f t="shared" si="106"/>
        <v>3</v>
      </c>
      <c r="K1396">
        <f t="shared" si="107"/>
        <v>2</v>
      </c>
      <c r="L1396" t="str">
        <f t="shared" si="108"/>
        <v>&lt;50%</v>
      </c>
      <c r="M1396">
        <f t="shared" si="109"/>
        <v>3</v>
      </c>
    </row>
    <row r="1397" spans="1:13" x14ac:dyDescent="0.25">
      <c r="A1397" t="str">
        <f>'[1]RAW DATA'!A1397</f>
        <v>B09FHHTL8L</v>
      </c>
      <c r="B1397" t="str">
        <f>PROPER(LEFT('[1]RAW DATA'!B1397,FIND(" ",'[1]RAW DATA'!B1397,1)))</f>
        <v xml:space="preserve">Empty </v>
      </c>
      <c r="C1397" t="str">
        <f>SUBSTITUTE(LEFT('[1]RAW DATA'!C1397,FIND("|",'[1]RAW DATA'!C1397,1)-1),"&amp;"," &amp; ")</f>
        <v>Home &amp; Kitchen</v>
      </c>
      <c r="D1397" s="1">
        <f>'[1]RAW DATA'!D1397</f>
        <v>85</v>
      </c>
      <c r="E1397" s="1">
        <f>'[1]RAW DATA'!E1397</f>
        <v>199</v>
      </c>
      <c r="F1397" s="2">
        <f>'[1]RAW DATA'!F1397</f>
        <v>0.56999999999999995</v>
      </c>
      <c r="G1397" s="1">
        <f t="shared" si="105"/>
        <v>42188</v>
      </c>
      <c r="H1397">
        <f>'[1]RAW DATA'!G1397</f>
        <v>4.0999999999999996</v>
      </c>
      <c r="I1397">
        <f>'[1]RAW DATA'!H1397</f>
        <v>212</v>
      </c>
      <c r="J1397">
        <f t="shared" si="106"/>
        <v>1</v>
      </c>
      <c r="K1397">
        <f t="shared" si="107"/>
        <v>1</v>
      </c>
      <c r="L1397" t="str">
        <f t="shared" si="108"/>
        <v>&gt;=50%</v>
      </c>
      <c r="M1397">
        <f t="shared" si="109"/>
        <v>3</v>
      </c>
    </row>
    <row r="1398" spans="1:13" x14ac:dyDescent="0.25">
      <c r="A1398" t="str">
        <f>'[1]RAW DATA'!A1398</f>
        <v>B0BHNHMR3H</v>
      </c>
      <c r="B1398" t="str">
        <f>PROPER(LEFT('[1]RAW DATA'!B1398,FIND(" ",'[1]RAW DATA'!B1398,1)))</f>
        <v xml:space="preserve">Lonaxa </v>
      </c>
      <c r="C1398" t="str">
        <f>SUBSTITUTE(LEFT('[1]RAW DATA'!C1398,FIND("|",'[1]RAW DATA'!C1398,1)-1),"&amp;"," &amp; ")</f>
        <v>Home &amp; Kitchen</v>
      </c>
      <c r="D1398" s="1">
        <f>'[1]RAW DATA'!D1398</f>
        <v>499</v>
      </c>
      <c r="E1398" s="1">
        <f>'[1]RAW DATA'!E1398</f>
        <v>1299</v>
      </c>
      <c r="F1398" s="2">
        <f>'[1]RAW DATA'!F1398</f>
        <v>0.62</v>
      </c>
      <c r="G1398" s="1">
        <f t="shared" si="105"/>
        <v>84435</v>
      </c>
      <c r="H1398">
        <f>'[1]RAW DATA'!G1398</f>
        <v>3.9</v>
      </c>
      <c r="I1398">
        <f>'[1]RAW DATA'!H1398</f>
        <v>65</v>
      </c>
      <c r="J1398">
        <f t="shared" si="106"/>
        <v>3</v>
      </c>
      <c r="K1398">
        <f t="shared" si="107"/>
        <v>1</v>
      </c>
      <c r="L1398" t="str">
        <f t="shared" si="108"/>
        <v>&gt;=50%</v>
      </c>
      <c r="M1398">
        <f t="shared" si="109"/>
        <v>2</v>
      </c>
    </row>
    <row r="1399" spans="1:13" x14ac:dyDescent="0.25">
      <c r="A1399" t="str">
        <f>'[1]RAW DATA'!A1399</f>
        <v>B07D8VBYB4</v>
      </c>
      <c r="B1399" t="str">
        <f>PROPER(LEFT('[1]RAW DATA'!B1399,FIND(" ",'[1]RAW DATA'!B1399,1)))</f>
        <v xml:space="preserve">Sujata </v>
      </c>
      <c r="C1399" t="str">
        <f>SUBSTITUTE(LEFT('[1]RAW DATA'!C1399,FIND("|",'[1]RAW DATA'!C1399,1)-1),"&amp;"," &amp; ")</f>
        <v>Home &amp; Kitchen</v>
      </c>
      <c r="D1399" s="1">
        <f>'[1]RAW DATA'!D1399</f>
        <v>5865</v>
      </c>
      <c r="E1399" s="1">
        <f>'[1]RAW DATA'!E1399</f>
        <v>7776</v>
      </c>
      <c r="F1399" s="2">
        <f>'[1]RAW DATA'!F1399</f>
        <v>0.25</v>
      </c>
      <c r="G1399" s="1">
        <f t="shared" si="105"/>
        <v>21282912</v>
      </c>
      <c r="H1399">
        <f>'[1]RAW DATA'!G1399</f>
        <v>4.4000000000000004</v>
      </c>
      <c r="I1399">
        <f>'[1]RAW DATA'!H1399</f>
        <v>2737</v>
      </c>
      <c r="J1399">
        <f t="shared" si="106"/>
        <v>3</v>
      </c>
      <c r="K1399">
        <f t="shared" si="107"/>
        <v>2</v>
      </c>
      <c r="L1399" t="str">
        <f t="shared" si="108"/>
        <v>&lt;50%</v>
      </c>
      <c r="M1399">
        <f t="shared" si="109"/>
        <v>3</v>
      </c>
    </row>
    <row r="1400" spans="1:13" x14ac:dyDescent="0.25">
      <c r="A1400" t="str">
        <f>'[1]RAW DATA'!A1400</f>
        <v>B0B3TBY2YX</v>
      </c>
      <c r="B1400" t="str">
        <f>PROPER(LEFT('[1]RAW DATA'!B1400,FIND(" ",'[1]RAW DATA'!B1400,1)))</f>
        <v xml:space="preserve">Agaro </v>
      </c>
      <c r="C1400" t="str">
        <f>SUBSTITUTE(LEFT('[1]RAW DATA'!C1400,FIND("|",'[1]RAW DATA'!C1400,1)-1),"&amp;"," &amp; ")</f>
        <v>Home &amp; Kitchen</v>
      </c>
      <c r="D1400" s="1">
        <f>'[1]RAW DATA'!D1400</f>
        <v>1260</v>
      </c>
      <c r="E1400" s="1">
        <f>'[1]RAW DATA'!E1400</f>
        <v>2299</v>
      </c>
      <c r="F1400" s="2">
        <f>'[1]RAW DATA'!F1400</f>
        <v>0.45</v>
      </c>
      <c r="G1400" s="1">
        <f t="shared" si="105"/>
        <v>126445</v>
      </c>
      <c r="H1400">
        <f>'[1]RAW DATA'!G1400</f>
        <v>4.3</v>
      </c>
      <c r="I1400">
        <f>'[1]RAW DATA'!H1400</f>
        <v>55</v>
      </c>
      <c r="J1400">
        <f t="shared" si="106"/>
        <v>3</v>
      </c>
      <c r="K1400">
        <f t="shared" si="107"/>
        <v>2</v>
      </c>
      <c r="L1400" t="str">
        <f t="shared" si="108"/>
        <v>&lt;50%</v>
      </c>
      <c r="M1400">
        <f t="shared" si="109"/>
        <v>3</v>
      </c>
    </row>
    <row r="1401" spans="1:13" x14ac:dyDescent="0.25">
      <c r="A1401" t="str">
        <f>'[1]RAW DATA'!A1401</f>
        <v>B088WCFPQF</v>
      </c>
      <c r="B1401" t="str">
        <f>PROPER(LEFT('[1]RAW DATA'!B1401,FIND(" ",'[1]RAW DATA'!B1401,1)))</f>
        <v xml:space="preserve">Cafe </v>
      </c>
      <c r="C1401" t="str">
        <f>SUBSTITUTE(LEFT('[1]RAW DATA'!C1401,FIND("|",'[1]RAW DATA'!C1401,1)-1),"&amp;"," &amp; ")</f>
        <v>Home &amp; Kitchen</v>
      </c>
      <c r="D1401" s="1">
        <f>'[1]RAW DATA'!D1401</f>
        <v>1099</v>
      </c>
      <c r="E1401" s="1">
        <f>'[1]RAW DATA'!E1401</f>
        <v>1500</v>
      </c>
      <c r="F1401" s="2">
        <f>'[1]RAW DATA'!F1401</f>
        <v>0.27</v>
      </c>
      <c r="G1401" s="1">
        <f t="shared" si="105"/>
        <v>1597500</v>
      </c>
      <c r="H1401">
        <f>'[1]RAW DATA'!G1401</f>
        <v>4.5</v>
      </c>
      <c r="I1401">
        <f>'[1]RAW DATA'!H1401</f>
        <v>1065</v>
      </c>
      <c r="J1401">
        <f t="shared" si="106"/>
        <v>3</v>
      </c>
      <c r="K1401">
        <f t="shared" si="107"/>
        <v>2</v>
      </c>
      <c r="L1401" t="str">
        <f t="shared" si="108"/>
        <v>&lt;50%</v>
      </c>
      <c r="M1401">
        <f t="shared" si="109"/>
        <v>3</v>
      </c>
    </row>
    <row r="1402" spans="1:13" x14ac:dyDescent="0.25">
      <c r="A1402" t="str">
        <f>'[1]RAW DATA'!A1402</f>
        <v>B07JZSG42Y</v>
      </c>
      <c r="B1402" t="str">
        <f>PROPER(LEFT('[1]RAW DATA'!B1402,FIND(" ",'[1]RAW DATA'!B1402,1)))</f>
        <v xml:space="preserve">Borosil </v>
      </c>
      <c r="C1402" t="str">
        <f>SUBSTITUTE(LEFT('[1]RAW DATA'!C1402,FIND("|",'[1]RAW DATA'!C1402,1)-1),"&amp;"," &amp; ")</f>
        <v>Home &amp; Kitchen</v>
      </c>
      <c r="D1402" s="1">
        <f>'[1]RAW DATA'!D1402</f>
        <v>1928</v>
      </c>
      <c r="E1402" s="1">
        <f>'[1]RAW DATA'!E1402</f>
        <v>2590</v>
      </c>
      <c r="F1402" s="2">
        <f>'[1]RAW DATA'!F1402</f>
        <v>0.26</v>
      </c>
      <c r="G1402" s="1">
        <f t="shared" si="105"/>
        <v>6156430</v>
      </c>
      <c r="H1402">
        <f>'[1]RAW DATA'!G1402</f>
        <v>4</v>
      </c>
      <c r="I1402">
        <f>'[1]RAW DATA'!H1402</f>
        <v>2377</v>
      </c>
      <c r="J1402">
        <f t="shared" si="106"/>
        <v>3</v>
      </c>
      <c r="K1402">
        <f t="shared" si="107"/>
        <v>2</v>
      </c>
      <c r="L1402" t="str">
        <f t="shared" si="108"/>
        <v>&lt;50%</v>
      </c>
      <c r="M1402">
        <f t="shared" si="109"/>
        <v>3</v>
      </c>
    </row>
    <row r="1403" spans="1:13" x14ac:dyDescent="0.25">
      <c r="A1403" t="str">
        <f>'[1]RAW DATA'!A1403</f>
        <v>B08YRMBK9R</v>
      </c>
      <c r="B1403" t="str">
        <f>PROPER(LEFT('[1]RAW DATA'!B1403,FIND(" ",'[1]RAW DATA'!B1403,1)))</f>
        <v xml:space="preserve">Candes </v>
      </c>
      <c r="C1403" t="str">
        <f>SUBSTITUTE(LEFT('[1]RAW DATA'!C1403,FIND("|",'[1]RAW DATA'!C1403,1)-1),"&amp;"," &amp; ")</f>
        <v>Home &amp; Kitchen</v>
      </c>
      <c r="D1403" s="1">
        <f>'[1]RAW DATA'!D1403</f>
        <v>3249</v>
      </c>
      <c r="E1403" s="1">
        <f>'[1]RAW DATA'!E1403</f>
        <v>6299</v>
      </c>
      <c r="F1403" s="2">
        <f>'[1]RAW DATA'!F1403</f>
        <v>0.48</v>
      </c>
      <c r="G1403" s="1">
        <f t="shared" si="105"/>
        <v>16182131</v>
      </c>
      <c r="H1403">
        <f>'[1]RAW DATA'!G1403</f>
        <v>3.9</v>
      </c>
      <c r="I1403">
        <f>'[1]RAW DATA'!H1403</f>
        <v>2569</v>
      </c>
      <c r="J1403">
        <f t="shared" si="106"/>
        <v>3</v>
      </c>
      <c r="K1403">
        <f t="shared" si="107"/>
        <v>2</v>
      </c>
      <c r="L1403" t="str">
        <f t="shared" si="108"/>
        <v>&lt;50%</v>
      </c>
      <c r="M1403">
        <f t="shared" si="109"/>
        <v>2</v>
      </c>
    </row>
    <row r="1404" spans="1:13" x14ac:dyDescent="0.25">
      <c r="A1404" t="str">
        <f>'[1]RAW DATA'!A1404</f>
        <v>B00935MGHS</v>
      </c>
      <c r="B1404" t="str">
        <f>PROPER(LEFT('[1]RAW DATA'!B1404,FIND(" ",'[1]RAW DATA'!B1404,1)))</f>
        <v xml:space="preserve">Prestige </v>
      </c>
      <c r="C1404" t="str">
        <f>SUBSTITUTE(LEFT('[1]RAW DATA'!C1404,FIND("|",'[1]RAW DATA'!C1404,1)-1),"&amp;"," &amp; ")</f>
        <v>Home &amp; Kitchen</v>
      </c>
      <c r="D1404" s="1">
        <f>'[1]RAW DATA'!D1404</f>
        <v>1199</v>
      </c>
      <c r="E1404" s="1">
        <f>'[1]RAW DATA'!E1404</f>
        <v>1795</v>
      </c>
      <c r="F1404" s="2">
        <f>'[1]RAW DATA'!F1404</f>
        <v>0.33</v>
      </c>
      <c r="G1404" s="1">
        <f t="shared" si="105"/>
        <v>10710765</v>
      </c>
      <c r="H1404">
        <f>'[1]RAW DATA'!G1404</f>
        <v>4.2</v>
      </c>
      <c r="I1404">
        <f>'[1]RAW DATA'!H1404</f>
        <v>5967</v>
      </c>
      <c r="J1404">
        <f t="shared" si="106"/>
        <v>3</v>
      </c>
      <c r="K1404">
        <f t="shared" si="107"/>
        <v>2</v>
      </c>
      <c r="L1404" t="str">
        <f t="shared" si="108"/>
        <v>&lt;50%</v>
      </c>
      <c r="M1404">
        <f t="shared" si="109"/>
        <v>3</v>
      </c>
    </row>
    <row r="1405" spans="1:13" x14ac:dyDescent="0.25">
      <c r="A1405" t="str">
        <f>'[1]RAW DATA'!A1405</f>
        <v>B07B5XJ572</v>
      </c>
      <c r="B1405" t="str">
        <f>PROPER(LEFT('[1]RAW DATA'!B1405,FIND(" ",'[1]RAW DATA'!B1405,1)))</f>
        <v xml:space="preserve">Ibell </v>
      </c>
      <c r="C1405" t="str">
        <f>SUBSTITUTE(LEFT('[1]RAW DATA'!C1405,FIND("|",'[1]RAW DATA'!C1405,1)-1),"&amp;"," &amp; ")</f>
        <v>Home &amp; Kitchen</v>
      </c>
      <c r="D1405" s="1">
        <f>'[1]RAW DATA'!D1405</f>
        <v>1456</v>
      </c>
      <c r="E1405" s="1">
        <f>'[1]RAW DATA'!E1405</f>
        <v>3190</v>
      </c>
      <c r="F1405" s="2">
        <f>'[1]RAW DATA'!F1405</f>
        <v>0.54</v>
      </c>
      <c r="G1405" s="1">
        <f t="shared" si="105"/>
        <v>5665440</v>
      </c>
      <c r="H1405">
        <f>'[1]RAW DATA'!G1405</f>
        <v>4.0999999999999996</v>
      </c>
      <c r="I1405">
        <f>'[1]RAW DATA'!H1405</f>
        <v>1776</v>
      </c>
      <c r="J1405">
        <f t="shared" si="106"/>
        <v>3</v>
      </c>
      <c r="K1405">
        <f t="shared" si="107"/>
        <v>1</v>
      </c>
      <c r="L1405" t="str">
        <f t="shared" si="108"/>
        <v>&gt;=50%</v>
      </c>
      <c r="M1405">
        <f t="shared" si="109"/>
        <v>3</v>
      </c>
    </row>
    <row r="1406" spans="1:13" x14ac:dyDescent="0.25">
      <c r="A1406" t="str">
        <f>'[1]RAW DATA'!A1406</f>
        <v>B086199CWG</v>
      </c>
      <c r="B1406" t="str">
        <f>PROPER(LEFT('[1]RAW DATA'!B1406,FIND(" ",'[1]RAW DATA'!B1406,1)))</f>
        <v xml:space="preserve">Maharaja </v>
      </c>
      <c r="C1406" t="str">
        <f>SUBSTITUTE(LEFT('[1]RAW DATA'!C1406,FIND("|",'[1]RAW DATA'!C1406,1)-1),"&amp;"," &amp; ")</f>
        <v>Home &amp; Kitchen</v>
      </c>
      <c r="D1406" s="1">
        <f>'[1]RAW DATA'!D1406</f>
        <v>3349</v>
      </c>
      <c r="E1406" s="1">
        <f>'[1]RAW DATA'!E1406</f>
        <v>4799</v>
      </c>
      <c r="F1406" s="2">
        <f>'[1]RAW DATA'!F1406</f>
        <v>0.3</v>
      </c>
      <c r="G1406" s="1">
        <f t="shared" si="105"/>
        <v>20155800</v>
      </c>
      <c r="H1406">
        <f>'[1]RAW DATA'!G1406</f>
        <v>3.7</v>
      </c>
      <c r="I1406">
        <f>'[1]RAW DATA'!H1406</f>
        <v>4200</v>
      </c>
      <c r="J1406">
        <f t="shared" si="106"/>
        <v>3</v>
      </c>
      <c r="K1406">
        <f t="shared" si="107"/>
        <v>2</v>
      </c>
      <c r="L1406" t="str">
        <f t="shared" si="108"/>
        <v>&lt;50%</v>
      </c>
      <c r="M1406">
        <f t="shared" si="109"/>
        <v>2</v>
      </c>
    </row>
    <row r="1407" spans="1:13" x14ac:dyDescent="0.25">
      <c r="A1407" t="str">
        <f>'[1]RAW DATA'!A1407</f>
        <v>B0BBWJFK5C</v>
      </c>
      <c r="B1407" t="str">
        <f>PROPER(LEFT('[1]RAW DATA'!B1407,FIND(" ",'[1]RAW DATA'!B1407,1)))</f>
        <v xml:space="preserve">Shakti </v>
      </c>
      <c r="C1407" t="str">
        <f>SUBSTITUTE(LEFT('[1]RAW DATA'!C1407,FIND("|",'[1]RAW DATA'!C1407,1)-1),"&amp;"," &amp; ")</f>
        <v>Home &amp; Kitchen</v>
      </c>
      <c r="D1407" s="1">
        <f>'[1]RAW DATA'!D1407</f>
        <v>4899</v>
      </c>
      <c r="E1407" s="1">
        <f>'[1]RAW DATA'!E1407</f>
        <v>8999</v>
      </c>
      <c r="F1407" s="2">
        <f>'[1]RAW DATA'!F1407</f>
        <v>0.46</v>
      </c>
      <c r="G1407" s="1">
        <f t="shared" si="105"/>
        <v>2672703</v>
      </c>
      <c r="H1407">
        <f>'[1]RAW DATA'!G1407</f>
        <v>4.0999999999999996</v>
      </c>
      <c r="I1407">
        <f>'[1]RAW DATA'!H1407</f>
        <v>297</v>
      </c>
      <c r="J1407">
        <f t="shared" si="106"/>
        <v>3</v>
      </c>
      <c r="K1407">
        <f t="shared" si="107"/>
        <v>2</v>
      </c>
      <c r="L1407" t="str">
        <f t="shared" si="108"/>
        <v>&lt;50%</v>
      </c>
      <c r="M1407">
        <f t="shared" si="109"/>
        <v>3</v>
      </c>
    </row>
    <row r="1408" spans="1:13" x14ac:dyDescent="0.25">
      <c r="A1408" t="str">
        <f>'[1]RAW DATA'!A1408</f>
        <v>B07GLS2563</v>
      </c>
      <c r="B1408" t="str">
        <f>PROPER(LEFT('[1]RAW DATA'!B1408,FIND(" ",'[1]RAW DATA'!B1408,1)))</f>
        <v xml:space="preserve">Cello </v>
      </c>
      <c r="C1408" t="str">
        <f>SUBSTITUTE(LEFT('[1]RAW DATA'!C1408,FIND("|",'[1]RAW DATA'!C1408,1)-1),"&amp;"," &amp; ")</f>
        <v>Home &amp; Kitchen</v>
      </c>
      <c r="D1408" s="1">
        <f>'[1]RAW DATA'!D1408</f>
        <v>1199</v>
      </c>
      <c r="E1408" s="1">
        <f>'[1]RAW DATA'!E1408</f>
        <v>1899</v>
      </c>
      <c r="F1408" s="2">
        <f>'[1]RAW DATA'!F1408</f>
        <v>0.37</v>
      </c>
      <c r="G1408" s="1">
        <f t="shared" si="105"/>
        <v>7326342</v>
      </c>
      <c r="H1408">
        <f>'[1]RAW DATA'!G1408</f>
        <v>4.2</v>
      </c>
      <c r="I1408">
        <f>'[1]RAW DATA'!H1408</f>
        <v>3858</v>
      </c>
      <c r="J1408">
        <f t="shared" si="106"/>
        <v>3</v>
      </c>
      <c r="K1408">
        <f t="shared" si="107"/>
        <v>2</v>
      </c>
      <c r="L1408" t="str">
        <f t="shared" si="108"/>
        <v>&lt;50%</v>
      </c>
      <c r="M1408">
        <f t="shared" si="109"/>
        <v>3</v>
      </c>
    </row>
    <row r="1409" spans="1:13" x14ac:dyDescent="0.25">
      <c r="A1409" t="str">
        <f>'[1]RAW DATA'!A1409</f>
        <v>B09P182Z2H</v>
      </c>
      <c r="B1409" t="str">
        <f>PROPER(LEFT('[1]RAW DATA'!B1409,FIND(" ",'[1]RAW DATA'!B1409,1)))</f>
        <v xml:space="preserve">Agaro </v>
      </c>
      <c r="C1409" t="str">
        <f>SUBSTITUTE(LEFT('[1]RAW DATA'!C1409,FIND("|",'[1]RAW DATA'!C1409,1)-1),"&amp;"," &amp; ")</f>
        <v>Home &amp; Kitchen</v>
      </c>
      <c r="D1409" s="1">
        <f>'[1]RAW DATA'!D1409</f>
        <v>3290</v>
      </c>
      <c r="E1409" s="1">
        <f>'[1]RAW DATA'!E1409</f>
        <v>5799</v>
      </c>
      <c r="F1409" s="2">
        <f>'[1]RAW DATA'!F1409</f>
        <v>0.43</v>
      </c>
      <c r="G1409" s="1">
        <f t="shared" si="105"/>
        <v>974232</v>
      </c>
      <c r="H1409">
        <f>'[1]RAW DATA'!G1409</f>
        <v>4.3</v>
      </c>
      <c r="I1409">
        <f>'[1]RAW DATA'!H1409</f>
        <v>168</v>
      </c>
      <c r="J1409">
        <f t="shared" si="106"/>
        <v>3</v>
      </c>
      <c r="K1409">
        <f t="shared" si="107"/>
        <v>2</v>
      </c>
      <c r="L1409" t="str">
        <f t="shared" si="108"/>
        <v>&lt;50%</v>
      </c>
      <c r="M1409">
        <f t="shared" si="109"/>
        <v>3</v>
      </c>
    </row>
    <row r="1410" spans="1:13" x14ac:dyDescent="0.25">
      <c r="A1410" t="str">
        <f>'[1]RAW DATA'!A1410</f>
        <v>B0B59K1C8F</v>
      </c>
      <c r="B1410" t="str">
        <f>PROPER(LEFT('[1]RAW DATA'!B1410,FIND(" ",'[1]RAW DATA'!B1410,1)))</f>
        <v xml:space="preserve">Wolpin </v>
      </c>
      <c r="C1410" t="str">
        <f>SUBSTITUTE(LEFT('[1]RAW DATA'!C1410,FIND("|",'[1]RAW DATA'!C1410,1)-1),"&amp;"," &amp; ")</f>
        <v>Home &amp; Kitchen</v>
      </c>
      <c r="D1410" s="1">
        <f>'[1]RAW DATA'!D1410</f>
        <v>179</v>
      </c>
      <c r="E1410" s="1">
        <f>'[1]RAW DATA'!E1410</f>
        <v>799</v>
      </c>
      <c r="F1410" s="2">
        <f>'[1]RAW DATA'!F1410</f>
        <v>0.78</v>
      </c>
      <c r="G1410" s="1">
        <f t="shared" si="105"/>
        <v>80699</v>
      </c>
      <c r="H1410">
        <f>'[1]RAW DATA'!G1410</f>
        <v>3.6</v>
      </c>
      <c r="I1410">
        <f>'[1]RAW DATA'!H1410</f>
        <v>101</v>
      </c>
      <c r="J1410">
        <f t="shared" si="106"/>
        <v>3</v>
      </c>
      <c r="K1410">
        <f t="shared" si="107"/>
        <v>1</v>
      </c>
      <c r="L1410" t="str">
        <f t="shared" si="108"/>
        <v>&gt;=50%</v>
      </c>
      <c r="M1410">
        <f t="shared" si="109"/>
        <v>2</v>
      </c>
    </row>
    <row r="1411" spans="1:13" x14ac:dyDescent="0.25">
      <c r="A1411" t="str">
        <f>'[1]RAW DATA'!A1411</f>
        <v>B06Y36JKC3</v>
      </c>
      <c r="B1411" t="str">
        <f>PROPER(LEFT('[1]RAW DATA'!B1411,FIND(" ",'[1]RAW DATA'!B1411,1)))</f>
        <v xml:space="preserve">Abode </v>
      </c>
      <c r="C1411" t="str">
        <f>SUBSTITUTE(LEFT('[1]RAW DATA'!C1411,FIND("|",'[1]RAW DATA'!C1411,1)-1),"&amp;"," &amp; ")</f>
        <v>Home &amp; Kitchen</v>
      </c>
      <c r="D1411" s="1">
        <f>'[1]RAW DATA'!D1411</f>
        <v>149</v>
      </c>
      <c r="E1411" s="1">
        <f>'[1]RAW DATA'!E1411</f>
        <v>300</v>
      </c>
      <c r="F1411" s="2">
        <f>'[1]RAW DATA'!F1411</f>
        <v>0.5</v>
      </c>
      <c r="G1411" s="1">
        <f t="shared" ref="G1411:G1466" si="110">E1411*I1411</f>
        <v>1222200</v>
      </c>
      <c r="H1411">
        <f>'[1]RAW DATA'!G1411</f>
        <v>4.0999999999999996</v>
      </c>
      <c r="I1411">
        <f>'[1]RAW DATA'!H1411</f>
        <v>4074</v>
      </c>
      <c r="J1411">
        <f t="shared" ref="J1411:J1466" si="111">IF(E1411&lt;200,1,IF(E1411&lt;=500,2,IF(E1411&gt;500,3,3)))</f>
        <v>2</v>
      </c>
      <c r="K1411">
        <f t="shared" ref="K1411:K1466" si="112">IF(F1411&gt;=50%,1,IF(F1411&lt;50%,2,0))</f>
        <v>1</v>
      </c>
      <c r="L1411" t="str">
        <f t="shared" ref="L1411:L1466" si="113">IF(K1411=1,"&gt;=50%","&lt;50%")</f>
        <v>&gt;=50%</v>
      </c>
      <c r="M1411">
        <f t="shared" ref="M1411:M1466" si="114">IF(H1411&lt;=2.9,1,IF(H1411&lt;=3.9,2,IF(H1411&lt;=4.9,3,IF(H1411=5,4," "))))</f>
        <v>3</v>
      </c>
    </row>
    <row r="1412" spans="1:13" x14ac:dyDescent="0.25">
      <c r="A1412" t="str">
        <f>'[1]RAW DATA'!A1412</f>
        <v>B075S9FVRY</v>
      </c>
      <c r="B1412" t="str">
        <f>PROPER(LEFT('[1]RAW DATA'!B1412,FIND(" ",'[1]RAW DATA'!B1412,1)))</f>
        <v xml:space="preserve">Sujata </v>
      </c>
      <c r="C1412" t="str">
        <f>SUBSTITUTE(LEFT('[1]RAW DATA'!C1412,FIND("|",'[1]RAW DATA'!C1412,1)-1),"&amp;"," &amp; ")</f>
        <v>Home &amp; Kitchen</v>
      </c>
      <c r="D1412" s="1">
        <f>'[1]RAW DATA'!D1412</f>
        <v>5490</v>
      </c>
      <c r="E1412" s="1">
        <f>'[1]RAW DATA'!E1412</f>
        <v>7200</v>
      </c>
      <c r="F1412" s="2">
        <f>'[1]RAW DATA'!F1412</f>
        <v>0.24</v>
      </c>
      <c r="G1412" s="1">
        <f t="shared" si="110"/>
        <v>10137600</v>
      </c>
      <c r="H1412">
        <f>'[1]RAW DATA'!G1412</f>
        <v>4.5</v>
      </c>
      <c r="I1412">
        <f>'[1]RAW DATA'!H1412</f>
        <v>1408</v>
      </c>
      <c r="J1412">
        <f t="shared" si="111"/>
        <v>3</v>
      </c>
      <c r="K1412">
        <f t="shared" si="112"/>
        <v>2</v>
      </c>
      <c r="L1412" t="str">
        <f t="shared" si="113"/>
        <v>&lt;50%</v>
      </c>
      <c r="M1412">
        <f t="shared" si="114"/>
        <v>3</v>
      </c>
    </row>
    <row r="1413" spans="1:13" x14ac:dyDescent="0.25">
      <c r="A1413" t="str">
        <f>'[1]RAW DATA'!A1413</f>
        <v>B08SJVD8QD</v>
      </c>
      <c r="B1413" t="str">
        <f>PROPER(LEFT('[1]RAW DATA'!B1413,FIND(" ",'[1]RAW DATA'!B1413,1)))</f>
        <v xml:space="preserve">Cardex </v>
      </c>
      <c r="C1413" t="str">
        <f>SUBSTITUTE(LEFT('[1]RAW DATA'!C1413,FIND("|",'[1]RAW DATA'!C1413,1)-1),"&amp;"," &amp; ")</f>
        <v>Home &amp; Kitchen</v>
      </c>
      <c r="D1413" s="1">
        <f>'[1]RAW DATA'!D1413</f>
        <v>379</v>
      </c>
      <c r="E1413" s="1">
        <f>'[1]RAW DATA'!E1413</f>
        <v>389</v>
      </c>
      <c r="F1413" s="2">
        <f>'[1]RAW DATA'!F1413</f>
        <v>0.03</v>
      </c>
      <c r="G1413" s="1">
        <f t="shared" si="110"/>
        <v>1454471</v>
      </c>
      <c r="H1413">
        <f>'[1]RAW DATA'!G1413</f>
        <v>4.2</v>
      </c>
      <c r="I1413">
        <f>'[1]RAW DATA'!H1413</f>
        <v>3739</v>
      </c>
      <c r="J1413">
        <f t="shared" si="111"/>
        <v>2</v>
      </c>
      <c r="K1413">
        <f t="shared" si="112"/>
        <v>2</v>
      </c>
      <c r="L1413" t="str">
        <f t="shared" si="113"/>
        <v>&lt;50%</v>
      </c>
      <c r="M1413">
        <f t="shared" si="114"/>
        <v>3</v>
      </c>
    </row>
    <row r="1414" spans="1:13" x14ac:dyDescent="0.25">
      <c r="A1414" t="str">
        <f>'[1]RAW DATA'!A1414</f>
        <v>B07FJNNZCJ</v>
      </c>
      <c r="B1414" t="str">
        <f>PROPER(LEFT('[1]RAW DATA'!B1414,FIND(" ",'[1]RAW DATA'!B1414,1)))</f>
        <v xml:space="preserve">V-Guard </v>
      </c>
      <c r="C1414" t="str">
        <f>SUBSTITUTE(LEFT('[1]RAW DATA'!C1414,FIND("|",'[1]RAW DATA'!C1414,1)-1),"&amp;"," &amp; ")</f>
        <v>Home &amp; Kitchen</v>
      </c>
      <c r="D1414" s="1">
        <f>'[1]RAW DATA'!D1414</f>
        <v>8699</v>
      </c>
      <c r="E1414" s="1">
        <f>'[1]RAW DATA'!E1414</f>
        <v>13049</v>
      </c>
      <c r="F1414" s="2">
        <f>'[1]RAW DATA'!F1414</f>
        <v>0.33</v>
      </c>
      <c r="G1414" s="1">
        <f t="shared" si="110"/>
        <v>76871659</v>
      </c>
      <c r="H1414">
        <f>'[1]RAW DATA'!G1414</f>
        <v>4.3</v>
      </c>
      <c r="I1414">
        <f>'[1]RAW DATA'!H1414</f>
        <v>5891</v>
      </c>
      <c r="J1414">
        <f t="shared" si="111"/>
        <v>3</v>
      </c>
      <c r="K1414">
        <f t="shared" si="112"/>
        <v>2</v>
      </c>
      <c r="L1414" t="str">
        <f t="shared" si="113"/>
        <v>&lt;50%</v>
      </c>
      <c r="M1414">
        <f t="shared" si="114"/>
        <v>3</v>
      </c>
    </row>
    <row r="1415" spans="1:13" x14ac:dyDescent="0.25">
      <c r="A1415" t="str">
        <f>'[1]RAW DATA'!A1415</f>
        <v>B09MFR93KS</v>
      </c>
      <c r="B1415" t="str">
        <f>PROPER(LEFT('[1]RAW DATA'!B1415,FIND(" ",'[1]RAW DATA'!B1415,1)))</f>
        <v xml:space="preserve">Bajaj </v>
      </c>
      <c r="C1415" t="str">
        <f>SUBSTITUTE(LEFT('[1]RAW DATA'!C1415,FIND("|",'[1]RAW DATA'!C1415,1)-1),"&amp;"," &amp; ")</f>
        <v>Home &amp; Kitchen</v>
      </c>
      <c r="D1415" s="1">
        <f>'[1]RAW DATA'!D1415</f>
        <v>3041.67</v>
      </c>
      <c r="E1415" s="1">
        <f>'[1]RAW DATA'!E1415</f>
        <v>5999</v>
      </c>
      <c r="F1415" s="2">
        <f>'[1]RAW DATA'!F1415</f>
        <v>0.49</v>
      </c>
      <c r="G1415" s="1">
        <f t="shared" si="110"/>
        <v>4661223</v>
      </c>
      <c r="H1415">
        <f>'[1]RAW DATA'!G1415</f>
        <v>4</v>
      </c>
      <c r="I1415">
        <f>'[1]RAW DATA'!H1415</f>
        <v>777</v>
      </c>
      <c r="J1415">
        <f t="shared" si="111"/>
        <v>3</v>
      </c>
      <c r="K1415">
        <f t="shared" si="112"/>
        <v>2</v>
      </c>
      <c r="L1415" t="str">
        <f t="shared" si="113"/>
        <v>&lt;50%</v>
      </c>
      <c r="M1415">
        <f t="shared" si="114"/>
        <v>3</v>
      </c>
    </row>
    <row r="1416" spans="1:13" x14ac:dyDescent="0.25">
      <c r="A1416" t="str">
        <f>'[1]RAW DATA'!A1416</f>
        <v>B07Y5FDPKV</v>
      </c>
      <c r="B1416" t="str">
        <f>PROPER(LEFT('[1]RAW DATA'!B1416,FIND(" ",'[1]RAW DATA'!B1416,1)))</f>
        <v xml:space="preserve">Kent </v>
      </c>
      <c r="C1416" t="str">
        <f>SUBSTITUTE(LEFT('[1]RAW DATA'!C1416,FIND("|",'[1]RAW DATA'!C1416,1)-1),"&amp;"," &amp; ")</f>
        <v>Home &amp; Kitchen</v>
      </c>
      <c r="D1416" s="1">
        <f>'[1]RAW DATA'!D1416</f>
        <v>1745</v>
      </c>
      <c r="E1416" s="1">
        <f>'[1]RAW DATA'!E1416</f>
        <v>2400</v>
      </c>
      <c r="F1416" s="2">
        <f>'[1]RAW DATA'!F1416</f>
        <v>0.27</v>
      </c>
      <c r="G1416" s="1">
        <f t="shared" si="110"/>
        <v>33984000</v>
      </c>
      <c r="H1416">
        <f>'[1]RAW DATA'!G1416</f>
        <v>4.2</v>
      </c>
      <c r="I1416">
        <f>'[1]RAW DATA'!H1416</f>
        <v>14160</v>
      </c>
      <c r="J1416">
        <f t="shared" si="111"/>
        <v>3</v>
      </c>
      <c r="K1416">
        <f t="shared" si="112"/>
        <v>2</v>
      </c>
      <c r="L1416" t="str">
        <f t="shared" si="113"/>
        <v>&lt;50%</v>
      </c>
      <c r="M1416">
        <f t="shared" si="114"/>
        <v>3</v>
      </c>
    </row>
    <row r="1417" spans="1:13" x14ac:dyDescent="0.25">
      <c r="A1417" t="str">
        <f>'[1]RAW DATA'!A1417</f>
        <v>B0756KCV5K</v>
      </c>
      <c r="B1417" t="str">
        <f>PROPER(LEFT('[1]RAW DATA'!B1417,FIND(" ",'[1]RAW DATA'!B1417,1)))</f>
        <v xml:space="preserve">Prestige </v>
      </c>
      <c r="C1417" t="str">
        <f>SUBSTITUTE(LEFT('[1]RAW DATA'!C1417,FIND("|",'[1]RAW DATA'!C1417,1)-1),"&amp;"," &amp; ")</f>
        <v>Home &amp; Kitchen</v>
      </c>
      <c r="D1417" s="1">
        <f>'[1]RAW DATA'!D1417</f>
        <v>3180</v>
      </c>
      <c r="E1417" s="1">
        <f>'[1]RAW DATA'!E1417</f>
        <v>5295</v>
      </c>
      <c r="F1417" s="2">
        <f>'[1]RAW DATA'!F1417</f>
        <v>0.4</v>
      </c>
      <c r="G1417" s="1">
        <f t="shared" si="110"/>
        <v>36636105</v>
      </c>
      <c r="H1417">
        <f>'[1]RAW DATA'!G1417</f>
        <v>4.2</v>
      </c>
      <c r="I1417">
        <f>'[1]RAW DATA'!H1417</f>
        <v>6919</v>
      </c>
      <c r="J1417">
        <f t="shared" si="111"/>
        <v>3</v>
      </c>
      <c r="K1417">
        <f t="shared" si="112"/>
        <v>2</v>
      </c>
      <c r="L1417" t="str">
        <f t="shared" si="113"/>
        <v>&lt;50%</v>
      </c>
      <c r="M1417">
        <f t="shared" si="114"/>
        <v>3</v>
      </c>
    </row>
    <row r="1418" spans="1:13" x14ac:dyDescent="0.25">
      <c r="A1418" t="str">
        <f>'[1]RAW DATA'!A1418</f>
        <v>B0BJ6P3LSK</v>
      </c>
      <c r="B1418" t="str">
        <f>PROPER(LEFT('[1]RAW DATA'!B1418,FIND(" ",'[1]RAW DATA'!B1418,1)))</f>
        <v xml:space="preserve">Aqua </v>
      </c>
      <c r="C1418" t="str">
        <f>SUBSTITUTE(LEFT('[1]RAW DATA'!C1418,FIND("|",'[1]RAW DATA'!C1418,1)-1),"&amp;"," &amp; ")</f>
        <v>Home &amp; Kitchen</v>
      </c>
      <c r="D1418" s="1">
        <f>'[1]RAW DATA'!D1418</f>
        <v>4999</v>
      </c>
      <c r="E1418" s="1">
        <f>'[1]RAW DATA'!E1418</f>
        <v>24999</v>
      </c>
      <c r="F1418" s="2">
        <f>'[1]RAW DATA'!F1418</f>
        <v>0.8</v>
      </c>
      <c r="G1418" s="1">
        <f t="shared" si="110"/>
        <v>7174713</v>
      </c>
      <c r="H1418">
        <f>'[1]RAW DATA'!G1418</f>
        <v>4.5</v>
      </c>
      <c r="I1418">
        <f>'[1]RAW DATA'!H1418</f>
        <v>287</v>
      </c>
      <c r="J1418">
        <f t="shared" si="111"/>
        <v>3</v>
      </c>
      <c r="K1418">
        <f t="shared" si="112"/>
        <v>1</v>
      </c>
      <c r="L1418" t="str">
        <f t="shared" si="113"/>
        <v>&gt;=50%</v>
      </c>
      <c r="M1418">
        <f t="shared" si="114"/>
        <v>3</v>
      </c>
    </row>
    <row r="1419" spans="1:13" x14ac:dyDescent="0.25">
      <c r="A1419" t="str">
        <f>'[1]RAW DATA'!A1419</f>
        <v>B09HS1NDRQ</v>
      </c>
      <c r="B1419" t="str">
        <f>PROPER(LEFT('[1]RAW DATA'!B1419,FIND(" ",'[1]RAW DATA'!B1419,1)))</f>
        <v xml:space="preserve">Prettykrafts </v>
      </c>
      <c r="C1419" t="str">
        <f>SUBSTITUTE(LEFT('[1]RAW DATA'!C1419,FIND("|",'[1]RAW DATA'!C1419,1)-1),"&amp;"," &amp; ")</f>
        <v>Home &amp; Kitchen</v>
      </c>
      <c r="D1419" s="1">
        <f>'[1]RAW DATA'!D1419</f>
        <v>390</v>
      </c>
      <c r="E1419" s="1">
        <f>'[1]RAW DATA'!E1419</f>
        <v>799</v>
      </c>
      <c r="F1419" s="2">
        <f>'[1]RAW DATA'!F1419</f>
        <v>0.51</v>
      </c>
      <c r="G1419" s="1">
        <f t="shared" si="110"/>
        <v>229313</v>
      </c>
      <c r="H1419">
        <f>'[1]RAW DATA'!G1419</f>
        <v>3.8</v>
      </c>
      <c r="I1419">
        <f>'[1]RAW DATA'!H1419</f>
        <v>287</v>
      </c>
      <c r="J1419">
        <f t="shared" si="111"/>
        <v>3</v>
      </c>
      <c r="K1419">
        <f t="shared" si="112"/>
        <v>1</v>
      </c>
      <c r="L1419" t="str">
        <f t="shared" si="113"/>
        <v>&gt;=50%</v>
      </c>
      <c r="M1419">
        <f t="shared" si="114"/>
        <v>2</v>
      </c>
    </row>
    <row r="1420" spans="1:13" x14ac:dyDescent="0.25">
      <c r="A1420" t="str">
        <f>'[1]RAW DATA'!A1420</f>
        <v>B018SJJ0GE</v>
      </c>
      <c r="B1420" t="str">
        <f>PROPER(LEFT('[1]RAW DATA'!B1420,FIND(" ",'[1]RAW DATA'!B1420,1)))</f>
        <v xml:space="preserve">Libra </v>
      </c>
      <c r="C1420" t="str">
        <f>SUBSTITUTE(LEFT('[1]RAW DATA'!C1420,FIND("|",'[1]RAW DATA'!C1420,1)-1),"&amp;"," &amp; ")</f>
        <v>Home &amp; Kitchen</v>
      </c>
      <c r="D1420" s="1">
        <f>'[1]RAW DATA'!D1420</f>
        <v>1999</v>
      </c>
      <c r="E1420" s="1">
        <f>'[1]RAW DATA'!E1420</f>
        <v>2999</v>
      </c>
      <c r="F1420" s="2">
        <f>'[1]RAW DATA'!F1420</f>
        <v>0.33</v>
      </c>
      <c r="G1420" s="1">
        <f t="shared" si="110"/>
        <v>1163612</v>
      </c>
      <c r="H1420">
        <f>'[1]RAW DATA'!G1420</f>
        <v>4.4000000000000004</v>
      </c>
      <c r="I1420">
        <f>'[1]RAW DATA'!H1420</f>
        <v>388</v>
      </c>
      <c r="J1420">
        <f t="shared" si="111"/>
        <v>3</v>
      </c>
      <c r="K1420">
        <f t="shared" si="112"/>
        <v>2</v>
      </c>
      <c r="L1420" t="str">
        <f t="shared" si="113"/>
        <v>&lt;50%</v>
      </c>
      <c r="M1420">
        <f t="shared" si="114"/>
        <v>3</v>
      </c>
    </row>
    <row r="1421" spans="1:13" x14ac:dyDescent="0.25">
      <c r="A1421" t="str">
        <f>'[1]RAW DATA'!A1421</f>
        <v>B09FPP3R1D</v>
      </c>
      <c r="B1421" t="str">
        <f>PROPER(LEFT('[1]RAW DATA'!B1421,FIND(" ",'[1]RAW DATA'!B1421,1)))</f>
        <v xml:space="preserve">Glen </v>
      </c>
      <c r="C1421" t="str">
        <f>SUBSTITUTE(LEFT('[1]RAW DATA'!C1421,FIND("|",'[1]RAW DATA'!C1421,1)-1),"&amp;"," &amp; ")</f>
        <v>Home &amp; Kitchen</v>
      </c>
      <c r="D1421" s="1">
        <f>'[1]RAW DATA'!D1421</f>
        <v>1624</v>
      </c>
      <c r="E1421" s="1">
        <f>'[1]RAW DATA'!E1421</f>
        <v>2495</v>
      </c>
      <c r="F1421" s="2">
        <f>'[1]RAW DATA'!F1421</f>
        <v>0.35</v>
      </c>
      <c r="G1421" s="1">
        <f t="shared" si="110"/>
        <v>2063365</v>
      </c>
      <c r="H1421">
        <f>'[1]RAW DATA'!G1421</f>
        <v>4.0999999999999996</v>
      </c>
      <c r="I1421">
        <f>'[1]RAW DATA'!H1421</f>
        <v>827</v>
      </c>
      <c r="J1421">
        <f t="shared" si="111"/>
        <v>3</v>
      </c>
      <c r="K1421">
        <f t="shared" si="112"/>
        <v>2</v>
      </c>
      <c r="L1421" t="str">
        <f t="shared" si="113"/>
        <v>&lt;50%</v>
      </c>
      <c r="M1421">
        <f t="shared" si="114"/>
        <v>3</v>
      </c>
    </row>
    <row r="1422" spans="1:13" x14ac:dyDescent="0.25">
      <c r="A1422" t="str">
        <f>'[1]RAW DATA'!A1422</f>
        <v>B01F7B2JCI</v>
      </c>
      <c r="B1422" t="str">
        <f>PROPER(LEFT('[1]RAW DATA'!B1422,FIND(" ",'[1]RAW DATA'!B1422,1)))</f>
        <v xml:space="preserve">Dynore </v>
      </c>
      <c r="C1422" t="str">
        <f>SUBSTITUTE(LEFT('[1]RAW DATA'!C1422,FIND("|",'[1]RAW DATA'!C1422,1)-1),"&amp;"," &amp; ")</f>
        <v>Home &amp; Kitchen</v>
      </c>
      <c r="D1422" s="1">
        <f>'[1]RAW DATA'!D1422</f>
        <v>184</v>
      </c>
      <c r="E1422" s="1">
        <f>'[1]RAW DATA'!E1422</f>
        <v>450</v>
      </c>
      <c r="F1422" s="2">
        <f>'[1]RAW DATA'!F1422</f>
        <v>0.59</v>
      </c>
      <c r="G1422" s="1">
        <f t="shared" si="110"/>
        <v>2236950</v>
      </c>
      <c r="H1422">
        <f>'[1]RAW DATA'!G1422</f>
        <v>4.2</v>
      </c>
      <c r="I1422">
        <f>'[1]RAW DATA'!H1422</f>
        <v>4971</v>
      </c>
      <c r="J1422">
        <f t="shared" si="111"/>
        <v>2</v>
      </c>
      <c r="K1422">
        <f t="shared" si="112"/>
        <v>1</v>
      </c>
      <c r="L1422" t="str">
        <f t="shared" si="113"/>
        <v>&gt;=50%</v>
      </c>
      <c r="M1422">
        <f t="shared" si="114"/>
        <v>3</v>
      </c>
    </row>
    <row r="1423" spans="1:13" x14ac:dyDescent="0.25">
      <c r="A1423" t="str">
        <f>'[1]RAW DATA'!A1423</f>
        <v>B09NNZ1GF7</v>
      </c>
      <c r="B1423" t="str">
        <f>PROPER(LEFT('[1]RAW DATA'!B1423,FIND(" ",'[1]RAW DATA'!B1423,1)))</f>
        <v xml:space="preserve">Lint </v>
      </c>
      <c r="C1423" t="str">
        <f>SUBSTITUTE(LEFT('[1]RAW DATA'!C1423,FIND("|",'[1]RAW DATA'!C1423,1)-1),"&amp;"," &amp; ")</f>
        <v>Home &amp; Kitchen</v>
      </c>
      <c r="D1423" s="1">
        <f>'[1]RAW DATA'!D1423</f>
        <v>445</v>
      </c>
      <c r="E1423" s="1">
        <f>'[1]RAW DATA'!E1423</f>
        <v>999</v>
      </c>
      <c r="F1423" s="2">
        <f>'[1]RAW DATA'!F1423</f>
        <v>0.55000000000000004</v>
      </c>
      <c r="G1423" s="1">
        <f t="shared" si="110"/>
        <v>228771</v>
      </c>
      <c r="H1423">
        <f>'[1]RAW DATA'!G1423</f>
        <v>4.3</v>
      </c>
      <c r="I1423">
        <f>'[1]RAW DATA'!H1423</f>
        <v>229</v>
      </c>
      <c r="J1423">
        <f t="shared" si="111"/>
        <v>3</v>
      </c>
      <c r="K1423">
        <f t="shared" si="112"/>
        <v>1</v>
      </c>
      <c r="L1423" t="str">
        <f t="shared" si="113"/>
        <v>&gt;=50%</v>
      </c>
      <c r="M1423">
        <f t="shared" si="114"/>
        <v>3</v>
      </c>
    </row>
    <row r="1424" spans="1:13" x14ac:dyDescent="0.25">
      <c r="A1424" t="str">
        <f>'[1]RAW DATA'!A1424</f>
        <v>B01CS4A5V4</v>
      </c>
      <c r="B1424" t="str">
        <f>PROPER(LEFT('[1]RAW DATA'!B1424,FIND(" ",'[1]RAW DATA'!B1424,1)))</f>
        <v xml:space="preserve">Monitor </v>
      </c>
      <c r="C1424" t="str">
        <f>SUBSTITUTE(LEFT('[1]RAW DATA'!C1424,FIND("|",'[1]RAW DATA'!C1424,1)-1),"&amp;"," &amp; ")</f>
        <v>Home &amp; Kitchen</v>
      </c>
      <c r="D1424" s="1">
        <f>'[1]RAW DATA'!D1424</f>
        <v>699</v>
      </c>
      <c r="E1424" s="1">
        <f>'[1]RAW DATA'!E1424</f>
        <v>1690</v>
      </c>
      <c r="F1424" s="2">
        <f>'[1]RAW DATA'!F1424</f>
        <v>0.59</v>
      </c>
      <c r="G1424" s="1">
        <f t="shared" si="110"/>
        <v>5955560</v>
      </c>
      <c r="H1424">
        <f>'[1]RAW DATA'!G1424</f>
        <v>4.0999999999999996</v>
      </c>
      <c r="I1424">
        <f>'[1]RAW DATA'!H1424</f>
        <v>3524</v>
      </c>
      <c r="J1424">
        <f t="shared" si="111"/>
        <v>3</v>
      </c>
      <c r="K1424">
        <f t="shared" si="112"/>
        <v>1</v>
      </c>
      <c r="L1424" t="str">
        <f t="shared" si="113"/>
        <v>&gt;=50%</v>
      </c>
      <c r="M1424">
        <f t="shared" si="114"/>
        <v>3</v>
      </c>
    </row>
    <row r="1425" spans="1:13" x14ac:dyDescent="0.25">
      <c r="A1425" t="str">
        <f>'[1]RAW DATA'!A1425</f>
        <v>B0BL11S5QK</v>
      </c>
      <c r="B1425" t="str">
        <f>PROPER(LEFT('[1]RAW DATA'!B1425,FIND(" ",'[1]RAW DATA'!B1425,1)))</f>
        <v xml:space="preserve">Ibell </v>
      </c>
      <c r="C1425" t="str">
        <f>SUBSTITUTE(LEFT('[1]RAW DATA'!C1425,FIND("|",'[1]RAW DATA'!C1425,1)-1),"&amp;"," &amp; ")</f>
        <v>Home &amp; Kitchen</v>
      </c>
      <c r="D1425" s="1">
        <f>'[1]RAW DATA'!D1425</f>
        <v>1601</v>
      </c>
      <c r="E1425" s="1">
        <f>'[1]RAW DATA'!E1425</f>
        <v>3890</v>
      </c>
      <c r="F1425" s="2">
        <f>'[1]RAW DATA'!F1425</f>
        <v>0.59</v>
      </c>
      <c r="G1425" s="1">
        <f t="shared" si="110"/>
        <v>606840</v>
      </c>
      <c r="H1425">
        <f>'[1]RAW DATA'!G1425</f>
        <v>4.2</v>
      </c>
      <c r="I1425">
        <f>'[1]RAW DATA'!H1425</f>
        <v>156</v>
      </c>
      <c r="J1425">
        <f t="shared" si="111"/>
        <v>3</v>
      </c>
      <c r="K1425">
        <f t="shared" si="112"/>
        <v>1</v>
      </c>
      <c r="L1425" t="str">
        <f t="shared" si="113"/>
        <v>&gt;=50%</v>
      </c>
      <c r="M1425">
        <f t="shared" si="114"/>
        <v>3</v>
      </c>
    </row>
    <row r="1426" spans="1:13" x14ac:dyDescent="0.25">
      <c r="A1426" t="str">
        <f>'[1]RAW DATA'!A1426</f>
        <v>B09BL2KHQW</v>
      </c>
      <c r="B1426" t="str">
        <f>PROPER(LEFT('[1]RAW DATA'!B1426,FIND(" ",'[1]RAW DATA'!B1426,1)))</f>
        <v xml:space="preserve">Kent </v>
      </c>
      <c r="C1426" t="str">
        <f>SUBSTITUTE(LEFT('[1]RAW DATA'!C1426,FIND("|",'[1]RAW DATA'!C1426,1)-1),"&amp;"," &amp; ")</f>
        <v>Home &amp; Kitchen</v>
      </c>
      <c r="D1426" s="1">
        <f>'[1]RAW DATA'!D1426</f>
        <v>231</v>
      </c>
      <c r="E1426" s="1">
        <f>'[1]RAW DATA'!E1426</f>
        <v>260</v>
      </c>
      <c r="F1426" s="2">
        <f>'[1]RAW DATA'!F1426</f>
        <v>0.11</v>
      </c>
      <c r="G1426" s="1">
        <f t="shared" si="110"/>
        <v>127400</v>
      </c>
      <c r="H1426">
        <f>'[1]RAW DATA'!G1426</f>
        <v>4.0999999999999996</v>
      </c>
      <c r="I1426">
        <f>'[1]RAW DATA'!H1426</f>
        <v>490</v>
      </c>
      <c r="J1426">
        <f t="shared" si="111"/>
        <v>2</v>
      </c>
      <c r="K1426">
        <f t="shared" si="112"/>
        <v>2</v>
      </c>
      <c r="L1426" t="str">
        <f t="shared" si="113"/>
        <v>&lt;50%</v>
      </c>
      <c r="M1426">
        <f t="shared" si="114"/>
        <v>3</v>
      </c>
    </row>
    <row r="1427" spans="1:13" x14ac:dyDescent="0.25">
      <c r="A1427" t="str">
        <f>'[1]RAW DATA'!A1427</f>
        <v>B081RLM75M</v>
      </c>
      <c r="B1427" t="str">
        <f>PROPER(LEFT('[1]RAW DATA'!B1427,FIND(" ",'[1]RAW DATA'!B1427,1)))</f>
        <v xml:space="preserve">Lacopine </v>
      </c>
      <c r="C1427" t="str">
        <f>SUBSTITUTE(LEFT('[1]RAW DATA'!C1427,FIND("|",'[1]RAW DATA'!C1427,1)-1),"&amp;"," &amp; ")</f>
        <v>Home &amp; Kitchen</v>
      </c>
      <c r="D1427" s="1">
        <f>'[1]RAW DATA'!D1427</f>
        <v>369</v>
      </c>
      <c r="E1427" s="1">
        <f>'[1]RAW DATA'!E1427</f>
        <v>599</v>
      </c>
      <c r="F1427" s="2">
        <f>'[1]RAW DATA'!F1427</f>
        <v>0.38</v>
      </c>
      <c r="G1427" s="1">
        <f t="shared" si="110"/>
        <v>49118</v>
      </c>
      <c r="H1427">
        <f>'[1]RAW DATA'!G1427</f>
        <v>3.9</v>
      </c>
      <c r="I1427">
        <f>'[1]RAW DATA'!H1427</f>
        <v>82</v>
      </c>
      <c r="J1427">
        <f t="shared" si="111"/>
        <v>3</v>
      </c>
      <c r="K1427">
        <f t="shared" si="112"/>
        <v>2</v>
      </c>
      <c r="L1427" t="str">
        <f t="shared" si="113"/>
        <v>&lt;50%</v>
      </c>
      <c r="M1427">
        <f t="shared" si="114"/>
        <v>2</v>
      </c>
    </row>
    <row r="1428" spans="1:13" x14ac:dyDescent="0.25">
      <c r="A1428" t="str">
        <f>'[1]RAW DATA'!A1428</f>
        <v>B07SYYVP69</v>
      </c>
      <c r="B1428" t="str">
        <f>PROPER(LEFT('[1]RAW DATA'!B1428,FIND(" ",'[1]RAW DATA'!B1428,1)))</f>
        <v xml:space="preserve">Ibell </v>
      </c>
      <c r="C1428" t="str">
        <f>SUBSTITUTE(LEFT('[1]RAW DATA'!C1428,FIND("|",'[1]RAW DATA'!C1428,1)-1),"&amp;"," &amp; ")</f>
        <v>Home &amp; Kitchen</v>
      </c>
      <c r="D1428" s="1">
        <f>'[1]RAW DATA'!D1428</f>
        <v>809</v>
      </c>
      <c r="E1428" s="1">
        <f>'[1]RAW DATA'!E1428</f>
        <v>1950</v>
      </c>
      <c r="F1428" s="2">
        <f>'[1]RAW DATA'!F1428</f>
        <v>0.59</v>
      </c>
      <c r="G1428" s="1">
        <f t="shared" si="110"/>
        <v>1384500</v>
      </c>
      <c r="H1428">
        <f>'[1]RAW DATA'!G1428</f>
        <v>3.9</v>
      </c>
      <c r="I1428">
        <f>'[1]RAW DATA'!H1428</f>
        <v>710</v>
      </c>
      <c r="J1428">
        <f t="shared" si="111"/>
        <v>3</v>
      </c>
      <c r="K1428">
        <f t="shared" si="112"/>
        <v>1</v>
      </c>
      <c r="L1428" t="str">
        <f t="shared" si="113"/>
        <v>&gt;=50%</v>
      </c>
      <c r="M1428">
        <f t="shared" si="114"/>
        <v>2</v>
      </c>
    </row>
    <row r="1429" spans="1:13" x14ac:dyDescent="0.25">
      <c r="A1429" t="str">
        <f>'[1]RAW DATA'!A1429</f>
        <v>B0BDZWMGZ1</v>
      </c>
      <c r="B1429" t="str">
        <f>PROPER(LEFT('[1]RAW DATA'!B1429,FIND(" ",'[1]RAW DATA'!B1429,1)))</f>
        <v xml:space="preserve">Activa </v>
      </c>
      <c r="C1429" t="str">
        <f>SUBSTITUTE(LEFT('[1]RAW DATA'!C1429,FIND("|",'[1]RAW DATA'!C1429,1)-1),"&amp;"," &amp; ")</f>
        <v>Home &amp; Kitchen</v>
      </c>
      <c r="D1429" s="1">
        <f>'[1]RAW DATA'!D1429</f>
        <v>1199</v>
      </c>
      <c r="E1429" s="1">
        <f>'[1]RAW DATA'!E1429</f>
        <v>2990</v>
      </c>
      <c r="F1429" s="2">
        <f>'[1]RAW DATA'!F1429</f>
        <v>0.6</v>
      </c>
      <c r="G1429" s="1">
        <f t="shared" si="110"/>
        <v>397670</v>
      </c>
      <c r="H1429">
        <f>'[1]RAW DATA'!G1429</f>
        <v>3.8</v>
      </c>
      <c r="I1429">
        <f>'[1]RAW DATA'!H1429</f>
        <v>133</v>
      </c>
      <c r="J1429">
        <f t="shared" si="111"/>
        <v>3</v>
      </c>
      <c r="K1429">
        <f t="shared" si="112"/>
        <v>1</v>
      </c>
      <c r="L1429" t="str">
        <f t="shared" si="113"/>
        <v>&gt;=50%</v>
      </c>
      <c r="M1429">
        <f t="shared" si="114"/>
        <v>2</v>
      </c>
    </row>
    <row r="1430" spans="1:13" x14ac:dyDescent="0.25">
      <c r="A1430" t="str">
        <f>'[1]RAW DATA'!A1430</f>
        <v>B078JT7LTD</v>
      </c>
      <c r="B1430" t="str">
        <f>PROPER(LEFT('[1]RAW DATA'!B1430,FIND(" ",'[1]RAW DATA'!B1430,1)))</f>
        <v xml:space="preserve">Sujata </v>
      </c>
      <c r="C1430" t="str">
        <f>SUBSTITUTE(LEFT('[1]RAW DATA'!C1430,FIND("|",'[1]RAW DATA'!C1430,1)-1),"&amp;"," &amp; ")</f>
        <v>Home &amp; Kitchen</v>
      </c>
      <c r="D1430" s="1">
        <f>'[1]RAW DATA'!D1430</f>
        <v>6120</v>
      </c>
      <c r="E1430" s="1">
        <f>'[1]RAW DATA'!E1430</f>
        <v>8073</v>
      </c>
      <c r="F1430" s="2">
        <f>'[1]RAW DATA'!F1430</f>
        <v>0.24</v>
      </c>
      <c r="G1430" s="1">
        <f t="shared" si="110"/>
        <v>22208823</v>
      </c>
      <c r="H1430">
        <f>'[1]RAW DATA'!G1430</f>
        <v>4.5999999999999996</v>
      </c>
      <c r="I1430">
        <f>'[1]RAW DATA'!H1430</f>
        <v>2751</v>
      </c>
      <c r="J1430">
        <f t="shared" si="111"/>
        <v>3</v>
      </c>
      <c r="K1430">
        <f t="shared" si="112"/>
        <v>2</v>
      </c>
      <c r="L1430" t="str">
        <f t="shared" si="113"/>
        <v>&lt;50%</v>
      </c>
      <c r="M1430">
        <f t="shared" si="114"/>
        <v>3</v>
      </c>
    </row>
    <row r="1431" spans="1:13" x14ac:dyDescent="0.25">
      <c r="A1431" t="str">
        <f>'[1]RAW DATA'!A1431</f>
        <v>B09WF4Q7B3</v>
      </c>
      <c r="B1431" t="str">
        <f>PROPER(LEFT('[1]RAW DATA'!B1431,FIND(" ",'[1]RAW DATA'!B1431,1)))</f>
        <v xml:space="preserve">Wipro </v>
      </c>
      <c r="C1431" t="str">
        <f>SUBSTITUTE(LEFT('[1]RAW DATA'!C1431,FIND("|",'[1]RAW DATA'!C1431,1)-1),"&amp;"," &amp; ")</f>
        <v>Home &amp; Kitchen</v>
      </c>
      <c r="D1431" s="1">
        <f>'[1]RAW DATA'!D1431</f>
        <v>1799</v>
      </c>
      <c r="E1431" s="1">
        <f>'[1]RAW DATA'!E1431</f>
        <v>2599</v>
      </c>
      <c r="F1431" s="2">
        <f>'[1]RAW DATA'!F1431</f>
        <v>0.31</v>
      </c>
      <c r="G1431" s="1">
        <f t="shared" si="110"/>
        <v>2003829</v>
      </c>
      <c r="H1431">
        <f>'[1]RAW DATA'!G1431</f>
        <v>3.6</v>
      </c>
      <c r="I1431">
        <f>'[1]RAW DATA'!H1431</f>
        <v>771</v>
      </c>
      <c r="J1431">
        <f t="shared" si="111"/>
        <v>3</v>
      </c>
      <c r="K1431">
        <f t="shared" si="112"/>
        <v>2</v>
      </c>
      <c r="L1431" t="str">
        <f t="shared" si="113"/>
        <v>&lt;50%</v>
      </c>
      <c r="M1431">
        <f t="shared" si="114"/>
        <v>2</v>
      </c>
    </row>
    <row r="1432" spans="1:13" x14ac:dyDescent="0.25">
      <c r="A1432" t="str">
        <f>'[1]RAW DATA'!A1432</f>
        <v>B092R48XXB</v>
      </c>
      <c r="B1432" t="str">
        <f>PROPER(LEFT('[1]RAW DATA'!B1432,FIND(" ",'[1]RAW DATA'!B1432,1)))</f>
        <v xml:space="preserve">Mi </v>
      </c>
      <c r="C1432" t="str">
        <f>SUBSTITUTE(LEFT('[1]RAW DATA'!C1432,FIND("|",'[1]RAW DATA'!C1432,1)-1),"&amp;"," &amp; ")</f>
        <v>Home &amp; Kitchen</v>
      </c>
      <c r="D1432" s="1">
        <f>'[1]RAW DATA'!D1432</f>
        <v>18999</v>
      </c>
      <c r="E1432" s="1">
        <f>'[1]RAW DATA'!E1432</f>
        <v>29999</v>
      </c>
      <c r="F1432" s="2">
        <f>'[1]RAW DATA'!F1432</f>
        <v>0.37</v>
      </c>
      <c r="G1432" s="1">
        <f t="shared" si="110"/>
        <v>76077464</v>
      </c>
      <c r="H1432">
        <f>'[1]RAW DATA'!G1432</f>
        <v>4.0999999999999996</v>
      </c>
      <c r="I1432">
        <f>'[1]RAW DATA'!H1432</f>
        <v>2536</v>
      </c>
      <c r="J1432">
        <f t="shared" si="111"/>
        <v>3</v>
      </c>
      <c r="K1432">
        <f t="shared" si="112"/>
        <v>2</v>
      </c>
      <c r="L1432" t="str">
        <f t="shared" si="113"/>
        <v>&lt;50%</v>
      </c>
      <c r="M1432">
        <f t="shared" si="114"/>
        <v>3</v>
      </c>
    </row>
    <row r="1433" spans="1:13" x14ac:dyDescent="0.25">
      <c r="A1433" t="str">
        <f>'[1]RAW DATA'!A1433</f>
        <v>B00KIDSU8S</v>
      </c>
      <c r="B1433" t="str">
        <f>PROPER(LEFT('[1]RAW DATA'!B1433,FIND(" ",'[1]RAW DATA'!B1433,1)))</f>
        <v xml:space="preserve">Havells </v>
      </c>
      <c r="C1433" t="str">
        <f>SUBSTITUTE(LEFT('[1]RAW DATA'!C1433,FIND("|",'[1]RAW DATA'!C1433,1)-1),"&amp;"," &amp; ")</f>
        <v>Home &amp; Kitchen</v>
      </c>
      <c r="D1433" s="1">
        <f>'[1]RAW DATA'!D1433</f>
        <v>1999</v>
      </c>
      <c r="E1433" s="1">
        <f>'[1]RAW DATA'!E1433</f>
        <v>2360</v>
      </c>
      <c r="F1433" s="2">
        <f>'[1]RAW DATA'!F1433</f>
        <v>0.15</v>
      </c>
      <c r="G1433" s="1">
        <f t="shared" si="110"/>
        <v>18410360</v>
      </c>
      <c r="H1433">
        <f>'[1]RAW DATA'!G1433</f>
        <v>4.2</v>
      </c>
      <c r="I1433">
        <f>'[1]RAW DATA'!H1433</f>
        <v>7801</v>
      </c>
      <c r="J1433">
        <f t="shared" si="111"/>
        <v>3</v>
      </c>
      <c r="K1433">
        <f t="shared" si="112"/>
        <v>2</v>
      </c>
      <c r="L1433" t="str">
        <f t="shared" si="113"/>
        <v>&lt;50%</v>
      </c>
      <c r="M1433">
        <f t="shared" si="114"/>
        <v>3</v>
      </c>
    </row>
    <row r="1434" spans="1:13" x14ac:dyDescent="0.25">
      <c r="A1434" t="str">
        <f>'[1]RAW DATA'!A1434</f>
        <v>B0977CGNJJ</v>
      </c>
      <c r="B1434" t="str">
        <f>PROPER(LEFT('[1]RAW DATA'!B1434,FIND(" ",'[1]RAW DATA'!B1434,1)))</f>
        <v xml:space="preserve">Agaro </v>
      </c>
      <c r="C1434" t="str">
        <f>SUBSTITUTE(LEFT('[1]RAW DATA'!C1434,FIND("|",'[1]RAW DATA'!C1434,1)-1),"&amp;"," &amp; ")</f>
        <v>Home &amp; Kitchen</v>
      </c>
      <c r="D1434" s="1">
        <f>'[1]RAW DATA'!D1434</f>
        <v>5999</v>
      </c>
      <c r="E1434" s="1">
        <f>'[1]RAW DATA'!E1434</f>
        <v>11495</v>
      </c>
      <c r="F1434" s="2">
        <f>'[1]RAW DATA'!F1434</f>
        <v>0.48</v>
      </c>
      <c r="G1434" s="1">
        <f t="shared" si="110"/>
        <v>6138330</v>
      </c>
      <c r="H1434">
        <f>'[1]RAW DATA'!G1434</f>
        <v>4.3</v>
      </c>
      <c r="I1434">
        <f>'[1]RAW DATA'!H1434</f>
        <v>534</v>
      </c>
      <c r="J1434">
        <f t="shared" si="111"/>
        <v>3</v>
      </c>
      <c r="K1434">
        <f t="shared" si="112"/>
        <v>2</v>
      </c>
      <c r="L1434" t="str">
        <f t="shared" si="113"/>
        <v>&lt;50%</v>
      </c>
      <c r="M1434">
        <f t="shared" si="114"/>
        <v>3</v>
      </c>
    </row>
    <row r="1435" spans="1:13" x14ac:dyDescent="0.25">
      <c r="A1435" t="str">
        <f>'[1]RAW DATA'!A1435</f>
        <v>B08WWKM5HQ</v>
      </c>
      <c r="B1435" t="str">
        <f>PROPER(LEFT('[1]RAW DATA'!B1435,FIND(" ",'[1]RAW DATA'!B1435,1)))</f>
        <v xml:space="preserve">Crompton </v>
      </c>
      <c r="C1435" t="str">
        <f>SUBSTITUTE(LEFT('[1]RAW DATA'!C1435,FIND("|",'[1]RAW DATA'!C1435,1)-1),"&amp;"," &amp; ")</f>
        <v>Home &amp; Kitchen</v>
      </c>
      <c r="D1435" s="1">
        <f>'[1]RAW DATA'!D1435</f>
        <v>2599</v>
      </c>
      <c r="E1435" s="1">
        <f>'[1]RAW DATA'!E1435</f>
        <v>4780</v>
      </c>
      <c r="F1435" s="2">
        <f>'[1]RAW DATA'!F1435</f>
        <v>0.46</v>
      </c>
      <c r="G1435" s="1">
        <f t="shared" si="110"/>
        <v>4292440</v>
      </c>
      <c r="H1435">
        <f>'[1]RAW DATA'!G1435</f>
        <v>3.9</v>
      </c>
      <c r="I1435">
        <f>'[1]RAW DATA'!H1435</f>
        <v>898</v>
      </c>
      <c r="J1435">
        <f t="shared" si="111"/>
        <v>3</v>
      </c>
      <c r="K1435">
        <f t="shared" si="112"/>
        <v>2</v>
      </c>
      <c r="L1435" t="str">
        <f t="shared" si="113"/>
        <v>&lt;50%</v>
      </c>
      <c r="M1435">
        <f t="shared" si="114"/>
        <v>2</v>
      </c>
    </row>
    <row r="1436" spans="1:13" x14ac:dyDescent="0.25">
      <c r="A1436" t="str">
        <f>'[1]RAW DATA'!A1436</f>
        <v>B015GX9Y0W</v>
      </c>
      <c r="B1436" t="str">
        <f>PROPER(LEFT('[1]RAW DATA'!B1436,FIND(" ",'[1]RAW DATA'!B1436,1)))</f>
        <v xml:space="preserve">Lifelong </v>
      </c>
      <c r="C1436" t="str">
        <f>SUBSTITUTE(LEFT('[1]RAW DATA'!C1436,FIND("|",'[1]RAW DATA'!C1436,1)-1),"&amp;"," &amp; ")</f>
        <v>Home &amp; Kitchen</v>
      </c>
      <c r="D1436" s="1">
        <f>'[1]RAW DATA'!D1436</f>
        <v>1199</v>
      </c>
      <c r="E1436" s="1">
        <f>'[1]RAW DATA'!E1436</f>
        <v>2400</v>
      </c>
      <c r="F1436" s="2">
        <f>'[1]RAW DATA'!F1436</f>
        <v>0.5</v>
      </c>
      <c r="G1436" s="1">
        <f t="shared" si="110"/>
        <v>2884800</v>
      </c>
      <c r="H1436">
        <f>'[1]RAW DATA'!G1436</f>
        <v>3.9</v>
      </c>
      <c r="I1436">
        <f>'[1]RAW DATA'!H1436</f>
        <v>1202</v>
      </c>
      <c r="J1436">
        <f t="shared" si="111"/>
        <v>3</v>
      </c>
      <c r="K1436">
        <f t="shared" si="112"/>
        <v>1</v>
      </c>
      <c r="L1436" t="str">
        <f t="shared" si="113"/>
        <v>&gt;=50%</v>
      </c>
      <c r="M1436">
        <f t="shared" si="114"/>
        <v>2</v>
      </c>
    </row>
    <row r="1437" spans="1:13" x14ac:dyDescent="0.25">
      <c r="A1437" t="str">
        <f>'[1]RAW DATA'!A1437</f>
        <v>B089BDBDGM</v>
      </c>
      <c r="B1437" t="str">
        <f>PROPER(LEFT('[1]RAW DATA'!B1437,FIND(" ",'[1]RAW DATA'!B1437,1)))</f>
        <v xml:space="preserve">Kuber </v>
      </c>
      <c r="C1437" t="str">
        <f>SUBSTITUTE(LEFT('[1]RAW DATA'!C1437,FIND("|",'[1]RAW DATA'!C1437,1)-1),"&amp;"," &amp; ")</f>
        <v>Home &amp; Kitchen</v>
      </c>
      <c r="D1437" s="1">
        <f>'[1]RAW DATA'!D1437</f>
        <v>219</v>
      </c>
      <c r="E1437" s="1">
        <f>'[1]RAW DATA'!E1437</f>
        <v>249</v>
      </c>
      <c r="F1437" s="2">
        <f>'[1]RAW DATA'!F1437</f>
        <v>0.12</v>
      </c>
      <c r="G1437" s="1">
        <f t="shared" si="110"/>
        <v>275892</v>
      </c>
      <c r="H1437">
        <f>'[1]RAW DATA'!G1437</f>
        <v>4</v>
      </c>
      <c r="I1437">
        <f>'[1]RAW DATA'!H1437</f>
        <v>1108</v>
      </c>
      <c r="J1437">
        <f t="shared" si="111"/>
        <v>2</v>
      </c>
      <c r="K1437">
        <f t="shared" si="112"/>
        <v>2</v>
      </c>
      <c r="L1437" t="str">
        <f t="shared" si="113"/>
        <v>&lt;50%</v>
      </c>
      <c r="M1437">
        <f t="shared" si="114"/>
        <v>3</v>
      </c>
    </row>
    <row r="1438" spans="1:13" x14ac:dyDescent="0.25">
      <c r="A1438" t="str">
        <f>'[1]RAW DATA'!A1438</f>
        <v>B0BPBG712X</v>
      </c>
      <c r="B1438" t="str">
        <f>PROPER(LEFT('[1]RAW DATA'!B1438,FIND(" ",'[1]RAW DATA'!B1438,1)))</f>
        <v xml:space="preserve">Portable, </v>
      </c>
      <c r="C1438" t="str">
        <f>SUBSTITUTE(LEFT('[1]RAW DATA'!C1438,FIND("|",'[1]RAW DATA'!C1438,1)-1),"&amp;"," &amp; ")</f>
        <v>Home &amp; Kitchen</v>
      </c>
      <c r="D1438" s="1">
        <f>'[1]RAW DATA'!D1438</f>
        <v>799</v>
      </c>
      <c r="E1438" s="1">
        <f>'[1]RAW DATA'!E1438</f>
        <v>1199</v>
      </c>
      <c r="F1438" s="2">
        <f>'[1]RAW DATA'!F1438</f>
        <v>0.33</v>
      </c>
      <c r="G1438" s="1">
        <f t="shared" si="110"/>
        <v>20383</v>
      </c>
      <c r="H1438">
        <f>'[1]RAW DATA'!G1438</f>
        <v>4.4000000000000004</v>
      </c>
      <c r="I1438">
        <f>'[1]RAW DATA'!H1438</f>
        <v>17</v>
      </c>
      <c r="J1438">
        <f t="shared" si="111"/>
        <v>3</v>
      </c>
      <c r="K1438">
        <f t="shared" si="112"/>
        <v>2</v>
      </c>
      <c r="L1438" t="str">
        <f t="shared" si="113"/>
        <v>&lt;50%</v>
      </c>
      <c r="M1438">
        <f t="shared" si="114"/>
        <v>3</v>
      </c>
    </row>
    <row r="1439" spans="1:13" x14ac:dyDescent="0.25">
      <c r="A1439" t="str">
        <f>'[1]RAW DATA'!A1439</f>
        <v>B00JBNZPFM</v>
      </c>
      <c r="B1439" t="str">
        <f>PROPER(LEFT('[1]RAW DATA'!B1439,FIND(" ",'[1]RAW DATA'!B1439,1)))</f>
        <v xml:space="preserve">Karcher </v>
      </c>
      <c r="C1439" t="str">
        <f>SUBSTITUTE(LEFT('[1]RAW DATA'!C1439,FIND("|",'[1]RAW DATA'!C1439,1)-1),"&amp;"," &amp; ")</f>
        <v>Home &amp; Kitchen</v>
      </c>
      <c r="D1439" s="1">
        <f>'[1]RAW DATA'!D1439</f>
        <v>6199</v>
      </c>
      <c r="E1439" s="1">
        <f>'[1]RAW DATA'!E1439</f>
        <v>10999</v>
      </c>
      <c r="F1439" s="2">
        <f>'[1]RAW DATA'!F1439</f>
        <v>0.44</v>
      </c>
      <c r="G1439" s="1">
        <f t="shared" si="110"/>
        <v>114708571</v>
      </c>
      <c r="H1439">
        <f>'[1]RAW DATA'!G1439</f>
        <v>4.2</v>
      </c>
      <c r="I1439">
        <f>'[1]RAW DATA'!H1439</f>
        <v>10429</v>
      </c>
      <c r="J1439">
        <f t="shared" si="111"/>
        <v>3</v>
      </c>
      <c r="K1439">
        <f t="shared" si="112"/>
        <v>2</v>
      </c>
      <c r="L1439" t="str">
        <f t="shared" si="113"/>
        <v>&lt;50%</v>
      </c>
      <c r="M1439">
        <f t="shared" si="114"/>
        <v>3</v>
      </c>
    </row>
    <row r="1440" spans="1:13" x14ac:dyDescent="0.25">
      <c r="A1440" t="str">
        <f>'[1]RAW DATA'!A1440</f>
        <v>B08N6P8G5K</v>
      </c>
      <c r="B1440" t="str">
        <f>PROPER(LEFT('[1]RAW DATA'!B1440,FIND(" ",'[1]RAW DATA'!B1440,1)))</f>
        <v xml:space="preserve">Inalsa </v>
      </c>
      <c r="C1440" t="str">
        <f>SUBSTITUTE(LEFT('[1]RAW DATA'!C1440,FIND("|",'[1]RAW DATA'!C1440,1)-1),"&amp;"," &amp; ")</f>
        <v>Home &amp; Kitchen</v>
      </c>
      <c r="D1440" s="1">
        <f>'[1]RAW DATA'!D1440</f>
        <v>6790</v>
      </c>
      <c r="E1440" s="1">
        <f>'[1]RAW DATA'!E1440</f>
        <v>10995</v>
      </c>
      <c r="F1440" s="2">
        <f>'[1]RAW DATA'!F1440</f>
        <v>0.38</v>
      </c>
      <c r="G1440" s="1">
        <f t="shared" si="110"/>
        <v>35096040</v>
      </c>
      <c r="H1440">
        <f>'[1]RAW DATA'!G1440</f>
        <v>4.5</v>
      </c>
      <c r="I1440">
        <f>'[1]RAW DATA'!H1440</f>
        <v>3192</v>
      </c>
      <c r="J1440">
        <f t="shared" si="111"/>
        <v>3</v>
      </c>
      <c r="K1440">
        <f t="shared" si="112"/>
        <v>2</v>
      </c>
      <c r="L1440" t="str">
        <f t="shared" si="113"/>
        <v>&lt;50%</v>
      </c>
      <c r="M1440">
        <f t="shared" si="114"/>
        <v>3</v>
      </c>
    </row>
    <row r="1441" spans="1:13" x14ac:dyDescent="0.25">
      <c r="A1441" t="str">
        <f>'[1]RAW DATA'!A1441</f>
        <v>B07NPBG1B4</v>
      </c>
      <c r="B1441" t="str">
        <f>PROPER(LEFT('[1]RAW DATA'!B1441,FIND(" ",'[1]RAW DATA'!B1441,1)))</f>
        <v xml:space="preserve">Amazonbasics </v>
      </c>
      <c r="C1441" t="str">
        <f>SUBSTITUTE(LEFT('[1]RAW DATA'!C1441,FIND("|",'[1]RAW DATA'!C1441,1)-1),"&amp;"," &amp; ")</f>
        <v>Home &amp; Kitchen</v>
      </c>
      <c r="D1441" s="1">
        <f>'[1]RAW DATA'!D1441</f>
        <v>1982.84</v>
      </c>
      <c r="E1441" s="1">
        <f>'[1]RAW DATA'!E1441</f>
        <v>3300</v>
      </c>
      <c r="F1441" s="2">
        <f>'[1]RAW DATA'!F1441</f>
        <v>0.4</v>
      </c>
      <c r="G1441" s="1">
        <f t="shared" si="110"/>
        <v>19380900</v>
      </c>
      <c r="H1441">
        <f>'[1]RAW DATA'!G1441</f>
        <v>4.0999999999999996</v>
      </c>
      <c r="I1441">
        <f>'[1]RAW DATA'!H1441</f>
        <v>5873</v>
      </c>
      <c r="J1441">
        <f t="shared" si="111"/>
        <v>3</v>
      </c>
      <c r="K1441">
        <f t="shared" si="112"/>
        <v>2</v>
      </c>
      <c r="L1441" t="str">
        <f t="shared" si="113"/>
        <v>&lt;50%</v>
      </c>
      <c r="M1441">
        <f t="shared" si="114"/>
        <v>3</v>
      </c>
    </row>
    <row r="1442" spans="1:13" x14ac:dyDescent="0.25">
      <c r="A1442" t="str">
        <f>'[1]RAW DATA'!A1442</f>
        <v>B01MRARGBW</v>
      </c>
      <c r="B1442" t="str">
        <f>PROPER(LEFT('[1]RAW DATA'!B1442,FIND(" ",'[1]RAW DATA'!B1442,1)))</f>
        <v xml:space="preserve">Eco </v>
      </c>
      <c r="C1442" t="str">
        <f>SUBSTITUTE(LEFT('[1]RAW DATA'!C1442,FIND("|",'[1]RAW DATA'!C1442,1)-1),"&amp;"," &amp; ")</f>
        <v>Home &amp; Kitchen</v>
      </c>
      <c r="D1442" s="1">
        <f>'[1]RAW DATA'!D1442</f>
        <v>199</v>
      </c>
      <c r="E1442" s="1">
        <f>'[1]RAW DATA'!E1442</f>
        <v>400</v>
      </c>
      <c r="F1442" s="2">
        <f>'[1]RAW DATA'!F1442</f>
        <v>0.5</v>
      </c>
      <c r="G1442" s="1">
        <f t="shared" si="110"/>
        <v>551600</v>
      </c>
      <c r="H1442">
        <f>'[1]RAW DATA'!G1442</f>
        <v>4.0999999999999996</v>
      </c>
      <c r="I1442">
        <f>'[1]RAW DATA'!H1442</f>
        <v>1379</v>
      </c>
      <c r="J1442">
        <f t="shared" si="111"/>
        <v>2</v>
      </c>
      <c r="K1442">
        <f t="shared" si="112"/>
        <v>1</v>
      </c>
      <c r="L1442" t="str">
        <f t="shared" si="113"/>
        <v>&gt;=50%</v>
      </c>
      <c r="M1442">
        <f t="shared" si="114"/>
        <v>3</v>
      </c>
    </row>
    <row r="1443" spans="1:13" x14ac:dyDescent="0.25">
      <c r="A1443" t="str">
        <f>'[1]RAW DATA'!A1443</f>
        <v>B07VZYMQNZ</v>
      </c>
      <c r="B1443" t="str">
        <f>PROPER(LEFT('[1]RAW DATA'!B1443,FIND(" ",'[1]RAW DATA'!B1443,1)))</f>
        <v xml:space="preserve">Borosil </v>
      </c>
      <c r="C1443" t="str">
        <f>SUBSTITUTE(LEFT('[1]RAW DATA'!C1443,FIND("|",'[1]RAW DATA'!C1443,1)-1),"&amp;"," &amp; ")</f>
        <v>Home &amp; Kitchen</v>
      </c>
      <c r="D1443" s="1">
        <f>'[1]RAW DATA'!D1443</f>
        <v>1180</v>
      </c>
      <c r="E1443" s="1">
        <f>'[1]RAW DATA'!E1443</f>
        <v>1440</v>
      </c>
      <c r="F1443" s="2">
        <f>'[1]RAW DATA'!F1443</f>
        <v>0.18</v>
      </c>
      <c r="G1443" s="1">
        <f t="shared" si="110"/>
        <v>2198880</v>
      </c>
      <c r="H1443">
        <f>'[1]RAW DATA'!G1443</f>
        <v>4.2</v>
      </c>
      <c r="I1443">
        <f>'[1]RAW DATA'!H1443</f>
        <v>1527</v>
      </c>
      <c r="J1443">
        <f t="shared" si="111"/>
        <v>3</v>
      </c>
      <c r="K1443">
        <f t="shared" si="112"/>
        <v>2</v>
      </c>
      <c r="L1443" t="str">
        <f t="shared" si="113"/>
        <v>&lt;50%</v>
      </c>
      <c r="M1443">
        <f t="shared" si="114"/>
        <v>3</v>
      </c>
    </row>
    <row r="1444" spans="1:13" x14ac:dyDescent="0.25">
      <c r="A1444" t="str">
        <f>'[1]RAW DATA'!A1444</f>
        <v>B01L7C4IU2</v>
      </c>
      <c r="B1444" t="str">
        <f>PROPER(LEFT('[1]RAW DATA'!B1444,FIND(" ",'[1]RAW DATA'!B1444,1)))</f>
        <v xml:space="preserve">Havells </v>
      </c>
      <c r="C1444" t="str">
        <f>SUBSTITUTE(LEFT('[1]RAW DATA'!C1444,FIND("|",'[1]RAW DATA'!C1444,1)-1),"&amp;"," &amp; ")</f>
        <v>Home &amp; Kitchen</v>
      </c>
      <c r="D1444" s="1">
        <f>'[1]RAW DATA'!D1444</f>
        <v>2199</v>
      </c>
      <c r="E1444" s="1">
        <f>'[1]RAW DATA'!E1444</f>
        <v>3045</v>
      </c>
      <c r="F1444" s="2">
        <f>'[1]RAW DATA'!F1444</f>
        <v>0.28000000000000003</v>
      </c>
      <c r="G1444" s="1">
        <f t="shared" si="110"/>
        <v>8178870</v>
      </c>
      <c r="H1444">
        <f>'[1]RAW DATA'!G1444</f>
        <v>4.2</v>
      </c>
      <c r="I1444">
        <f>'[1]RAW DATA'!H1444</f>
        <v>2686</v>
      </c>
      <c r="J1444">
        <f t="shared" si="111"/>
        <v>3</v>
      </c>
      <c r="K1444">
        <f t="shared" si="112"/>
        <v>2</v>
      </c>
      <c r="L1444" t="str">
        <f t="shared" si="113"/>
        <v>&lt;50%</v>
      </c>
      <c r="M1444">
        <f t="shared" si="114"/>
        <v>3</v>
      </c>
    </row>
    <row r="1445" spans="1:13" x14ac:dyDescent="0.25">
      <c r="A1445" t="str">
        <f>'[1]RAW DATA'!A1445</f>
        <v>B09H7JDJCW</v>
      </c>
      <c r="B1445" t="str">
        <f>PROPER(LEFT('[1]RAW DATA'!B1445,FIND(" ",'[1]RAW DATA'!B1445,1)))</f>
        <v xml:space="preserve">Philips </v>
      </c>
      <c r="C1445" t="str">
        <f>SUBSTITUTE(LEFT('[1]RAW DATA'!C1445,FIND("|",'[1]RAW DATA'!C1445,1)-1),"&amp;"," &amp; ")</f>
        <v>Home &amp; Kitchen</v>
      </c>
      <c r="D1445" s="1">
        <f>'[1]RAW DATA'!D1445</f>
        <v>2999</v>
      </c>
      <c r="E1445" s="1">
        <f>'[1]RAW DATA'!E1445</f>
        <v>3595</v>
      </c>
      <c r="F1445" s="2">
        <f>'[1]RAW DATA'!F1445</f>
        <v>0.17</v>
      </c>
      <c r="G1445" s="1">
        <f t="shared" si="110"/>
        <v>639910</v>
      </c>
      <c r="H1445">
        <f>'[1]RAW DATA'!G1445</f>
        <v>4</v>
      </c>
      <c r="I1445">
        <f>'[1]RAW DATA'!H1445</f>
        <v>178</v>
      </c>
      <c r="J1445">
        <f t="shared" si="111"/>
        <v>3</v>
      </c>
      <c r="K1445">
        <f t="shared" si="112"/>
        <v>2</v>
      </c>
      <c r="L1445" t="str">
        <f t="shared" si="113"/>
        <v>&lt;50%</v>
      </c>
      <c r="M1445">
        <f t="shared" si="114"/>
        <v>3</v>
      </c>
    </row>
    <row r="1446" spans="1:13" x14ac:dyDescent="0.25">
      <c r="A1446" t="str">
        <f>'[1]RAW DATA'!A1446</f>
        <v>B07F6GXNPB</v>
      </c>
      <c r="B1446" t="str">
        <f>PROPER(LEFT('[1]RAW DATA'!B1446,FIND(" ",'[1]RAW DATA'!B1446,1)))</f>
        <v xml:space="preserve">Eureka </v>
      </c>
      <c r="C1446" t="str">
        <f>SUBSTITUTE(LEFT('[1]RAW DATA'!C1446,FIND("|",'[1]RAW DATA'!C1446,1)-1),"&amp;"," &amp; ")</f>
        <v>Home &amp; Kitchen</v>
      </c>
      <c r="D1446" s="1">
        <f>'[1]RAW DATA'!D1446</f>
        <v>253</v>
      </c>
      <c r="E1446" s="1">
        <f>'[1]RAW DATA'!E1446</f>
        <v>500</v>
      </c>
      <c r="F1446" s="2">
        <f>'[1]RAW DATA'!F1446</f>
        <v>0.49</v>
      </c>
      <c r="G1446" s="1">
        <f t="shared" si="110"/>
        <v>1332000</v>
      </c>
      <c r="H1446">
        <f>'[1]RAW DATA'!G1446</f>
        <v>4.3</v>
      </c>
      <c r="I1446">
        <f>'[1]RAW DATA'!H1446</f>
        <v>2664</v>
      </c>
      <c r="J1446">
        <f t="shared" si="111"/>
        <v>2</v>
      </c>
      <c r="K1446">
        <f t="shared" si="112"/>
        <v>2</v>
      </c>
      <c r="L1446" t="str">
        <f t="shared" si="113"/>
        <v>&lt;50%</v>
      </c>
      <c r="M1446">
        <f t="shared" si="114"/>
        <v>3</v>
      </c>
    </row>
    <row r="1447" spans="1:13" x14ac:dyDescent="0.25">
      <c r="A1447" t="str">
        <f>'[1]RAW DATA'!A1447</f>
        <v>B0B97D658R</v>
      </c>
      <c r="B1447" t="str">
        <f>PROPER(LEFT('[1]RAW DATA'!B1447,FIND(" ",'[1]RAW DATA'!B1447,1)))</f>
        <v xml:space="preserve">Larrito </v>
      </c>
      <c r="C1447" t="str">
        <f>SUBSTITUTE(LEFT('[1]RAW DATA'!C1447,FIND("|",'[1]RAW DATA'!C1447,1)-1),"&amp;"," &amp; ")</f>
        <v>Home &amp; Kitchen</v>
      </c>
      <c r="D1447" s="1">
        <f>'[1]RAW DATA'!D1447</f>
        <v>499</v>
      </c>
      <c r="E1447" s="1">
        <f>'[1]RAW DATA'!E1447</f>
        <v>799</v>
      </c>
      <c r="F1447" s="2">
        <f>'[1]RAW DATA'!F1447</f>
        <v>0.38</v>
      </c>
      <c r="G1447" s="1">
        <f t="shared" si="110"/>
        <v>169388</v>
      </c>
      <c r="H1447">
        <f>'[1]RAW DATA'!G1447</f>
        <v>3.6</v>
      </c>
      <c r="I1447">
        <f>'[1]RAW DATA'!H1447</f>
        <v>212</v>
      </c>
      <c r="J1447">
        <f t="shared" si="111"/>
        <v>3</v>
      </c>
      <c r="K1447">
        <f t="shared" si="112"/>
        <v>2</v>
      </c>
      <c r="L1447" t="str">
        <f t="shared" si="113"/>
        <v>&lt;50%</v>
      </c>
      <c r="M1447">
        <f t="shared" si="114"/>
        <v>2</v>
      </c>
    </row>
    <row r="1448" spans="1:13" x14ac:dyDescent="0.25">
      <c r="A1448" t="str">
        <f>'[1]RAW DATA'!A1448</f>
        <v>B09NFSHCWN</v>
      </c>
      <c r="B1448" t="str">
        <f>PROPER(LEFT('[1]RAW DATA'!B1448,FIND(" ",'[1]RAW DATA'!B1448,1)))</f>
        <v xml:space="preserve">Hilton </v>
      </c>
      <c r="C1448" t="str">
        <f>SUBSTITUTE(LEFT('[1]RAW DATA'!C1448,FIND("|",'[1]RAW DATA'!C1448,1)-1),"&amp;"," &amp; ")</f>
        <v>Home &amp; Kitchen</v>
      </c>
      <c r="D1448" s="1">
        <f>'[1]RAW DATA'!D1448</f>
        <v>1149</v>
      </c>
      <c r="E1448" s="1">
        <f>'[1]RAW DATA'!E1448</f>
        <v>1899</v>
      </c>
      <c r="F1448" s="2">
        <f>'[1]RAW DATA'!F1448</f>
        <v>0.39</v>
      </c>
      <c r="G1448" s="1">
        <f t="shared" si="110"/>
        <v>45576</v>
      </c>
      <c r="H1448">
        <f>'[1]RAW DATA'!G1448</f>
        <v>3.5</v>
      </c>
      <c r="I1448">
        <f>'[1]RAW DATA'!H1448</f>
        <v>24</v>
      </c>
      <c r="J1448">
        <f t="shared" si="111"/>
        <v>3</v>
      </c>
      <c r="K1448">
        <f t="shared" si="112"/>
        <v>2</v>
      </c>
      <c r="L1448" t="str">
        <f t="shared" si="113"/>
        <v>&lt;50%</v>
      </c>
      <c r="M1448">
        <f t="shared" si="114"/>
        <v>2</v>
      </c>
    </row>
    <row r="1449" spans="1:13" x14ac:dyDescent="0.25">
      <c r="A1449" t="str">
        <f>'[1]RAW DATA'!A1449</f>
        <v>B076VQS87V</v>
      </c>
      <c r="B1449" t="str">
        <f>PROPER(LEFT('[1]RAW DATA'!B1449,FIND(" ",'[1]RAW DATA'!B1449,1)))</f>
        <v xml:space="preserve">Syska </v>
      </c>
      <c r="C1449" t="str">
        <f>SUBSTITUTE(LEFT('[1]RAW DATA'!C1449,FIND("|",'[1]RAW DATA'!C1449,1)-1),"&amp;"," &amp; ")</f>
        <v>Home &amp; Kitchen</v>
      </c>
      <c r="D1449" s="1">
        <f>'[1]RAW DATA'!D1449</f>
        <v>457</v>
      </c>
      <c r="E1449" s="1">
        <f>'[1]RAW DATA'!E1449</f>
        <v>799</v>
      </c>
      <c r="F1449" s="2">
        <f>'[1]RAW DATA'!F1449</f>
        <v>0.43</v>
      </c>
      <c r="G1449" s="1">
        <f t="shared" si="110"/>
        <v>1492532</v>
      </c>
      <c r="H1449">
        <f>'[1]RAW DATA'!G1449</f>
        <v>4.3</v>
      </c>
      <c r="I1449">
        <f>'[1]RAW DATA'!H1449</f>
        <v>1868</v>
      </c>
      <c r="J1449">
        <f t="shared" si="111"/>
        <v>3</v>
      </c>
      <c r="K1449">
        <f t="shared" si="112"/>
        <v>2</v>
      </c>
      <c r="L1449" t="str">
        <f t="shared" si="113"/>
        <v>&lt;50%</v>
      </c>
      <c r="M1449">
        <f t="shared" si="114"/>
        <v>3</v>
      </c>
    </row>
    <row r="1450" spans="1:13" x14ac:dyDescent="0.25">
      <c r="A1450" t="str">
        <f>'[1]RAW DATA'!A1450</f>
        <v>B09LMMFW3S</v>
      </c>
      <c r="B1450" t="str">
        <f>PROPER(LEFT('[1]RAW DATA'!B1450,FIND(" ",'[1]RAW DATA'!B1450,1)))</f>
        <v xml:space="preserve">Ikea </v>
      </c>
      <c r="C1450" t="str">
        <f>SUBSTITUTE(LEFT('[1]RAW DATA'!C1450,FIND("|",'[1]RAW DATA'!C1450,1)-1),"&amp;"," &amp; ")</f>
        <v>Home &amp; Kitchen</v>
      </c>
      <c r="D1450" s="1">
        <f>'[1]RAW DATA'!D1450</f>
        <v>229</v>
      </c>
      <c r="E1450" s="1">
        <f>'[1]RAW DATA'!E1450</f>
        <v>399</v>
      </c>
      <c r="F1450" s="2">
        <f>'[1]RAW DATA'!F1450</f>
        <v>0.43</v>
      </c>
      <c r="G1450" s="1">
        <f t="shared" si="110"/>
        <v>179949</v>
      </c>
      <c r="H1450">
        <f>'[1]RAW DATA'!G1450</f>
        <v>3.6</v>
      </c>
      <c r="I1450">
        <f>'[1]RAW DATA'!H1450</f>
        <v>451</v>
      </c>
      <c r="J1450">
        <f t="shared" si="111"/>
        <v>2</v>
      </c>
      <c r="K1450">
        <f t="shared" si="112"/>
        <v>2</v>
      </c>
      <c r="L1450" t="str">
        <f t="shared" si="113"/>
        <v>&lt;50%</v>
      </c>
      <c r="M1450">
        <f t="shared" si="114"/>
        <v>2</v>
      </c>
    </row>
    <row r="1451" spans="1:13" x14ac:dyDescent="0.25">
      <c r="A1451" t="str">
        <f>'[1]RAW DATA'!A1451</f>
        <v>B0BBLHTRM9</v>
      </c>
      <c r="B1451" t="str">
        <f>PROPER(LEFT('[1]RAW DATA'!B1451,FIND(" ",'[1]RAW DATA'!B1451,1)))</f>
        <v xml:space="preserve">Ionix </v>
      </c>
      <c r="C1451" t="str">
        <f>SUBSTITUTE(LEFT('[1]RAW DATA'!C1451,FIND("|",'[1]RAW DATA'!C1451,1)-1),"&amp;"," &amp; ")</f>
        <v>Home &amp; Kitchen</v>
      </c>
      <c r="D1451" s="1">
        <f>'[1]RAW DATA'!D1451</f>
        <v>199</v>
      </c>
      <c r="E1451" s="1">
        <f>'[1]RAW DATA'!E1451</f>
        <v>699</v>
      </c>
      <c r="F1451" s="2">
        <f>'[1]RAW DATA'!F1451</f>
        <v>0.72</v>
      </c>
      <c r="G1451" s="1">
        <f t="shared" si="110"/>
        <v>111141</v>
      </c>
      <c r="H1451">
        <f>'[1]RAW DATA'!G1451</f>
        <v>2.9</v>
      </c>
      <c r="I1451">
        <f>'[1]RAW DATA'!H1451</f>
        <v>159</v>
      </c>
      <c r="J1451">
        <f t="shared" si="111"/>
        <v>3</v>
      </c>
      <c r="K1451">
        <f t="shared" si="112"/>
        <v>1</v>
      </c>
      <c r="L1451" t="str">
        <f t="shared" si="113"/>
        <v>&gt;=50%</v>
      </c>
      <c r="M1451">
        <f t="shared" si="114"/>
        <v>1</v>
      </c>
    </row>
    <row r="1452" spans="1:13" x14ac:dyDescent="0.25">
      <c r="A1452" t="str">
        <f>'[1]RAW DATA'!A1452</f>
        <v>B0BJYSCWFQ</v>
      </c>
      <c r="B1452" t="str">
        <f>PROPER(LEFT('[1]RAW DATA'!B1452,FIND(" ",'[1]RAW DATA'!B1452,1)))</f>
        <v xml:space="preserve">Kitchengenix'S </v>
      </c>
      <c r="C1452" t="str">
        <f>SUBSTITUTE(LEFT('[1]RAW DATA'!C1452,FIND("|",'[1]RAW DATA'!C1452,1)-1),"&amp;"," &amp; ")</f>
        <v>Home &amp; Kitchen</v>
      </c>
      <c r="D1452" s="1">
        <f>'[1]RAW DATA'!D1452</f>
        <v>899</v>
      </c>
      <c r="E1452" s="1">
        <f>'[1]RAW DATA'!E1452</f>
        <v>1999</v>
      </c>
      <c r="F1452" s="2">
        <f>'[1]RAW DATA'!F1452</f>
        <v>0.55000000000000004</v>
      </c>
      <c r="G1452" s="1">
        <f t="shared" si="110"/>
        <v>77961</v>
      </c>
      <c r="H1452">
        <f>'[1]RAW DATA'!G1452</f>
        <v>4.2</v>
      </c>
      <c r="I1452">
        <f>'[1]RAW DATA'!H1452</f>
        <v>39</v>
      </c>
      <c r="J1452">
        <f t="shared" si="111"/>
        <v>3</v>
      </c>
      <c r="K1452">
        <f t="shared" si="112"/>
        <v>1</v>
      </c>
      <c r="L1452" t="str">
        <f t="shared" si="113"/>
        <v>&gt;=50%</v>
      </c>
      <c r="M1452">
        <f t="shared" si="114"/>
        <v>3</v>
      </c>
    </row>
    <row r="1453" spans="1:13" x14ac:dyDescent="0.25">
      <c r="A1453" t="str">
        <f>'[1]RAW DATA'!A1453</f>
        <v>B0187F2IOK</v>
      </c>
      <c r="B1453" t="str">
        <f>PROPER(LEFT('[1]RAW DATA'!B1453,FIND(" ",'[1]RAW DATA'!B1453,1)))</f>
        <v xml:space="preserve">Bajaj </v>
      </c>
      <c r="C1453" t="str">
        <f>SUBSTITUTE(LEFT('[1]RAW DATA'!C1453,FIND("|",'[1]RAW DATA'!C1453,1)-1),"&amp;"," &amp; ")</f>
        <v>Home &amp; Kitchen</v>
      </c>
      <c r="D1453" s="1">
        <f>'[1]RAW DATA'!D1453</f>
        <v>1499</v>
      </c>
      <c r="E1453" s="1">
        <f>'[1]RAW DATA'!E1453</f>
        <v>2199</v>
      </c>
      <c r="F1453" s="2">
        <f>'[1]RAW DATA'!F1453</f>
        <v>0.32</v>
      </c>
      <c r="G1453" s="1">
        <f t="shared" si="110"/>
        <v>14361669</v>
      </c>
      <c r="H1453">
        <f>'[1]RAW DATA'!G1453</f>
        <v>4.4000000000000004</v>
      </c>
      <c r="I1453">
        <f>'[1]RAW DATA'!H1453</f>
        <v>6531</v>
      </c>
      <c r="J1453">
        <f t="shared" si="111"/>
        <v>3</v>
      </c>
      <c r="K1453">
        <f t="shared" si="112"/>
        <v>2</v>
      </c>
      <c r="L1453" t="str">
        <f t="shared" si="113"/>
        <v>&lt;50%</v>
      </c>
      <c r="M1453">
        <f t="shared" si="114"/>
        <v>3</v>
      </c>
    </row>
    <row r="1454" spans="1:13" x14ac:dyDescent="0.25">
      <c r="A1454" t="str">
        <f>'[1]RAW DATA'!A1454</f>
        <v>B0B8CB7MHW</v>
      </c>
      <c r="B1454" t="str">
        <f>PROPER(LEFT('[1]RAW DATA'!B1454,FIND(" ",'[1]RAW DATA'!B1454,1)))</f>
        <v xml:space="preserve">Knowza </v>
      </c>
      <c r="C1454" t="str">
        <f>SUBSTITUTE(LEFT('[1]RAW DATA'!C1454,FIND("|",'[1]RAW DATA'!C1454,1)-1),"&amp;"," &amp; ")</f>
        <v>Home &amp; Kitchen</v>
      </c>
      <c r="D1454" s="1">
        <f>'[1]RAW DATA'!D1454</f>
        <v>426</v>
      </c>
      <c r="E1454" s="1">
        <f>'[1]RAW DATA'!E1454</f>
        <v>999</v>
      </c>
      <c r="F1454" s="2">
        <f>'[1]RAW DATA'!F1454</f>
        <v>0.56999999999999995</v>
      </c>
      <c r="G1454" s="1">
        <f t="shared" si="110"/>
        <v>221778</v>
      </c>
      <c r="H1454">
        <f>'[1]RAW DATA'!G1454</f>
        <v>4.0999999999999996</v>
      </c>
      <c r="I1454">
        <f>'[1]RAW DATA'!H1454</f>
        <v>222</v>
      </c>
      <c r="J1454">
        <f t="shared" si="111"/>
        <v>3</v>
      </c>
      <c r="K1454">
        <f t="shared" si="112"/>
        <v>1</v>
      </c>
      <c r="L1454" t="str">
        <f t="shared" si="113"/>
        <v>&gt;=50%</v>
      </c>
      <c r="M1454">
        <f t="shared" si="114"/>
        <v>3</v>
      </c>
    </row>
    <row r="1455" spans="1:13" x14ac:dyDescent="0.25">
      <c r="A1455" t="str">
        <f>'[1]RAW DATA'!A1455</f>
        <v>B07K19NYZ8</v>
      </c>
      <c r="B1455" t="str">
        <f>PROPER(LEFT('[1]RAW DATA'!B1455,FIND(" ",'[1]RAW DATA'!B1455,1)))</f>
        <v xml:space="preserve">Usha </v>
      </c>
      <c r="C1455" t="str">
        <f>SUBSTITUTE(LEFT('[1]RAW DATA'!C1455,FIND("|",'[1]RAW DATA'!C1455,1)-1),"&amp;"," &amp; ")</f>
        <v>Home &amp; Kitchen</v>
      </c>
      <c r="D1455" s="1">
        <f>'[1]RAW DATA'!D1455</f>
        <v>2320</v>
      </c>
      <c r="E1455" s="1">
        <f>'[1]RAW DATA'!E1455</f>
        <v>3290</v>
      </c>
      <c r="F1455" s="2">
        <f>'[1]RAW DATA'!F1455</f>
        <v>0.28999999999999998</v>
      </c>
      <c r="G1455" s="1">
        <f t="shared" si="110"/>
        <v>641550</v>
      </c>
      <c r="H1455">
        <f>'[1]RAW DATA'!G1455</f>
        <v>3.8</v>
      </c>
      <c r="I1455">
        <f>'[1]RAW DATA'!H1455</f>
        <v>195</v>
      </c>
      <c r="J1455">
        <f t="shared" si="111"/>
        <v>3</v>
      </c>
      <c r="K1455">
        <f t="shared" si="112"/>
        <v>2</v>
      </c>
      <c r="L1455" t="str">
        <f t="shared" si="113"/>
        <v>&lt;50%</v>
      </c>
      <c r="M1455">
        <f t="shared" si="114"/>
        <v>2</v>
      </c>
    </row>
    <row r="1456" spans="1:13" x14ac:dyDescent="0.25">
      <c r="A1456" t="str">
        <f>'[1]RAW DATA'!A1456</f>
        <v>B08ZXZ362Z</v>
      </c>
      <c r="B1456" t="str">
        <f>PROPER(LEFT('[1]RAW DATA'!B1456,FIND(" ",'[1]RAW DATA'!B1456,1)))</f>
        <v xml:space="preserve">Akiara </v>
      </c>
      <c r="C1456" t="str">
        <f>SUBSTITUTE(LEFT('[1]RAW DATA'!C1456,FIND("|",'[1]RAW DATA'!C1456,1)-1),"&amp;"," &amp; ")</f>
        <v>Home &amp; Kitchen</v>
      </c>
      <c r="D1456" s="1">
        <f>'[1]RAW DATA'!D1456</f>
        <v>1563</v>
      </c>
      <c r="E1456" s="1">
        <f>'[1]RAW DATA'!E1456</f>
        <v>3098</v>
      </c>
      <c r="F1456" s="2">
        <f>'[1]RAW DATA'!F1456</f>
        <v>0.5</v>
      </c>
      <c r="G1456" s="1">
        <f t="shared" si="110"/>
        <v>7072734</v>
      </c>
      <c r="H1456">
        <f>'[1]RAW DATA'!G1456</f>
        <v>3.5</v>
      </c>
      <c r="I1456">
        <f>'[1]RAW DATA'!H1456</f>
        <v>2283</v>
      </c>
      <c r="J1456">
        <f t="shared" si="111"/>
        <v>3</v>
      </c>
      <c r="K1456">
        <f t="shared" si="112"/>
        <v>1</v>
      </c>
      <c r="L1456" t="str">
        <f t="shared" si="113"/>
        <v>&gt;=50%</v>
      </c>
      <c r="M1456">
        <f t="shared" si="114"/>
        <v>2</v>
      </c>
    </row>
    <row r="1457" spans="1:13" x14ac:dyDescent="0.25">
      <c r="A1457" t="str">
        <f>'[1]RAW DATA'!A1457</f>
        <v>B00GHL8VP2</v>
      </c>
      <c r="B1457" t="str">
        <f>PROPER(LEFT('[1]RAW DATA'!B1457,FIND(" ",'[1]RAW DATA'!B1457,1)))</f>
        <v xml:space="preserve">Usha </v>
      </c>
      <c r="C1457" t="str">
        <f>SUBSTITUTE(LEFT('[1]RAW DATA'!C1457,FIND("|",'[1]RAW DATA'!C1457,1)-1),"&amp;"," &amp; ")</f>
        <v>Home &amp; Kitchen</v>
      </c>
      <c r="D1457" s="1">
        <f>'[1]RAW DATA'!D1457</f>
        <v>3487.77</v>
      </c>
      <c r="E1457" s="1">
        <f>'[1]RAW DATA'!E1457</f>
        <v>4990</v>
      </c>
      <c r="F1457" s="2">
        <f>'[1]RAW DATA'!F1457</f>
        <v>0.3</v>
      </c>
      <c r="G1457" s="1">
        <f t="shared" si="110"/>
        <v>5623730</v>
      </c>
      <c r="H1457">
        <f>'[1]RAW DATA'!G1457</f>
        <v>4.0999999999999996</v>
      </c>
      <c r="I1457">
        <f>'[1]RAW DATA'!H1457</f>
        <v>1127</v>
      </c>
      <c r="J1457">
        <f t="shared" si="111"/>
        <v>3</v>
      </c>
      <c r="K1457">
        <f t="shared" si="112"/>
        <v>2</v>
      </c>
      <c r="L1457" t="str">
        <f t="shared" si="113"/>
        <v>&lt;50%</v>
      </c>
      <c r="M1457">
        <f t="shared" si="114"/>
        <v>3</v>
      </c>
    </row>
    <row r="1458" spans="1:13" x14ac:dyDescent="0.25">
      <c r="A1458" t="str">
        <f>'[1]RAW DATA'!A1458</f>
        <v>B0B9JZW1SQ</v>
      </c>
      <c r="B1458" t="str">
        <f>PROPER(LEFT('[1]RAW DATA'!B1458,FIND(" ",'[1]RAW DATA'!B1458,1)))</f>
        <v xml:space="preserve">4 </v>
      </c>
      <c r="C1458" t="str">
        <f>SUBSTITUTE(LEFT('[1]RAW DATA'!C1458,FIND("|",'[1]RAW DATA'!C1458,1)-1),"&amp;"," &amp; ")</f>
        <v>Home &amp; Kitchen</v>
      </c>
      <c r="D1458" s="1">
        <f>'[1]RAW DATA'!D1458</f>
        <v>498</v>
      </c>
      <c r="E1458" s="1">
        <f>'[1]RAW DATA'!E1458</f>
        <v>1200</v>
      </c>
      <c r="F1458" s="2">
        <f>'[1]RAW DATA'!F1458</f>
        <v>0.59</v>
      </c>
      <c r="G1458" s="1">
        <f t="shared" si="110"/>
        <v>135600</v>
      </c>
      <c r="H1458">
        <f>'[1]RAW DATA'!G1458</f>
        <v>3.2</v>
      </c>
      <c r="I1458">
        <f>'[1]RAW DATA'!H1458</f>
        <v>113</v>
      </c>
      <c r="J1458">
        <f t="shared" si="111"/>
        <v>3</v>
      </c>
      <c r="K1458">
        <f t="shared" si="112"/>
        <v>1</v>
      </c>
      <c r="L1458" t="str">
        <f t="shared" si="113"/>
        <v>&gt;=50%</v>
      </c>
      <c r="M1458">
        <f t="shared" si="114"/>
        <v>2</v>
      </c>
    </row>
    <row r="1459" spans="1:13" x14ac:dyDescent="0.25">
      <c r="A1459" t="str">
        <f>'[1]RAW DATA'!A1459</f>
        <v>B00TI8E7BI</v>
      </c>
      <c r="B1459" t="str">
        <f>PROPER(LEFT('[1]RAW DATA'!B1459,FIND(" ",'[1]RAW DATA'!B1459,1)))</f>
        <v xml:space="preserve">Philips </v>
      </c>
      <c r="C1459" t="str">
        <f>SUBSTITUTE(LEFT('[1]RAW DATA'!C1459,FIND("|",'[1]RAW DATA'!C1459,1)-1),"&amp;"," &amp; ")</f>
        <v>Home &amp; Kitchen</v>
      </c>
      <c r="D1459" s="1">
        <f>'[1]RAW DATA'!D1459</f>
        <v>2695</v>
      </c>
      <c r="E1459" s="1">
        <f>'[1]RAW DATA'!E1459</f>
        <v>2695</v>
      </c>
      <c r="F1459" s="2">
        <f>'[1]RAW DATA'!F1459</f>
        <v>0</v>
      </c>
      <c r="G1459" s="1">
        <f t="shared" si="110"/>
        <v>6786010</v>
      </c>
      <c r="H1459">
        <f>'[1]RAW DATA'!G1459</f>
        <v>4.4000000000000004</v>
      </c>
      <c r="I1459">
        <f>'[1]RAW DATA'!H1459</f>
        <v>2518</v>
      </c>
      <c r="J1459">
        <f t="shared" si="111"/>
        <v>3</v>
      </c>
      <c r="K1459">
        <f t="shared" si="112"/>
        <v>2</v>
      </c>
      <c r="L1459" t="str">
        <f t="shared" si="113"/>
        <v>&lt;50%</v>
      </c>
      <c r="M1459">
        <f t="shared" si="114"/>
        <v>3</v>
      </c>
    </row>
    <row r="1460" spans="1:13" x14ac:dyDescent="0.25">
      <c r="A1460" t="str">
        <f>'[1]RAW DATA'!A1460</f>
        <v>B07J9KXQCC</v>
      </c>
      <c r="B1460" t="str">
        <f>PROPER(LEFT('[1]RAW DATA'!B1460,FIND(" ",'[1]RAW DATA'!B1460,1)))</f>
        <v xml:space="preserve">Libra </v>
      </c>
      <c r="C1460" t="str">
        <f>SUBSTITUTE(LEFT('[1]RAW DATA'!C1460,FIND("|",'[1]RAW DATA'!C1460,1)-1),"&amp;"," &amp; ")</f>
        <v>Home &amp; Kitchen</v>
      </c>
      <c r="D1460" s="1">
        <f>'[1]RAW DATA'!D1460</f>
        <v>949</v>
      </c>
      <c r="E1460" s="1">
        <f>'[1]RAW DATA'!E1460</f>
        <v>2299</v>
      </c>
      <c r="F1460" s="2">
        <f>'[1]RAW DATA'!F1460</f>
        <v>0.59</v>
      </c>
      <c r="G1460" s="1">
        <f t="shared" si="110"/>
        <v>1264450</v>
      </c>
      <c r="H1460">
        <f>'[1]RAW DATA'!G1460</f>
        <v>3.6</v>
      </c>
      <c r="I1460">
        <f>'[1]RAW DATA'!H1460</f>
        <v>550</v>
      </c>
      <c r="J1460">
        <f t="shared" si="111"/>
        <v>3</v>
      </c>
      <c r="K1460">
        <f t="shared" si="112"/>
        <v>1</v>
      </c>
      <c r="L1460" t="str">
        <f t="shared" si="113"/>
        <v>&gt;=50%</v>
      </c>
      <c r="M1460">
        <f t="shared" si="114"/>
        <v>2</v>
      </c>
    </row>
    <row r="1461" spans="1:13" x14ac:dyDescent="0.25">
      <c r="A1461" t="str">
        <f>'[1]RAW DATA'!A1461</f>
        <v>B0B3JSWG81</v>
      </c>
      <c r="B1461" t="str">
        <f>PROPER(LEFT('[1]RAW DATA'!B1461,FIND(" ",'[1]RAW DATA'!B1461,1)))</f>
        <v xml:space="preserve">Ngi </v>
      </c>
      <c r="C1461" t="str">
        <f>SUBSTITUTE(LEFT('[1]RAW DATA'!C1461,FIND("|",'[1]RAW DATA'!C1461,1)-1),"&amp;"," &amp; ")</f>
        <v>Home &amp; Kitchen</v>
      </c>
      <c r="D1461" s="1">
        <f>'[1]RAW DATA'!D1461</f>
        <v>199</v>
      </c>
      <c r="E1461" s="1">
        <f>'[1]RAW DATA'!E1461</f>
        <v>999</v>
      </c>
      <c r="F1461" s="2">
        <f>'[1]RAW DATA'!F1461</f>
        <v>0.8</v>
      </c>
      <c r="G1461" s="1">
        <f t="shared" si="110"/>
        <v>1998</v>
      </c>
      <c r="H1461">
        <f>'[1]RAW DATA'!G1461</f>
        <v>3.1</v>
      </c>
      <c r="I1461">
        <f>'[1]RAW DATA'!H1461</f>
        <v>2</v>
      </c>
      <c r="J1461">
        <f t="shared" si="111"/>
        <v>3</v>
      </c>
      <c r="K1461">
        <f t="shared" si="112"/>
        <v>1</v>
      </c>
      <c r="L1461" t="str">
        <f t="shared" si="113"/>
        <v>&gt;=50%</v>
      </c>
      <c r="M1461">
        <f t="shared" si="114"/>
        <v>2</v>
      </c>
    </row>
    <row r="1462" spans="1:13" x14ac:dyDescent="0.25">
      <c r="A1462" t="str">
        <f>'[1]RAW DATA'!A1462</f>
        <v>B08L7J3T31</v>
      </c>
      <c r="B1462" t="str">
        <f>PROPER(LEFT('[1]RAW DATA'!B1462,FIND(" ",'[1]RAW DATA'!B1462,1)))</f>
        <v xml:space="preserve">Noir </v>
      </c>
      <c r="C1462" t="str">
        <f>SUBSTITUTE(LEFT('[1]RAW DATA'!C1462,FIND("|",'[1]RAW DATA'!C1462,1)-1),"&amp;"," &amp; ")</f>
        <v>Home &amp; Kitchen</v>
      </c>
      <c r="D1462" s="1">
        <f>'[1]RAW DATA'!D1462</f>
        <v>379</v>
      </c>
      <c r="E1462" s="1">
        <f>'[1]RAW DATA'!E1462</f>
        <v>919</v>
      </c>
      <c r="F1462" s="2">
        <f>'[1]RAW DATA'!F1462</f>
        <v>0.59</v>
      </c>
      <c r="G1462" s="1">
        <f t="shared" si="110"/>
        <v>1001710</v>
      </c>
      <c r="H1462">
        <f>'[1]RAW DATA'!G1462</f>
        <v>4</v>
      </c>
      <c r="I1462">
        <f>'[1]RAW DATA'!H1462</f>
        <v>1090</v>
      </c>
      <c r="J1462">
        <f t="shared" si="111"/>
        <v>3</v>
      </c>
      <c r="K1462">
        <f t="shared" si="112"/>
        <v>1</v>
      </c>
      <c r="L1462" t="str">
        <f t="shared" si="113"/>
        <v>&gt;=50%</v>
      </c>
      <c r="M1462">
        <f t="shared" si="114"/>
        <v>3</v>
      </c>
    </row>
    <row r="1463" spans="1:13" x14ac:dyDescent="0.25">
      <c r="A1463" t="str">
        <f>'[1]RAW DATA'!A1463</f>
        <v>B01M6453MB</v>
      </c>
      <c r="B1463" t="str">
        <f>PROPER(LEFT('[1]RAW DATA'!B1463,FIND(" ",'[1]RAW DATA'!B1463,1)))</f>
        <v xml:space="preserve">Prestige </v>
      </c>
      <c r="C1463" t="str">
        <f>SUBSTITUTE(LEFT('[1]RAW DATA'!C1463,FIND("|",'[1]RAW DATA'!C1463,1)-1),"&amp;"," &amp; ")</f>
        <v>Home &amp; Kitchen</v>
      </c>
      <c r="D1463" s="1">
        <f>'[1]RAW DATA'!D1463</f>
        <v>2280</v>
      </c>
      <c r="E1463" s="1">
        <f>'[1]RAW DATA'!E1463</f>
        <v>3045</v>
      </c>
      <c r="F1463" s="2">
        <f>'[1]RAW DATA'!F1463</f>
        <v>0.25</v>
      </c>
      <c r="G1463" s="1">
        <f t="shared" si="110"/>
        <v>12539310</v>
      </c>
      <c r="H1463">
        <f>'[1]RAW DATA'!G1463</f>
        <v>4.0999999999999996</v>
      </c>
      <c r="I1463">
        <f>'[1]RAW DATA'!H1463</f>
        <v>4118</v>
      </c>
      <c r="J1463">
        <f t="shared" si="111"/>
        <v>3</v>
      </c>
      <c r="K1463">
        <f t="shared" si="112"/>
        <v>2</v>
      </c>
      <c r="L1463" t="str">
        <f t="shared" si="113"/>
        <v>&lt;50%</v>
      </c>
      <c r="M1463">
        <f t="shared" si="114"/>
        <v>3</v>
      </c>
    </row>
    <row r="1464" spans="1:13" x14ac:dyDescent="0.25">
      <c r="A1464" t="str">
        <f>'[1]RAW DATA'!A1464</f>
        <v>B009P2LIL4</v>
      </c>
      <c r="B1464" t="str">
        <f>PROPER(LEFT('[1]RAW DATA'!B1464,FIND(" ",'[1]RAW DATA'!B1464,1)))</f>
        <v xml:space="preserve">Bajaj </v>
      </c>
      <c r="C1464" t="str">
        <f>SUBSTITUTE(LEFT('[1]RAW DATA'!C1464,FIND("|",'[1]RAW DATA'!C1464,1)-1),"&amp;"," &amp; ")</f>
        <v>Home &amp; Kitchen</v>
      </c>
      <c r="D1464" s="1">
        <f>'[1]RAW DATA'!D1464</f>
        <v>2219</v>
      </c>
      <c r="E1464" s="1">
        <f>'[1]RAW DATA'!E1464</f>
        <v>3080</v>
      </c>
      <c r="F1464" s="2">
        <f>'[1]RAW DATA'!F1464</f>
        <v>0.28000000000000003</v>
      </c>
      <c r="G1464" s="1">
        <f t="shared" si="110"/>
        <v>1441440</v>
      </c>
      <c r="H1464">
        <f>'[1]RAW DATA'!G1464</f>
        <v>3.6</v>
      </c>
      <c r="I1464">
        <f>'[1]RAW DATA'!H1464</f>
        <v>468</v>
      </c>
      <c r="J1464">
        <f t="shared" si="111"/>
        <v>3</v>
      </c>
      <c r="K1464">
        <f t="shared" si="112"/>
        <v>2</v>
      </c>
      <c r="L1464" t="str">
        <f t="shared" si="113"/>
        <v>&lt;50%</v>
      </c>
      <c r="M1464">
        <f t="shared" si="114"/>
        <v>2</v>
      </c>
    </row>
    <row r="1465" spans="1:13" x14ac:dyDescent="0.25">
      <c r="A1465" t="str">
        <f>'[1]RAW DATA'!A1465</f>
        <v>B00J5DYCCA</v>
      </c>
      <c r="B1465" t="str">
        <f>PROPER(LEFT('[1]RAW DATA'!B1465,FIND(" ",'[1]RAW DATA'!B1465,1)))</f>
        <v xml:space="preserve">Havells </v>
      </c>
      <c r="C1465" t="str">
        <f>SUBSTITUTE(LEFT('[1]RAW DATA'!C1465,FIND("|",'[1]RAW DATA'!C1465,1)-1),"&amp;"," &amp; ")</f>
        <v>Home &amp; Kitchen</v>
      </c>
      <c r="D1465" s="1">
        <f>'[1]RAW DATA'!D1465</f>
        <v>1399</v>
      </c>
      <c r="E1465" s="1">
        <f>'[1]RAW DATA'!E1465</f>
        <v>1890</v>
      </c>
      <c r="F1465" s="2">
        <f>'[1]RAW DATA'!F1465</f>
        <v>0.26</v>
      </c>
      <c r="G1465" s="1">
        <f t="shared" si="110"/>
        <v>15178590</v>
      </c>
      <c r="H1465">
        <f>'[1]RAW DATA'!G1465</f>
        <v>4</v>
      </c>
      <c r="I1465">
        <f>'[1]RAW DATA'!H1465</f>
        <v>8031</v>
      </c>
      <c r="J1465">
        <f t="shared" si="111"/>
        <v>3</v>
      </c>
      <c r="K1465">
        <f t="shared" si="112"/>
        <v>2</v>
      </c>
      <c r="L1465" t="str">
        <f t="shared" si="113"/>
        <v>&lt;50%</v>
      </c>
      <c r="M1465">
        <f t="shared" si="114"/>
        <v>3</v>
      </c>
    </row>
    <row r="1466" spans="1:13" x14ac:dyDescent="0.25">
      <c r="A1466" t="str">
        <f>'[1]RAW DATA'!A1466</f>
        <v>B01486F4G6</v>
      </c>
      <c r="B1466" t="str">
        <f>PROPER(LEFT('[1]RAW DATA'!B1466,FIND(" ",'[1]RAW DATA'!B1466,1)))</f>
        <v xml:space="preserve">Borosil </v>
      </c>
      <c r="C1466" t="str">
        <f>SUBSTITUTE(LEFT('[1]RAW DATA'!C1466,FIND("|",'[1]RAW DATA'!C1466,1)-1),"&amp;"," &amp; ")</f>
        <v>Home &amp; Kitchen</v>
      </c>
      <c r="D1466" s="1">
        <f>'[1]RAW DATA'!D1466</f>
        <v>2863</v>
      </c>
      <c r="E1466" s="1">
        <f>'[1]RAW DATA'!E1466</f>
        <v>3690</v>
      </c>
      <c r="F1466" s="2">
        <f>'[1]RAW DATA'!F1466</f>
        <v>0.22</v>
      </c>
      <c r="G1466" s="1">
        <f t="shared" si="110"/>
        <v>25782030</v>
      </c>
      <c r="H1466">
        <f>'[1]RAW DATA'!G1466</f>
        <v>4.3</v>
      </c>
      <c r="I1466">
        <f>'[1]RAW DATA'!H1466</f>
        <v>6987</v>
      </c>
      <c r="J1466">
        <f t="shared" si="111"/>
        <v>3</v>
      </c>
      <c r="K1466">
        <f t="shared" si="112"/>
        <v>2</v>
      </c>
      <c r="L1466" t="str">
        <f t="shared" si="113"/>
        <v>&lt;50%</v>
      </c>
      <c r="M1466">
        <f t="shared" si="11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Favour Ogbogu</dc:creator>
  <cp:lastModifiedBy>Favour Ogbogu</cp:lastModifiedBy>
  <dcterms:created xsi:type="dcterms:W3CDTF">2025-07-04T14:33:14Z</dcterms:created>
  <dcterms:modified xsi:type="dcterms:W3CDTF">2025-07-04T15:15:53Z</dcterms:modified>
</cp:coreProperties>
</file>