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proef_code\LSSVM\"/>
    </mc:Choice>
  </mc:AlternateContent>
  <xr:revisionPtr revIDLastSave="0" documentId="13_ncr:1_{4879BB59-5346-4309-8510-ED3FBFB134CD}" xr6:coauthVersionLast="47" xr6:coauthVersionMax="47" xr10:uidLastSave="{00000000-0000-0000-0000-000000000000}"/>
  <bookViews>
    <workbookView xWindow="38280" yWindow="-120" windowWidth="29040" windowHeight="15720" xr2:uid="{6DD0E1EA-E87A-423C-9521-544A3F429BB3}"/>
  </bookViews>
  <sheets>
    <sheet name="Same server model" sheetId="1" r:id="rId1"/>
    <sheet name="Different server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36" i="1" l="1"/>
  <c r="AP171" i="1"/>
  <c r="AP169" i="1"/>
  <c r="AP168" i="1"/>
  <c r="AP167" i="1"/>
  <c r="AP166" i="1"/>
  <c r="AM87" i="1"/>
  <c r="AL87" i="1"/>
  <c r="AK87" i="1"/>
  <c r="AJ87" i="1"/>
  <c r="AI87" i="1"/>
  <c r="AH87" i="1"/>
  <c r="AG87" i="1"/>
  <c r="AF87" i="1"/>
  <c r="AE87" i="1"/>
  <c r="AD87" i="1"/>
  <c r="AC87" i="1"/>
  <c r="AM86" i="1"/>
  <c r="AL86" i="1"/>
  <c r="AK86" i="1"/>
  <c r="AJ86" i="1"/>
  <c r="AI86" i="1"/>
  <c r="AH86" i="1"/>
  <c r="AG86" i="1"/>
  <c r="AF86" i="1"/>
  <c r="AE86" i="1"/>
  <c r="AD86" i="1"/>
  <c r="AC86" i="1"/>
  <c r="AM85" i="1"/>
  <c r="AL85" i="1"/>
  <c r="AK85" i="1"/>
  <c r="AJ85" i="1"/>
  <c r="AI85" i="1"/>
  <c r="AH85" i="1"/>
  <c r="AG85" i="1"/>
  <c r="AF85" i="1"/>
  <c r="AE85" i="1"/>
  <c r="AD85" i="1"/>
  <c r="AC85" i="1"/>
  <c r="AM84" i="1"/>
  <c r="AL84" i="1"/>
  <c r="AK84" i="1"/>
  <c r="AJ84" i="1"/>
  <c r="AI84" i="1"/>
  <c r="AH84" i="1"/>
  <c r="AG84" i="1"/>
  <c r="AF84" i="1"/>
  <c r="AE84" i="1"/>
  <c r="AD84" i="1"/>
  <c r="AC84" i="1"/>
  <c r="AM83" i="1"/>
  <c r="AL83" i="1"/>
  <c r="AK83" i="1"/>
  <c r="AJ83" i="1"/>
  <c r="AI83" i="1"/>
  <c r="AH83" i="1"/>
  <c r="AG83" i="1"/>
  <c r="AF83" i="1"/>
  <c r="AE83" i="1"/>
  <c r="AD83" i="1"/>
  <c r="AC83" i="1"/>
  <c r="AM79" i="1"/>
  <c r="AL79" i="1"/>
  <c r="AK79" i="1"/>
  <c r="AJ79" i="1"/>
  <c r="AI79" i="1"/>
  <c r="AH79" i="1"/>
  <c r="AG79" i="1"/>
  <c r="AF79" i="1"/>
  <c r="AE79" i="1"/>
  <c r="AD79" i="1"/>
  <c r="AC79" i="1"/>
  <c r="AM78" i="1"/>
  <c r="AL78" i="1"/>
  <c r="AK78" i="1"/>
  <c r="AJ78" i="1"/>
  <c r="AI78" i="1"/>
  <c r="AH78" i="1"/>
  <c r="AG78" i="1"/>
  <c r="AF78" i="1"/>
  <c r="AE78" i="1"/>
  <c r="AD78" i="1"/>
  <c r="AC78" i="1"/>
  <c r="AM77" i="1"/>
  <c r="AL77" i="1"/>
  <c r="AK77" i="1"/>
  <c r="AJ77" i="1"/>
  <c r="AI77" i="1"/>
  <c r="AH77" i="1"/>
  <c r="AG77" i="1"/>
  <c r="AF77" i="1"/>
  <c r="AE77" i="1"/>
  <c r="AD77" i="1"/>
  <c r="AC77" i="1"/>
  <c r="AM76" i="1"/>
  <c r="AL76" i="1"/>
  <c r="AK76" i="1"/>
  <c r="AJ76" i="1"/>
  <c r="AI76" i="1"/>
  <c r="AH76" i="1"/>
  <c r="AG76" i="1"/>
  <c r="AF76" i="1"/>
  <c r="AE76" i="1"/>
  <c r="AD76" i="1"/>
  <c r="AC76" i="1"/>
  <c r="AM75" i="1"/>
  <c r="AL75" i="1"/>
  <c r="AK75" i="1"/>
  <c r="AJ75" i="1"/>
  <c r="AI75" i="1"/>
  <c r="AH75" i="1"/>
  <c r="AG75" i="1"/>
  <c r="AF75" i="1"/>
  <c r="AE75" i="1"/>
  <c r="AD75" i="1"/>
  <c r="AC75" i="1"/>
  <c r="AM73" i="1"/>
  <c r="AL73" i="1"/>
  <c r="AK73" i="1"/>
  <c r="AJ73" i="1"/>
  <c r="AI73" i="1"/>
  <c r="AH73" i="1"/>
  <c r="AG73" i="1"/>
  <c r="AF73" i="1"/>
  <c r="AE73" i="1"/>
  <c r="AD73" i="1"/>
  <c r="AC73" i="1"/>
  <c r="AM72" i="1"/>
  <c r="AL72" i="1"/>
  <c r="AK72" i="1"/>
  <c r="AJ72" i="1"/>
  <c r="AI72" i="1"/>
  <c r="AH72" i="1"/>
  <c r="AG72" i="1"/>
  <c r="AF72" i="1"/>
  <c r="AE72" i="1"/>
  <c r="AD72" i="1"/>
  <c r="AC72" i="1"/>
  <c r="AM71" i="1"/>
  <c r="AL71" i="1"/>
  <c r="AK71" i="1"/>
  <c r="AJ71" i="1"/>
  <c r="AI71" i="1"/>
  <c r="AH71" i="1"/>
  <c r="AG71" i="1"/>
  <c r="AF71" i="1"/>
  <c r="AE71" i="1"/>
  <c r="AD71" i="1"/>
  <c r="AC71" i="1"/>
  <c r="AM70" i="1"/>
  <c r="AL70" i="1"/>
  <c r="AK70" i="1"/>
  <c r="AJ70" i="1"/>
  <c r="AI70" i="1"/>
  <c r="AH70" i="1"/>
  <c r="AG70" i="1"/>
  <c r="AF70" i="1"/>
  <c r="AE70" i="1"/>
  <c r="AD70" i="1"/>
  <c r="AC70" i="1"/>
  <c r="AM69" i="1"/>
  <c r="AL69" i="1"/>
  <c r="AK69" i="1"/>
  <c r="AJ69" i="1"/>
  <c r="AI69" i="1"/>
  <c r="AH69" i="1"/>
  <c r="AG69" i="1"/>
  <c r="AF69" i="1"/>
  <c r="AE69" i="1"/>
  <c r="AD69" i="1"/>
  <c r="AC69" i="1"/>
  <c r="AD64" i="1"/>
  <c r="AE64" i="1"/>
  <c r="AF64" i="1"/>
  <c r="AG64" i="1"/>
  <c r="AH64" i="1"/>
  <c r="AI64" i="1"/>
  <c r="AJ64" i="1"/>
  <c r="AK64" i="1"/>
  <c r="AL64" i="1"/>
  <c r="AM64" i="1"/>
  <c r="AD65" i="1"/>
  <c r="AE65" i="1"/>
  <c r="AF65" i="1"/>
  <c r="AG65" i="1"/>
  <c r="AH65" i="1"/>
  <c r="AI65" i="1"/>
  <c r="AJ65" i="1"/>
  <c r="AK65" i="1"/>
  <c r="AL65" i="1"/>
  <c r="AM65" i="1"/>
  <c r="AD66" i="1"/>
  <c r="AE66" i="1"/>
  <c r="AF66" i="1"/>
  <c r="AG66" i="1"/>
  <c r="AH66" i="1"/>
  <c r="AI66" i="1"/>
  <c r="AJ66" i="1"/>
  <c r="AK66" i="1"/>
  <c r="AL66" i="1"/>
  <c r="AM66" i="1"/>
  <c r="AD67" i="1"/>
  <c r="AE67" i="1"/>
  <c r="AF67" i="1"/>
  <c r="AG67" i="1"/>
  <c r="AH67" i="1"/>
  <c r="AI67" i="1"/>
  <c r="AJ67" i="1"/>
  <c r="AK67" i="1"/>
  <c r="AL67" i="1"/>
  <c r="AM67" i="1"/>
  <c r="AC65" i="1"/>
  <c r="AC66" i="1"/>
  <c r="AC67" i="1"/>
  <c r="AC64" i="1"/>
  <c r="AC63" i="1"/>
  <c r="AE63" i="1"/>
  <c r="AF63" i="1"/>
  <c r="AG63" i="1"/>
  <c r="AH63" i="1"/>
  <c r="AI63" i="1"/>
  <c r="AJ63" i="1"/>
  <c r="AK63" i="1"/>
  <c r="AL63" i="1"/>
  <c r="AM63" i="1"/>
  <c r="AD63" i="1"/>
  <c r="AD83" i="2"/>
  <c r="AE83" i="2"/>
  <c r="AF83" i="2"/>
  <c r="AG83" i="2"/>
  <c r="AH83" i="2"/>
  <c r="AI83" i="2"/>
  <c r="AJ83" i="2"/>
  <c r="AK83" i="2"/>
  <c r="AL83" i="2"/>
  <c r="AM83" i="2"/>
  <c r="AD84" i="2"/>
  <c r="AE84" i="2"/>
  <c r="AF84" i="2"/>
  <c r="AG84" i="2"/>
  <c r="AH84" i="2"/>
  <c r="AI84" i="2"/>
  <c r="AJ84" i="2"/>
  <c r="AK84" i="2"/>
  <c r="AL84" i="2"/>
  <c r="AM84" i="2"/>
  <c r="AD85" i="2"/>
  <c r="AE85" i="2"/>
  <c r="AF85" i="2"/>
  <c r="AG85" i="2"/>
  <c r="AH85" i="2"/>
  <c r="AI85" i="2"/>
  <c r="AJ85" i="2"/>
  <c r="AK85" i="2"/>
  <c r="AL85" i="2"/>
  <c r="AM85" i="2"/>
  <c r="AD86" i="2"/>
  <c r="AE86" i="2"/>
  <c r="AF86" i="2"/>
  <c r="AG86" i="2"/>
  <c r="AH86" i="2"/>
  <c r="AI86" i="2"/>
  <c r="AJ86" i="2"/>
  <c r="AK86" i="2"/>
  <c r="AL86" i="2"/>
  <c r="AM86" i="2"/>
  <c r="AD87" i="2"/>
  <c r="AE87" i="2"/>
  <c r="AF87" i="2"/>
  <c r="AG87" i="2"/>
  <c r="AH87" i="2"/>
  <c r="AI87" i="2"/>
  <c r="AJ87" i="2"/>
  <c r="AK87" i="2"/>
  <c r="AL87" i="2"/>
  <c r="AM87" i="2"/>
  <c r="AD75" i="2"/>
  <c r="AE75" i="2"/>
  <c r="AF75" i="2"/>
  <c r="AG75" i="2"/>
  <c r="AH75" i="2"/>
  <c r="AI75" i="2"/>
  <c r="AJ75" i="2"/>
  <c r="AK75" i="2"/>
  <c r="AL75" i="2"/>
  <c r="AM75" i="2"/>
  <c r="AD76" i="2"/>
  <c r="AE76" i="2"/>
  <c r="AF76" i="2"/>
  <c r="AG76" i="2"/>
  <c r="AH76" i="2"/>
  <c r="AI76" i="2"/>
  <c r="AJ76" i="2"/>
  <c r="AK76" i="2"/>
  <c r="AL76" i="2"/>
  <c r="AM76" i="2"/>
  <c r="AD77" i="2"/>
  <c r="AE77" i="2"/>
  <c r="AF77" i="2"/>
  <c r="AG77" i="2"/>
  <c r="AH77" i="2"/>
  <c r="AI77" i="2"/>
  <c r="AJ77" i="2"/>
  <c r="AK77" i="2"/>
  <c r="AL77" i="2"/>
  <c r="AM77" i="2"/>
  <c r="AD78" i="2"/>
  <c r="AE78" i="2"/>
  <c r="AF78" i="2"/>
  <c r="AG78" i="2"/>
  <c r="AH78" i="2"/>
  <c r="AI78" i="2"/>
  <c r="AJ78" i="2"/>
  <c r="AK78" i="2"/>
  <c r="AL78" i="2"/>
  <c r="AM78" i="2"/>
  <c r="AD79" i="2"/>
  <c r="AE79" i="2"/>
  <c r="AF79" i="2"/>
  <c r="AG79" i="2"/>
  <c r="AH79" i="2"/>
  <c r="AI79" i="2"/>
  <c r="AJ79" i="2"/>
  <c r="AK79" i="2"/>
  <c r="AL79" i="2"/>
  <c r="AM79" i="2"/>
  <c r="AC87" i="2"/>
  <c r="AC86" i="2"/>
  <c r="AC85" i="2"/>
  <c r="AC84" i="2"/>
  <c r="AC83" i="2"/>
  <c r="AC79" i="2"/>
  <c r="AC78" i="2"/>
  <c r="AC77" i="2"/>
  <c r="AC76" i="2"/>
  <c r="AC75" i="2"/>
  <c r="AD69" i="2"/>
  <c r="AE69" i="2"/>
  <c r="AF69" i="2"/>
  <c r="AG69" i="2"/>
  <c r="AH69" i="2"/>
  <c r="AI69" i="2"/>
  <c r="AJ69" i="2"/>
  <c r="AK69" i="2"/>
  <c r="AL69" i="2"/>
  <c r="AM69" i="2"/>
  <c r="AD70" i="2"/>
  <c r="AE70" i="2"/>
  <c r="AF70" i="2"/>
  <c r="AG70" i="2"/>
  <c r="AH70" i="2"/>
  <c r="AI70" i="2"/>
  <c r="AJ70" i="2"/>
  <c r="AK70" i="2"/>
  <c r="AL70" i="2"/>
  <c r="AM70" i="2"/>
  <c r="AD71" i="2"/>
  <c r="AE71" i="2"/>
  <c r="AF71" i="2"/>
  <c r="AG71" i="2"/>
  <c r="AH71" i="2"/>
  <c r="AI71" i="2"/>
  <c r="AJ71" i="2"/>
  <c r="AK71" i="2"/>
  <c r="AL71" i="2"/>
  <c r="AM71" i="2"/>
  <c r="AD72" i="2"/>
  <c r="AE72" i="2"/>
  <c r="AF72" i="2"/>
  <c r="AG72" i="2"/>
  <c r="AH72" i="2"/>
  <c r="AI72" i="2"/>
  <c r="AJ72" i="2"/>
  <c r="AK72" i="2"/>
  <c r="AL72" i="2"/>
  <c r="AM72" i="2"/>
  <c r="AD73" i="2"/>
  <c r="AE73" i="2"/>
  <c r="AF73" i="2"/>
  <c r="AG73" i="2"/>
  <c r="AH73" i="2"/>
  <c r="AI73" i="2"/>
  <c r="AJ73" i="2"/>
  <c r="AK73" i="2"/>
  <c r="AL73" i="2"/>
  <c r="AM73" i="2"/>
  <c r="AC73" i="2"/>
  <c r="AC72" i="2"/>
  <c r="AC71" i="2"/>
  <c r="AC70" i="2"/>
  <c r="AC69" i="2"/>
  <c r="AD64" i="2"/>
  <c r="AE64" i="2"/>
  <c r="AF64" i="2"/>
  <c r="AG64" i="2"/>
  <c r="AH64" i="2"/>
  <c r="AI64" i="2"/>
  <c r="AJ64" i="2"/>
  <c r="AK64" i="2"/>
  <c r="AL64" i="2"/>
  <c r="AM64" i="2"/>
  <c r="AD65" i="2"/>
  <c r="AE65" i="2"/>
  <c r="AF65" i="2"/>
  <c r="AG65" i="2"/>
  <c r="AH65" i="2"/>
  <c r="AI65" i="2"/>
  <c r="AJ65" i="2"/>
  <c r="AK65" i="2"/>
  <c r="AL65" i="2"/>
  <c r="AM65" i="2"/>
  <c r="AD66" i="2"/>
  <c r="AE66" i="2"/>
  <c r="AF66" i="2"/>
  <c r="AG66" i="2"/>
  <c r="AH66" i="2"/>
  <c r="AI66" i="2"/>
  <c r="AJ66" i="2"/>
  <c r="AK66" i="2"/>
  <c r="AL66" i="2"/>
  <c r="AM66" i="2"/>
  <c r="AD67" i="2"/>
  <c r="AE67" i="2"/>
  <c r="AF67" i="2"/>
  <c r="AG67" i="2"/>
  <c r="AH67" i="2"/>
  <c r="AI67" i="2"/>
  <c r="AJ67" i="2"/>
  <c r="AK67" i="2"/>
  <c r="AL67" i="2"/>
  <c r="AM67" i="2"/>
  <c r="AC65" i="2"/>
  <c r="AC66" i="2"/>
  <c r="AC67" i="2"/>
  <c r="AC64" i="2"/>
  <c r="AD63" i="2"/>
  <c r="AE63" i="2"/>
  <c r="AF63" i="2"/>
  <c r="AG63" i="2"/>
  <c r="AH63" i="2"/>
  <c r="AI63" i="2"/>
  <c r="AJ63" i="2"/>
  <c r="AK63" i="2"/>
  <c r="AL63" i="2"/>
  <c r="AM63" i="2"/>
  <c r="AC63" i="2"/>
  <c r="C108" i="2"/>
  <c r="B174" i="2"/>
  <c r="F3" i="2"/>
  <c r="AC166" i="2"/>
  <c r="AM189" i="2"/>
  <c r="AM219" i="2" s="1"/>
  <c r="AL189" i="2"/>
  <c r="AK189" i="2"/>
  <c r="AJ189" i="2"/>
  <c r="AI189" i="2"/>
  <c r="AI219" i="2" s="1"/>
  <c r="AH189" i="2"/>
  <c r="AG189" i="2"/>
  <c r="AF189" i="2"/>
  <c r="AE189" i="2"/>
  <c r="AD189" i="2"/>
  <c r="AC189" i="2"/>
  <c r="AM188" i="2"/>
  <c r="AL188" i="2"/>
  <c r="AK188" i="2"/>
  <c r="AJ188" i="2"/>
  <c r="AI188" i="2"/>
  <c r="AH188" i="2"/>
  <c r="AG188" i="2"/>
  <c r="AG218" i="2" s="1"/>
  <c r="AF188" i="2"/>
  <c r="AE188" i="2"/>
  <c r="AD188" i="2"/>
  <c r="AD218" i="2" s="1"/>
  <c r="AC188" i="2"/>
  <c r="AM187" i="2"/>
  <c r="AL187" i="2"/>
  <c r="AK187" i="2"/>
  <c r="AJ187" i="2"/>
  <c r="AI187" i="2"/>
  <c r="AH187" i="2"/>
  <c r="AG187" i="2"/>
  <c r="AG217" i="2" s="1"/>
  <c r="AF187" i="2"/>
  <c r="AF217" i="2" s="1"/>
  <c r="AE187" i="2"/>
  <c r="AE217" i="2" s="1"/>
  <c r="AD187" i="2"/>
  <c r="AC187" i="2"/>
  <c r="AC217" i="2" s="1"/>
  <c r="AM186" i="2"/>
  <c r="AL186" i="2"/>
  <c r="AK186" i="2"/>
  <c r="AK216" i="2" s="1"/>
  <c r="AJ186" i="2"/>
  <c r="AI186" i="2"/>
  <c r="AH186" i="2"/>
  <c r="AG186" i="2"/>
  <c r="AF186" i="2"/>
  <c r="AE186" i="2"/>
  <c r="AD186" i="2"/>
  <c r="AC186" i="2"/>
  <c r="AM181" i="2"/>
  <c r="AL181" i="2"/>
  <c r="AK181" i="2"/>
  <c r="AJ181" i="2"/>
  <c r="AI181" i="2"/>
  <c r="AH181" i="2"/>
  <c r="AG181" i="2"/>
  <c r="AF181" i="2"/>
  <c r="AF211" i="2" s="1"/>
  <c r="AE181" i="2"/>
  <c r="AD181" i="2"/>
  <c r="AC181" i="2"/>
  <c r="AM180" i="2"/>
  <c r="AL180" i="2"/>
  <c r="AK180" i="2"/>
  <c r="AJ180" i="2"/>
  <c r="AI180" i="2"/>
  <c r="AH180" i="2"/>
  <c r="AH210" i="2" s="1"/>
  <c r="AG180" i="2"/>
  <c r="AF180" i="2"/>
  <c r="AE180" i="2"/>
  <c r="AD180" i="2"/>
  <c r="AC180" i="2"/>
  <c r="AC210" i="2" s="1"/>
  <c r="AM179" i="2"/>
  <c r="AL179" i="2"/>
  <c r="AK179" i="2"/>
  <c r="AJ179" i="2"/>
  <c r="AI179" i="2"/>
  <c r="AI209" i="2" s="1"/>
  <c r="AH179" i="2"/>
  <c r="AH209" i="2" s="1"/>
  <c r="AG179" i="2"/>
  <c r="AF179" i="2"/>
  <c r="AE179" i="2"/>
  <c r="AD179" i="2"/>
  <c r="AC179" i="2"/>
  <c r="AM178" i="2"/>
  <c r="AM208" i="2" s="1"/>
  <c r="AL178" i="2"/>
  <c r="AK178" i="2"/>
  <c r="AJ178" i="2"/>
  <c r="AJ208" i="2" s="1"/>
  <c r="AI178" i="2"/>
  <c r="AH178" i="2"/>
  <c r="AG178" i="2"/>
  <c r="AF178" i="2"/>
  <c r="AE178" i="2"/>
  <c r="AE208" i="2" s="1"/>
  <c r="AD178" i="2"/>
  <c r="AC178" i="2"/>
  <c r="AM175" i="2"/>
  <c r="AM205" i="2" s="1"/>
  <c r="AL175" i="2"/>
  <c r="AK175" i="2"/>
  <c r="AJ175" i="2"/>
  <c r="AI175" i="2"/>
  <c r="AH175" i="2"/>
  <c r="AG175" i="2"/>
  <c r="AG205" i="2" s="1"/>
  <c r="AF175" i="2"/>
  <c r="AE175" i="2"/>
  <c r="AD175" i="2"/>
  <c r="AD205" i="2" s="1"/>
  <c r="AC175" i="2"/>
  <c r="AM174" i="2"/>
  <c r="AL174" i="2"/>
  <c r="AK174" i="2"/>
  <c r="AJ174" i="2"/>
  <c r="AI174" i="2"/>
  <c r="AH174" i="2"/>
  <c r="AG174" i="2"/>
  <c r="AF174" i="2"/>
  <c r="AE174" i="2"/>
  <c r="AD174" i="2"/>
  <c r="AD204" i="2" s="1"/>
  <c r="AC174" i="2"/>
  <c r="AC204" i="2" s="1"/>
  <c r="AM173" i="2"/>
  <c r="AM203" i="2" s="1"/>
  <c r="AL173" i="2"/>
  <c r="AK173" i="2"/>
  <c r="AJ173" i="2"/>
  <c r="AJ203" i="2" s="1"/>
  <c r="AI173" i="2"/>
  <c r="AH173" i="2"/>
  <c r="AG173" i="2"/>
  <c r="AF173" i="2"/>
  <c r="AE173" i="2"/>
  <c r="AD173" i="2"/>
  <c r="AC173" i="2"/>
  <c r="AM172" i="2"/>
  <c r="AM202" i="2" s="1"/>
  <c r="AL172" i="2"/>
  <c r="AK172" i="2"/>
  <c r="AJ172" i="2"/>
  <c r="AI172" i="2"/>
  <c r="AH172" i="2"/>
  <c r="AG172" i="2"/>
  <c r="AF172" i="2"/>
  <c r="AE172" i="2"/>
  <c r="AD172" i="2"/>
  <c r="AC172" i="2"/>
  <c r="AM169" i="2"/>
  <c r="AL169" i="2"/>
  <c r="AK169" i="2"/>
  <c r="AJ169" i="2"/>
  <c r="AJ199" i="2" s="1"/>
  <c r="AI169" i="2"/>
  <c r="AH169" i="2"/>
  <c r="AG169" i="2"/>
  <c r="AF169" i="2"/>
  <c r="AF199" i="2" s="1"/>
  <c r="AE169" i="2"/>
  <c r="AD169" i="2"/>
  <c r="AD199" i="2" s="1"/>
  <c r="AC169" i="2"/>
  <c r="AM168" i="2"/>
  <c r="AL168" i="2"/>
  <c r="AK168" i="2"/>
  <c r="AJ168" i="2"/>
  <c r="AI168" i="2"/>
  <c r="AH168" i="2"/>
  <c r="AG168" i="2"/>
  <c r="AG198" i="2" s="1"/>
  <c r="AF168" i="2"/>
  <c r="AE168" i="2"/>
  <c r="AD168" i="2"/>
  <c r="AC168" i="2"/>
  <c r="AM167" i="2"/>
  <c r="AL167" i="2"/>
  <c r="AK167" i="2"/>
  <c r="AJ167" i="2"/>
  <c r="AJ197" i="2" s="1"/>
  <c r="AI167" i="2"/>
  <c r="AH167" i="2"/>
  <c r="AG167" i="2"/>
  <c r="AF167" i="2"/>
  <c r="AE167" i="2"/>
  <c r="AD167" i="2"/>
  <c r="AC167" i="2"/>
  <c r="AM166" i="2"/>
  <c r="AL166" i="2"/>
  <c r="AK166" i="2"/>
  <c r="AJ166" i="2"/>
  <c r="AI166" i="2"/>
  <c r="AH166" i="2"/>
  <c r="AG166" i="2"/>
  <c r="AG196" i="2" s="1"/>
  <c r="AF166" i="2"/>
  <c r="AE166" i="2"/>
  <c r="AE196" i="2" s="1"/>
  <c r="AD166" i="2"/>
  <c r="AM159" i="2"/>
  <c r="AL159" i="2"/>
  <c r="AK159" i="2"/>
  <c r="AJ159" i="2"/>
  <c r="AI159" i="2"/>
  <c r="AH159" i="2"/>
  <c r="AG159" i="2"/>
  <c r="AF159" i="2"/>
  <c r="AE159" i="2"/>
  <c r="AD159" i="2"/>
  <c r="AC159" i="2"/>
  <c r="AM158" i="2"/>
  <c r="AL158" i="2"/>
  <c r="AK158" i="2"/>
  <c r="AJ158" i="2"/>
  <c r="AI158" i="2"/>
  <c r="AH158" i="2"/>
  <c r="AG158" i="2"/>
  <c r="AF158" i="2"/>
  <c r="AE158" i="2"/>
  <c r="AD158" i="2"/>
  <c r="AC158" i="2"/>
  <c r="AM157" i="2"/>
  <c r="AL157" i="2"/>
  <c r="AK157" i="2"/>
  <c r="AJ157" i="2"/>
  <c r="AI157" i="2"/>
  <c r="AH157" i="2"/>
  <c r="AG157" i="2"/>
  <c r="AF157" i="2"/>
  <c r="AE157" i="2"/>
  <c r="AD157" i="2"/>
  <c r="AC157" i="2"/>
  <c r="AM156" i="2"/>
  <c r="AL156" i="2"/>
  <c r="AK156" i="2"/>
  <c r="AJ156" i="2"/>
  <c r="AI156" i="2"/>
  <c r="AH156" i="2"/>
  <c r="AG156" i="2"/>
  <c r="AF156" i="2"/>
  <c r="AE156" i="2"/>
  <c r="AD156" i="2"/>
  <c r="AC156" i="2"/>
  <c r="AM151" i="2"/>
  <c r="AL151" i="2"/>
  <c r="AK151" i="2"/>
  <c r="AJ151" i="2"/>
  <c r="AI151" i="2"/>
  <c r="AH151" i="2"/>
  <c r="AG151" i="2"/>
  <c r="AG211" i="2" s="1"/>
  <c r="AF151" i="2"/>
  <c r="AE151" i="2"/>
  <c r="AD151" i="2"/>
  <c r="AC151" i="2"/>
  <c r="AM150" i="2"/>
  <c r="AL150" i="2"/>
  <c r="AK150" i="2"/>
  <c r="AJ150" i="2"/>
  <c r="AI150" i="2"/>
  <c r="AH150" i="2"/>
  <c r="AG150" i="2"/>
  <c r="AF150" i="2"/>
  <c r="AE150" i="2"/>
  <c r="AD150" i="2"/>
  <c r="AC150" i="2"/>
  <c r="AM149" i="2"/>
  <c r="AL149" i="2"/>
  <c r="AK149" i="2"/>
  <c r="AJ149" i="2"/>
  <c r="AI149" i="2"/>
  <c r="AH149" i="2"/>
  <c r="AG149" i="2"/>
  <c r="AF149" i="2"/>
  <c r="AE149" i="2"/>
  <c r="AD149" i="2"/>
  <c r="AC149" i="2"/>
  <c r="AM148" i="2"/>
  <c r="AL148" i="2"/>
  <c r="AK148" i="2"/>
  <c r="AK208" i="2" s="1"/>
  <c r="AJ148" i="2"/>
  <c r="AI148" i="2"/>
  <c r="AH148" i="2"/>
  <c r="AH208" i="2" s="1"/>
  <c r="AG148" i="2"/>
  <c r="AF148" i="2"/>
  <c r="AE148" i="2"/>
  <c r="AD148" i="2"/>
  <c r="AC148" i="2"/>
  <c r="AM145" i="2"/>
  <c r="AL145" i="2"/>
  <c r="AK145" i="2"/>
  <c r="AJ145" i="2"/>
  <c r="AI145" i="2"/>
  <c r="AH145" i="2"/>
  <c r="AG145" i="2"/>
  <c r="AF145" i="2"/>
  <c r="AE145" i="2"/>
  <c r="AD145" i="2"/>
  <c r="AC145" i="2"/>
  <c r="AM144" i="2"/>
  <c r="AL144" i="2"/>
  <c r="AK144" i="2"/>
  <c r="AJ144" i="2"/>
  <c r="AI144" i="2"/>
  <c r="AH144" i="2"/>
  <c r="AG144" i="2"/>
  <c r="AF144" i="2"/>
  <c r="AE144" i="2"/>
  <c r="AD144" i="2"/>
  <c r="AC144" i="2"/>
  <c r="AM143" i="2"/>
  <c r="AL143" i="2"/>
  <c r="AK143" i="2"/>
  <c r="AJ143" i="2"/>
  <c r="AI143" i="2"/>
  <c r="AH143" i="2"/>
  <c r="AH203" i="2" s="1"/>
  <c r="AG143" i="2"/>
  <c r="AF143" i="2"/>
  <c r="AE143" i="2"/>
  <c r="AD143" i="2"/>
  <c r="AC143" i="2"/>
  <c r="AM142" i="2"/>
  <c r="AL142" i="2"/>
  <c r="AK142" i="2"/>
  <c r="AJ142" i="2"/>
  <c r="AI142" i="2"/>
  <c r="AH142" i="2"/>
  <c r="AG142" i="2"/>
  <c r="AF142" i="2"/>
  <c r="AE142" i="2"/>
  <c r="AD142" i="2"/>
  <c r="AC142" i="2"/>
  <c r="AM139" i="2"/>
  <c r="AL139" i="2"/>
  <c r="AK139" i="2"/>
  <c r="AJ139" i="2"/>
  <c r="AI139" i="2"/>
  <c r="AH139" i="2"/>
  <c r="AG139" i="2"/>
  <c r="AF139" i="2"/>
  <c r="AE139" i="2"/>
  <c r="AD139" i="2"/>
  <c r="AC139" i="2"/>
  <c r="AM138" i="2"/>
  <c r="AL138" i="2"/>
  <c r="AK138" i="2"/>
  <c r="AJ138" i="2"/>
  <c r="AI138" i="2"/>
  <c r="AH138" i="2"/>
  <c r="AG138" i="2"/>
  <c r="AF138" i="2"/>
  <c r="AE138" i="2"/>
  <c r="AD138" i="2"/>
  <c r="AC138" i="2"/>
  <c r="AC198" i="2" s="1"/>
  <c r="AM137" i="2"/>
  <c r="AL137" i="2"/>
  <c r="AK137" i="2"/>
  <c r="AJ137" i="2"/>
  <c r="AI137" i="2"/>
  <c r="AH137" i="2"/>
  <c r="AG137" i="2"/>
  <c r="AF137" i="2"/>
  <c r="AE137" i="2"/>
  <c r="AD137" i="2"/>
  <c r="AC137" i="2"/>
  <c r="AM136" i="2"/>
  <c r="AL136" i="2"/>
  <c r="AK136" i="2"/>
  <c r="AJ136" i="2"/>
  <c r="AI136" i="2"/>
  <c r="AI196" i="2" s="1"/>
  <c r="AH136" i="2"/>
  <c r="AG136" i="2"/>
  <c r="AF136" i="2"/>
  <c r="AE136" i="2"/>
  <c r="AD136" i="2"/>
  <c r="AC136" i="2"/>
  <c r="AM57" i="2"/>
  <c r="AL57" i="2"/>
  <c r="AK57" i="2"/>
  <c r="AJ57" i="2"/>
  <c r="AI57" i="2"/>
  <c r="AH57" i="2"/>
  <c r="AG57" i="2"/>
  <c r="AF57" i="2"/>
  <c r="AE57" i="2"/>
  <c r="AD57" i="2"/>
  <c r="AC57" i="2"/>
  <c r="AM56" i="2"/>
  <c r="AL56" i="2"/>
  <c r="AK56" i="2"/>
  <c r="AJ56" i="2"/>
  <c r="AI56" i="2"/>
  <c r="AH56" i="2"/>
  <c r="AG56" i="2"/>
  <c r="AF56" i="2"/>
  <c r="AE56" i="2"/>
  <c r="AD56" i="2"/>
  <c r="AC56" i="2"/>
  <c r="AM55" i="2"/>
  <c r="AL55" i="2"/>
  <c r="AK55" i="2"/>
  <c r="AJ55" i="2"/>
  <c r="AI55" i="2"/>
  <c r="AH55" i="2"/>
  <c r="AG55" i="2"/>
  <c r="AF55" i="2"/>
  <c r="AE55" i="2"/>
  <c r="AD55" i="2"/>
  <c r="AC55" i="2"/>
  <c r="AM54" i="2"/>
  <c r="AL54" i="2"/>
  <c r="AK54" i="2"/>
  <c r="AJ54" i="2"/>
  <c r="AI54" i="2"/>
  <c r="AH54" i="2"/>
  <c r="AG54" i="2"/>
  <c r="AF54" i="2"/>
  <c r="AE54" i="2"/>
  <c r="AD54" i="2"/>
  <c r="AC54" i="2"/>
  <c r="AM49" i="2"/>
  <c r="AL49" i="2"/>
  <c r="AK49" i="2"/>
  <c r="AJ49" i="2"/>
  <c r="AI49" i="2"/>
  <c r="AH49" i="2"/>
  <c r="AG49" i="2"/>
  <c r="AF49" i="2"/>
  <c r="AE49" i="2"/>
  <c r="AD49" i="2"/>
  <c r="AC49" i="2"/>
  <c r="AM48" i="2"/>
  <c r="AL48" i="2"/>
  <c r="AK48" i="2"/>
  <c r="AJ48" i="2"/>
  <c r="AI48" i="2"/>
  <c r="AH48" i="2"/>
  <c r="AG48" i="2"/>
  <c r="AF48" i="2"/>
  <c r="AE48" i="2"/>
  <c r="AD48" i="2"/>
  <c r="AC48" i="2"/>
  <c r="AM47" i="2"/>
  <c r="AL47" i="2"/>
  <c r="AK47" i="2"/>
  <c r="AJ47" i="2"/>
  <c r="AI47" i="2"/>
  <c r="AH47" i="2"/>
  <c r="AG47" i="2"/>
  <c r="AF47" i="2"/>
  <c r="AE47" i="2"/>
  <c r="AD47" i="2"/>
  <c r="AC47" i="2"/>
  <c r="AM46" i="2"/>
  <c r="AL46" i="2"/>
  <c r="AK46" i="2"/>
  <c r="AJ46" i="2"/>
  <c r="AI46" i="2"/>
  <c r="AH46" i="2"/>
  <c r="AG46" i="2"/>
  <c r="AF46" i="2"/>
  <c r="AE46" i="2"/>
  <c r="AD46" i="2"/>
  <c r="AC46" i="2"/>
  <c r="AM43" i="2"/>
  <c r="AL43" i="2"/>
  <c r="AK43" i="2"/>
  <c r="AJ43" i="2"/>
  <c r="AI43" i="2"/>
  <c r="AH43" i="2"/>
  <c r="AG43" i="2"/>
  <c r="AF43" i="2"/>
  <c r="AE43" i="2"/>
  <c r="AD43" i="2"/>
  <c r="AC43" i="2"/>
  <c r="AM42" i="2"/>
  <c r="AL42" i="2"/>
  <c r="AK42" i="2"/>
  <c r="AJ42" i="2"/>
  <c r="AI42" i="2"/>
  <c r="AH42" i="2"/>
  <c r="AG42" i="2"/>
  <c r="AF42" i="2"/>
  <c r="AE42" i="2"/>
  <c r="AD42" i="2"/>
  <c r="AC42" i="2"/>
  <c r="AM41" i="2"/>
  <c r="AL41" i="2"/>
  <c r="AK41" i="2"/>
  <c r="AJ41" i="2"/>
  <c r="AI41" i="2"/>
  <c r="AH41" i="2"/>
  <c r="AG41" i="2"/>
  <c r="AF41" i="2"/>
  <c r="AE41" i="2"/>
  <c r="AD41" i="2"/>
  <c r="AC41" i="2"/>
  <c r="AM40" i="2"/>
  <c r="AL40" i="2"/>
  <c r="AK40" i="2"/>
  <c r="AJ40" i="2"/>
  <c r="AI40" i="2"/>
  <c r="AH40" i="2"/>
  <c r="AG40" i="2"/>
  <c r="AF40" i="2"/>
  <c r="AE40" i="2"/>
  <c r="AD40" i="2"/>
  <c r="AC40" i="2"/>
  <c r="AM37" i="2"/>
  <c r="AL37" i="2"/>
  <c r="AK37" i="2"/>
  <c r="AJ37" i="2"/>
  <c r="AI37" i="2"/>
  <c r="AH37" i="2"/>
  <c r="AG37" i="2"/>
  <c r="AF37" i="2"/>
  <c r="AE37" i="2"/>
  <c r="AD37" i="2"/>
  <c r="AC37" i="2"/>
  <c r="AM36" i="2"/>
  <c r="AL36" i="2"/>
  <c r="AK36" i="2"/>
  <c r="AJ36" i="2"/>
  <c r="AI36" i="2"/>
  <c r="AH36" i="2"/>
  <c r="AG36" i="2"/>
  <c r="AF36" i="2"/>
  <c r="AE36" i="2"/>
  <c r="AD36" i="2"/>
  <c r="AC36" i="2"/>
  <c r="AM35" i="2"/>
  <c r="AL35" i="2"/>
  <c r="AK35" i="2"/>
  <c r="AJ35" i="2"/>
  <c r="AI35" i="2"/>
  <c r="AH35" i="2"/>
  <c r="AG35" i="2"/>
  <c r="AF35" i="2"/>
  <c r="AE35" i="2"/>
  <c r="AD35" i="2"/>
  <c r="AC35" i="2"/>
  <c r="AM34" i="2"/>
  <c r="AL34" i="2"/>
  <c r="AK34" i="2"/>
  <c r="AJ34" i="2"/>
  <c r="AI34" i="2"/>
  <c r="AH34" i="2"/>
  <c r="AG34" i="2"/>
  <c r="AF34" i="2"/>
  <c r="AE34" i="2"/>
  <c r="AD34" i="2"/>
  <c r="AC34" i="2"/>
  <c r="AM27" i="2"/>
  <c r="AL27" i="2"/>
  <c r="AK27" i="2"/>
  <c r="AJ27" i="2"/>
  <c r="AI27" i="2"/>
  <c r="AH27" i="2"/>
  <c r="AG27" i="2"/>
  <c r="AF27" i="2"/>
  <c r="AE27" i="2"/>
  <c r="AD27" i="2"/>
  <c r="AC27" i="2"/>
  <c r="AM26" i="2"/>
  <c r="AL26" i="2"/>
  <c r="AK26" i="2"/>
  <c r="AJ26" i="2"/>
  <c r="AI26" i="2"/>
  <c r="AH26" i="2"/>
  <c r="AG26" i="2"/>
  <c r="AF26" i="2"/>
  <c r="AE26" i="2"/>
  <c r="AD26" i="2"/>
  <c r="AC26" i="2"/>
  <c r="AM25" i="2"/>
  <c r="AL25" i="2"/>
  <c r="AK25" i="2"/>
  <c r="AJ25" i="2"/>
  <c r="AI25" i="2"/>
  <c r="AH25" i="2"/>
  <c r="AG25" i="2"/>
  <c r="AF25" i="2"/>
  <c r="AE25" i="2"/>
  <c r="AD25" i="2"/>
  <c r="AC25" i="2"/>
  <c r="AM24" i="2"/>
  <c r="AL24" i="2"/>
  <c r="AK24" i="2"/>
  <c r="AJ24" i="2"/>
  <c r="AI24" i="2"/>
  <c r="AH24" i="2"/>
  <c r="AG24" i="2"/>
  <c r="AF24" i="2"/>
  <c r="AE24" i="2"/>
  <c r="AD24" i="2"/>
  <c r="AC24" i="2"/>
  <c r="AM19" i="2"/>
  <c r="AL19" i="2"/>
  <c r="AK19" i="2"/>
  <c r="AJ19" i="2"/>
  <c r="AI19" i="2"/>
  <c r="AH19" i="2"/>
  <c r="AG19" i="2"/>
  <c r="AF19" i="2"/>
  <c r="AE19" i="2"/>
  <c r="AD19" i="2"/>
  <c r="AC19" i="2"/>
  <c r="AM18" i="2"/>
  <c r="AL18" i="2"/>
  <c r="AL15" i="2" s="1"/>
  <c r="AK18" i="2"/>
  <c r="AJ18" i="2"/>
  <c r="AI18" i="2"/>
  <c r="AH18" i="2"/>
  <c r="AG18" i="2"/>
  <c r="AF18" i="2"/>
  <c r="AE18" i="2"/>
  <c r="AE15" i="2" s="1"/>
  <c r="AD18" i="2"/>
  <c r="AC18" i="2"/>
  <c r="AM17" i="2"/>
  <c r="AL17" i="2"/>
  <c r="AK17" i="2"/>
  <c r="AJ17" i="2"/>
  <c r="AI17" i="2"/>
  <c r="AH17" i="2"/>
  <c r="AG17" i="2"/>
  <c r="AG15" i="2" s="1"/>
  <c r="AF17" i="2"/>
  <c r="AE17" i="2"/>
  <c r="AD17" i="2"/>
  <c r="AC17" i="2"/>
  <c r="AM16" i="2"/>
  <c r="AL16" i="2"/>
  <c r="AK16" i="2"/>
  <c r="AJ16" i="2"/>
  <c r="AI16" i="2"/>
  <c r="AH16" i="2"/>
  <c r="AG16" i="2"/>
  <c r="AF16" i="2"/>
  <c r="AE16" i="2"/>
  <c r="AD16" i="2"/>
  <c r="AC16" i="2"/>
  <c r="AM15" i="2"/>
  <c r="AM13" i="2"/>
  <c r="AL13" i="2"/>
  <c r="AL9" i="2" s="1"/>
  <c r="AK13" i="2"/>
  <c r="AJ13" i="2"/>
  <c r="AI13" i="2"/>
  <c r="AH13" i="2"/>
  <c r="AG13" i="2"/>
  <c r="AF13" i="2"/>
  <c r="AE13" i="2"/>
  <c r="AD13" i="2"/>
  <c r="AC13" i="2"/>
  <c r="AM12" i="2"/>
  <c r="AL12" i="2"/>
  <c r="AK12" i="2"/>
  <c r="AJ12" i="2"/>
  <c r="AI12" i="2"/>
  <c r="AH12" i="2"/>
  <c r="AG12" i="2"/>
  <c r="AF12" i="2"/>
  <c r="AE12" i="2"/>
  <c r="AE9" i="2" s="1"/>
  <c r="AD12" i="2"/>
  <c r="AC12" i="2"/>
  <c r="AM11" i="2"/>
  <c r="AL11" i="2"/>
  <c r="AK11" i="2"/>
  <c r="AJ11" i="2"/>
  <c r="AI11" i="2"/>
  <c r="AH11" i="2"/>
  <c r="AG11" i="2"/>
  <c r="AF11" i="2"/>
  <c r="AE11" i="2"/>
  <c r="AD11" i="2"/>
  <c r="AC11" i="2"/>
  <c r="AM10" i="2"/>
  <c r="AL10" i="2"/>
  <c r="AK10" i="2"/>
  <c r="AJ10" i="2"/>
  <c r="AI10" i="2"/>
  <c r="AH10" i="2"/>
  <c r="AG10" i="2"/>
  <c r="AF10" i="2"/>
  <c r="AE10" i="2"/>
  <c r="AD10" i="2"/>
  <c r="AC10" i="2"/>
  <c r="AM7" i="2"/>
  <c r="AL7" i="2"/>
  <c r="AK7" i="2"/>
  <c r="AJ7" i="2"/>
  <c r="AI7" i="2"/>
  <c r="AH7" i="2"/>
  <c r="AG7" i="2"/>
  <c r="AF7" i="2"/>
  <c r="AE7" i="2"/>
  <c r="AD7" i="2"/>
  <c r="AC7" i="2"/>
  <c r="AM6" i="2"/>
  <c r="AL6" i="2"/>
  <c r="AK6" i="2"/>
  <c r="AJ6" i="2"/>
  <c r="AI6" i="2"/>
  <c r="AH6" i="2"/>
  <c r="AG6" i="2"/>
  <c r="AF6" i="2"/>
  <c r="AE6" i="2"/>
  <c r="AD6" i="2"/>
  <c r="AC6" i="2"/>
  <c r="AM5" i="2"/>
  <c r="AL5" i="2"/>
  <c r="AK5" i="2"/>
  <c r="AJ5" i="2"/>
  <c r="AI5" i="2"/>
  <c r="AH5" i="2"/>
  <c r="AG5" i="2"/>
  <c r="AF5" i="2"/>
  <c r="AE5" i="2"/>
  <c r="AD5" i="2"/>
  <c r="AC5" i="2"/>
  <c r="AM4" i="2"/>
  <c r="AL4" i="2"/>
  <c r="AL3" i="2" s="1"/>
  <c r="AK4" i="2"/>
  <c r="AJ4" i="2"/>
  <c r="AI4" i="2"/>
  <c r="AH4" i="2"/>
  <c r="AG4" i="2"/>
  <c r="AF4" i="2"/>
  <c r="AE4" i="2"/>
  <c r="AD4" i="2"/>
  <c r="AC4" i="2"/>
  <c r="AD215" i="1"/>
  <c r="AE215" i="1"/>
  <c r="AF215" i="1"/>
  <c r="AG215" i="1"/>
  <c r="AH215" i="1"/>
  <c r="AI215" i="1"/>
  <c r="AJ215" i="1"/>
  <c r="AK215" i="1"/>
  <c r="AL215" i="1"/>
  <c r="AM215" i="1"/>
  <c r="AD216" i="1"/>
  <c r="AE216" i="1"/>
  <c r="AF216" i="1"/>
  <c r="AG216" i="1"/>
  <c r="AH216" i="1"/>
  <c r="AI216" i="1"/>
  <c r="AJ216" i="1"/>
  <c r="AK216" i="1"/>
  <c r="AL216" i="1"/>
  <c r="AM216" i="1"/>
  <c r="AD217" i="1"/>
  <c r="AE217" i="1"/>
  <c r="AF217" i="1"/>
  <c r="AG217" i="1"/>
  <c r="AH217" i="1"/>
  <c r="AI217" i="1"/>
  <c r="AJ217" i="1"/>
  <c r="AK217" i="1"/>
  <c r="AL217" i="1"/>
  <c r="AM217" i="1"/>
  <c r="AD218" i="1"/>
  <c r="AE218" i="1"/>
  <c r="AF218" i="1"/>
  <c r="AG218" i="1"/>
  <c r="AH218" i="1"/>
  <c r="AI218" i="1"/>
  <c r="AJ218" i="1"/>
  <c r="AK218" i="1"/>
  <c r="AL218" i="1"/>
  <c r="AM218" i="1"/>
  <c r="AD219" i="1"/>
  <c r="AE219" i="1"/>
  <c r="AF219" i="1"/>
  <c r="AG219" i="1"/>
  <c r="AH219" i="1"/>
  <c r="AI219" i="1"/>
  <c r="AJ219" i="1"/>
  <c r="AK219" i="1"/>
  <c r="AL219" i="1"/>
  <c r="AM219" i="1"/>
  <c r="AC217" i="1"/>
  <c r="AC218" i="1"/>
  <c r="AC219" i="1"/>
  <c r="AD207" i="1"/>
  <c r="AE207" i="1"/>
  <c r="AF207" i="1"/>
  <c r="AG207" i="1"/>
  <c r="AH207" i="1"/>
  <c r="AI207" i="1"/>
  <c r="AJ207" i="1"/>
  <c r="AK207" i="1"/>
  <c r="AL207" i="1"/>
  <c r="AM207" i="1"/>
  <c r="AD208" i="1"/>
  <c r="AE208" i="1"/>
  <c r="AF208" i="1"/>
  <c r="AG208" i="1"/>
  <c r="AH208" i="1"/>
  <c r="AI208" i="1"/>
  <c r="AJ208" i="1"/>
  <c r="AK208" i="1"/>
  <c r="AL208" i="1"/>
  <c r="AM208" i="1"/>
  <c r="AD209" i="1"/>
  <c r="AE209" i="1"/>
  <c r="AF209" i="1"/>
  <c r="AG209" i="1"/>
  <c r="AH209" i="1"/>
  <c r="AI209" i="1"/>
  <c r="AJ209" i="1"/>
  <c r="AK209" i="1"/>
  <c r="AL209" i="1"/>
  <c r="AM209" i="1"/>
  <c r="AD210" i="1"/>
  <c r="AE210" i="1"/>
  <c r="AF210" i="1"/>
  <c r="AG210" i="1"/>
  <c r="AH210" i="1"/>
  <c r="AI210" i="1"/>
  <c r="AJ210" i="1"/>
  <c r="AK210" i="1"/>
  <c r="AL210" i="1"/>
  <c r="AM210" i="1"/>
  <c r="AD211" i="1"/>
  <c r="AE211" i="1"/>
  <c r="AF211" i="1"/>
  <c r="AG211" i="1"/>
  <c r="AH211" i="1"/>
  <c r="AI211" i="1"/>
  <c r="AJ211" i="1"/>
  <c r="AK211" i="1"/>
  <c r="AL211" i="1"/>
  <c r="AM211" i="1"/>
  <c r="AC211" i="1"/>
  <c r="AC209" i="1"/>
  <c r="AC210" i="1"/>
  <c r="AC216" i="1"/>
  <c r="AC215" i="1"/>
  <c r="AC208" i="1"/>
  <c r="AC207" i="1"/>
  <c r="AD201" i="1"/>
  <c r="AE201" i="1"/>
  <c r="AF201" i="1"/>
  <c r="AG201" i="1"/>
  <c r="AH201" i="1"/>
  <c r="AI201" i="1"/>
  <c r="AJ201" i="1"/>
  <c r="AK201" i="1"/>
  <c r="AL201" i="1"/>
  <c r="AM201" i="1"/>
  <c r="AD202" i="1"/>
  <c r="AE202" i="1"/>
  <c r="AF202" i="1"/>
  <c r="AG202" i="1"/>
  <c r="AH202" i="1"/>
  <c r="AI202" i="1"/>
  <c r="AJ202" i="1"/>
  <c r="AK202" i="1"/>
  <c r="AL202" i="1"/>
  <c r="AM202" i="1"/>
  <c r="AD203" i="1"/>
  <c r="AE203" i="1"/>
  <c r="AF203" i="1"/>
  <c r="AG203" i="1"/>
  <c r="AH203" i="1"/>
  <c r="AI203" i="1"/>
  <c r="AJ203" i="1"/>
  <c r="AK203" i="1"/>
  <c r="AL203" i="1"/>
  <c r="AM203" i="1"/>
  <c r="AD204" i="1"/>
  <c r="AE204" i="1"/>
  <c r="AF204" i="1"/>
  <c r="AG204" i="1"/>
  <c r="AH204" i="1"/>
  <c r="AI204" i="1"/>
  <c r="AJ204" i="1"/>
  <c r="AK204" i="1"/>
  <c r="AL204" i="1"/>
  <c r="AM204" i="1"/>
  <c r="AD205" i="1"/>
  <c r="AE205" i="1"/>
  <c r="AF205" i="1"/>
  <c r="AG205" i="1"/>
  <c r="AH205" i="1"/>
  <c r="AI205" i="1"/>
  <c r="AJ205" i="1"/>
  <c r="AK205" i="1"/>
  <c r="AL205" i="1"/>
  <c r="AM205" i="1"/>
  <c r="AC203" i="1"/>
  <c r="AC204" i="1"/>
  <c r="AC205" i="1"/>
  <c r="AC201" i="1"/>
  <c r="AC202" i="1"/>
  <c r="AD196" i="1"/>
  <c r="AE196" i="1"/>
  <c r="AF196" i="1"/>
  <c r="AG196" i="1"/>
  <c r="AH196" i="1"/>
  <c r="AI196" i="1"/>
  <c r="AJ196" i="1"/>
  <c r="AK196" i="1"/>
  <c r="AL196" i="1"/>
  <c r="AM196" i="1"/>
  <c r="AD197" i="1"/>
  <c r="AE197" i="1"/>
  <c r="AF197" i="1"/>
  <c r="AG197" i="1"/>
  <c r="AH197" i="1"/>
  <c r="AI197" i="1"/>
  <c r="AJ197" i="1"/>
  <c r="AK197" i="1"/>
  <c r="AL197" i="1"/>
  <c r="AM197" i="1"/>
  <c r="AD198" i="1"/>
  <c r="AE198" i="1"/>
  <c r="AF198" i="1"/>
  <c r="AG198" i="1"/>
  <c r="AH198" i="1"/>
  <c r="AI198" i="1"/>
  <c r="AJ198" i="1"/>
  <c r="AK198" i="1"/>
  <c r="AL198" i="1"/>
  <c r="AM198" i="1"/>
  <c r="AD199" i="1"/>
  <c r="AE199" i="1"/>
  <c r="AF199" i="1"/>
  <c r="AG199" i="1"/>
  <c r="AH199" i="1"/>
  <c r="AI199" i="1"/>
  <c r="AJ199" i="1"/>
  <c r="AK199" i="1"/>
  <c r="AL199" i="1"/>
  <c r="AM199" i="1"/>
  <c r="AC197" i="1"/>
  <c r="AC198" i="1"/>
  <c r="AC199" i="1"/>
  <c r="AC196" i="1"/>
  <c r="AD195" i="1"/>
  <c r="AE195" i="1"/>
  <c r="AF195" i="1"/>
  <c r="AG195" i="1"/>
  <c r="AH195" i="1"/>
  <c r="AI195" i="1"/>
  <c r="AJ195" i="1"/>
  <c r="AK195" i="1"/>
  <c r="AL195" i="1"/>
  <c r="AM195" i="1"/>
  <c r="AC195" i="1"/>
  <c r="AM189" i="1"/>
  <c r="AL189" i="1"/>
  <c r="AK189" i="1"/>
  <c r="AJ189" i="1"/>
  <c r="AI189" i="1"/>
  <c r="AH189" i="1"/>
  <c r="AG189" i="1"/>
  <c r="AF189" i="1"/>
  <c r="AE189" i="1"/>
  <c r="AD189" i="1"/>
  <c r="AC189" i="1"/>
  <c r="AM188" i="1"/>
  <c r="AL188" i="1"/>
  <c r="AK188" i="1"/>
  <c r="AJ188" i="1"/>
  <c r="AI188" i="1"/>
  <c r="AH188" i="1"/>
  <c r="AG188" i="1"/>
  <c r="AF188" i="1"/>
  <c r="AE188" i="1"/>
  <c r="AD188" i="1"/>
  <c r="AC188" i="1"/>
  <c r="AM187" i="1"/>
  <c r="AL187" i="1"/>
  <c r="AK187" i="1"/>
  <c r="AJ187" i="1"/>
  <c r="AI187" i="1"/>
  <c r="AH187" i="1"/>
  <c r="AG187" i="1"/>
  <c r="AF187" i="1"/>
  <c r="AE187" i="1"/>
  <c r="AD187" i="1"/>
  <c r="AC187" i="1"/>
  <c r="AM186" i="1"/>
  <c r="AL186" i="1"/>
  <c r="AK186" i="1"/>
  <c r="AJ186" i="1"/>
  <c r="AI186" i="1"/>
  <c r="AI185" i="1" s="1"/>
  <c r="AH186" i="1"/>
  <c r="AG186" i="1"/>
  <c r="AG185" i="1" s="1"/>
  <c r="AF186" i="1"/>
  <c r="AF185" i="1" s="1"/>
  <c r="AE186" i="1"/>
  <c r="AD186" i="1"/>
  <c r="AC186" i="1"/>
  <c r="AM181" i="1"/>
  <c r="AL181" i="1"/>
  <c r="AK181" i="1"/>
  <c r="AJ181" i="1"/>
  <c r="AI181" i="1"/>
  <c r="AH181" i="1"/>
  <c r="AG181" i="1"/>
  <c r="AF181" i="1"/>
  <c r="AE181" i="1"/>
  <c r="AD181" i="1"/>
  <c r="AC181" i="1"/>
  <c r="AM180" i="1"/>
  <c r="AL180" i="1"/>
  <c r="AK180" i="1"/>
  <c r="AJ180" i="1"/>
  <c r="AI180" i="1"/>
  <c r="AH180" i="1"/>
  <c r="AG180" i="1"/>
  <c r="AF180" i="1"/>
  <c r="AE180" i="1"/>
  <c r="AD180" i="1"/>
  <c r="AC180" i="1"/>
  <c r="AM179" i="1"/>
  <c r="AL179" i="1"/>
  <c r="AK179" i="1"/>
  <c r="AJ179" i="1"/>
  <c r="AI179" i="1"/>
  <c r="AH179" i="1"/>
  <c r="AG179" i="1"/>
  <c r="AF179" i="1"/>
  <c r="AE179" i="1"/>
  <c r="AD179" i="1"/>
  <c r="AC179" i="1"/>
  <c r="AM178" i="1"/>
  <c r="AL178" i="1"/>
  <c r="AK178" i="1"/>
  <c r="AJ178" i="1"/>
  <c r="AI178" i="1"/>
  <c r="AH178" i="1"/>
  <c r="AG178" i="1"/>
  <c r="AF178" i="1"/>
  <c r="AE178" i="1"/>
  <c r="AD178" i="1"/>
  <c r="AC178" i="1"/>
  <c r="AM175" i="1"/>
  <c r="AL175" i="1"/>
  <c r="AK175" i="1"/>
  <c r="AJ175" i="1"/>
  <c r="AI175" i="1"/>
  <c r="AH175" i="1"/>
  <c r="AG175" i="1"/>
  <c r="AF175" i="1"/>
  <c r="AE175" i="1"/>
  <c r="AD175" i="1"/>
  <c r="AC175" i="1"/>
  <c r="AM174" i="1"/>
  <c r="AL174" i="1"/>
  <c r="AK174" i="1"/>
  <c r="AJ174" i="1"/>
  <c r="AI174" i="1"/>
  <c r="AH174" i="1"/>
  <c r="AG174" i="1"/>
  <c r="AF174" i="1"/>
  <c r="AE174" i="1"/>
  <c r="AD174" i="1"/>
  <c r="AC174" i="1"/>
  <c r="AM173" i="1"/>
  <c r="AL173" i="1"/>
  <c r="AK173" i="1"/>
  <c r="AJ173" i="1"/>
  <c r="AI173" i="1"/>
  <c r="AH173" i="1"/>
  <c r="AG173" i="1"/>
  <c r="AF173" i="1"/>
  <c r="AE173" i="1"/>
  <c r="AD173" i="1"/>
  <c r="AC173" i="1"/>
  <c r="AM172" i="1"/>
  <c r="AL172" i="1"/>
  <c r="AK172" i="1"/>
  <c r="AJ172" i="1"/>
  <c r="AI172" i="1"/>
  <c r="AH172" i="1"/>
  <c r="AG172" i="1"/>
  <c r="AG171" i="1" s="1"/>
  <c r="AF172" i="1"/>
  <c r="AF171" i="1" s="1"/>
  <c r="AE172" i="1"/>
  <c r="AE171" i="1" s="1"/>
  <c r="AD172" i="1"/>
  <c r="AC172" i="1"/>
  <c r="AM169" i="1"/>
  <c r="AL169" i="1"/>
  <c r="AK169" i="1"/>
  <c r="AJ169" i="1"/>
  <c r="AI169" i="1"/>
  <c r="AH169" i="1"/>
  <c r="AG169" i="1"/>
  <c r="AF169" i="1"/>
  <c r="AE169" i="1"/>
  <c r="AD169" i="1"/>
  <c r="AC169" i="1"/>
  <c r="AM168" i="1"/>
  <c r="AL168" i="1"/>
  <c r="AK168" i="1"/>
  <c r="AJ168" i="1"/>
  <c r="AI168" i="1"/>
  <c r="AH168" i="1"/>
  <c r="AG168" i="1"/>
  <c r="AF168" i="1"/>
  <c r="AE168" i="1"/>
  <c r="AD168" i="1"/>
  <c r="AC168" i="1"/>
  <c r="AM167" i="1"/>
  <c r="AL167" i="1"/>
  <c r="AK167" i="1"/>
  <c r="AJ167" i="1"/>
  <c r="AI167" i="1"/>
  <c r="AH167" i="1"/>
  <c r="AG167" i="1"/>
  <c r="AF167" i="1"/>
  <c r="AE167" i="1"/>
  <c r="AD167" i="1"/>
  <c r="AC167" i="1"/>
  <c r="AM166" i="1"/>
  <c r="AM165" i="1" s="1"/>
  <c r="AL166" i="1"/>
  <c r="AL165" i="1" s="1"/>
  <c r="AK166" i="1"/>
  <c r="AK165" i="1" s="1"/>
  <c r="AJ166" i="1"/>
  <c r="AI166" i="1"/>
  <c r="AI165" i="1" s="1"/>
  <c r="AH166" i="1"/>
  <c r="AG166" i="1"/>
  <c r="AF166" i="1"/>
  <c r="AE166" i="1"/>
  <c r="AD166" i="1"/>
  <c r="AC166" i="1"/>
  <c r="AM159" i="1"/>
  <c r="AL159" i="1"/>
  <c r="AK159" i="1"/>
  <c r="AJ159" i="1"/>
  <c r="AI159" i="1"/>
  <c r="AH159" i="1"/>
  <c r="AG159" i="1"/>
  <c r="AF159" i="1"/>
  <c r="AE159" i="1"/>
  <c r="AD159" i="1"/>
  <c r="AC159" i="1"/>
  <c r="AM158" i="1"/>
  <c r="AL158" i="1"/>
  <c r="AK158" i="1"/>
  <c r="AJ158" i="1"/>
  <c r="AI158" i="1"/>
  <c r="AH158" i="1"/>
  <c r="AG158" i="1"/>
  <c r="AF158" i="1"/>
  <c r="AE158" i="1"/>
  <c r="AD158" i="1"/>
  <c r="AD155" i="1" s="1"/>
  <c r="AC158" i="1"/>
  <c r="AM157" i="1"/>
  <c r="AM155" i="1" s="1"/>
  <c r="AL157" i="1"/>
  <c r="AK157" i="1"/>
  <c r="AJ157" i="1"/>
  <c r="AI157" i="1"/>
  <c r="AH157" i="1"/>
  <c r="AG157" i="1"/>
  <c r="AF157" i="1"/>
  <c r="AE157" i="1"/>
  <c r="AD157" i="1"/>
  <c r="AC157" i="1"/>
  <c r="AM156" i="1"/>
  <c r="AL156" i="1"/>
  <c r="AK156" i="1"/>
  <c r="AK155" i="1" s="1"/>
  <c r="AJ156" i="1"/>
  <c r="AJ155" i="1" s="1"/>
  <c r="AI156" i="1"/>
  <c r="AI155" i="1" s="1"/>
  <c r="AH156" i="1"/>
  <c r="AG156" i="1"/>
  <c r="AF156" i="1"/>
  <c r="AE156" i="1"/>
  <c r="AD156" i="1"/>
  <c r="AC156" i="1"/>
  <c r="AC155" i="1" s="1"/>
  <c r="AE155" i="1"/>
  <c r="AM151" i="1"/>
  <c r="AL151" i="1"/>
  <c r="AK151" i="1"/>
  <c r="AJ151" i="1"/>
  <c r="AI151" i="1"/>
  <c r="AH151" i="1"/>
  <c r="AG151" i="1"/>
  <c r="AF151" i="1"/>
  <c r="AE151" i="1"/>
  <c r="AD151" i="1"/>
  <c r="AC151" i="1"/>
  <c r="AM150" i="1"/>
  <c r="AL150" i="1"/>
  <c r="AK150" i="1"/>
  <c r="AJ150" i="1"/>
  <c r="AI150" i="1"/>
  <c r="AH150" i="1"/>
  <c r="AG150" i="1"/>
  <c r="AF150" i="1"/>
  <c r="AE150" i="1"/>
  <c r="AD150" i="1"/>
  <c r="AC150" i="1"/>
  <c r="AM149" i="1"/>
  <c r="AL149" i="1"/>
  <c r="AL147" i="1" s="1"/>
  <c r="AK149" i="1"/>
  <c r="AJ149" i="1"/>
  <c r="AI149" i="1"/>
  <c r="AH149" i="1"/>
  <c r="AG149" i="1"/>
  <c r="AF149" i="1"/>
  <c r="AE149" i="1"/>
  <c r="AD149" i="1"/>
  <c r="AC149" i="1"/>
  <c r="AM148" i="1"/>
  <c r="AL148" i="1"/>
  <c r="AK148" i="1"/>
  <c r="AJ148" i="1"/>
  <c r="AJ147" i="1" s="1"/>
  <c r="AI148" i="1"/>
  <c r="AI147" i="1" s="1"/>
  <c r="AH148" i="1"/>
  <c r="AH147" i="1" s="1"/>
  <c r="AG148" i="1"/>
  <c r="AG147" i="1" s="1"/>
  <c r="AF148" i="1"/>
  <c r="AE148" i="1"/>
  <c r="AD148" i="1"/>
  <c r="AC148" i="1"/>
  <c r="AK147" i="1"/>
  <c r="AM145" i="1"/>
  <c r="AL145" i="1"/>
  <c r="AK145" i="1"/>
  <c r="AJ145" i="1"/>
  <c r="AI145" i="1"/>
  <c r="AH145" i="1"/>
  <c r="AG145" i="1"/>
  <c r="AF145" i="1"/>
  <c r="AE145" i="1"/>
  <c r="AD145" i="1"/>
  <c r="AC145" i="1"/>
  <c r="AM144" i="1"/>
  <c r="AL144" i="1"/>
  <c r="AK144" i="1"/>
  <c r="AJ144" i="1"/>
  <c r="AI144" i="1"/>
  <c r="AH144" i="1"/>
  <c r="AG144" i="1"/>
  <c r="AF144" i="1"/>
  <c r="AE144" i="1"/>
  <c r="AD144" i="1"/>
  <c r="AC144" i="1"/>
  <c r="AC141" i="1" s="1"/>
  <c r="AM143" i="1"/>
  <c r="AL143" i="1"/>
  <c r="AK143" i="1"/>
  <c r="AJ143" i="1"/>
  <c r="AI143" i="1"/>
  <c r="AH143" i="1"/>
  <c r="AG143" i="1"/>
  <c r="AF143" i="1"/>
  <c r="AE143" i="1"/>
  <c r="AD143" i="1"/>
  <c r="AC143" i="1"/>
  <c r="AM142" i="1"/>
  <c r="AL142" i="1"/>
  <c r="AK142" i="1"/>
  <c r="AJ142" i="1"/>
  <c r="AJ141" i="1" s="1"/>
  <c r="AI142" i="1"/>
  <c r="AI141" i="1" s="1"/>
  <c r="AH142" i="1"/>
  <c r="AH141" i="1" s="1"/>
  <c r="AG142" i="1"/>
  <c r="AG141" i="1" s="1"/>
  <c r="AF142" i="1"/>
  <c r="AE142" i="1"/>
  <c r="AD142" i="1"/>
  <c r="AC142" i="1"/>
  <c r="AM139" i="1"/>
  <c r="AL139" i="1"/>
  <c r="AK139" i="1"/>
  <c r="AJ139" i="1"/>
  <c r="AI139" i="1"/>
  <c r="AH139" i="1"/>
  <c r="AG139" i="1"/>
  <c r="AF139" i="1"/>
  <c r="AE139" i="1"/>
  <c r="AD139" i="1"/>
  <c r="AC139" i="1"/>
  <c r="AM138" i="1"/>
  <c r="AL138" i="1"/>
  <c r="AK138" i="1"/>
  <c r="AJ138" i="1"/>
  <c r="AI138" i="1"/>
  <c r="AH138" i="1"/>
  <c r="AG138" i="1"/>
  <c r="AF138" i="1"/>
  <c r="AE138" i="1"/>
  <c r="AD138" i="1"/>
  <c r="AC138" i="1"/>
  <c r="AM137" i="1"/>
  <c r="AL137" i="1"/>
  <c r="AK137" i="1"/>
  <c r="AJ137" i="1"/>
  <c r="AI137" i="1"/>
  <c r="AH137" i="1"/>
  <c r="AG137" i="1"/>
  <c r="AF137" i="1"/>
  <c r="AE137" i="1"/>
  <c r="AD137" i="1"/>
  <c r="AC137" i="1"/>
  <c r="AM136" i="1"/>
  <c r="AL136" i="1"/>
  <c r="AK136" i="1"/>
  <c r="AJ136" i="1"/>
  <c r="AJ135" i="1" s="1"/>
  <c r="AI136" i="1"/>
  <c r="AI135" i="1" s="1"/>
  <c r="AH136" i="1"/>
  <c r="AH135" i="1" s="1"/>
  <c r="AG136" i="1"/>
  <c r="AG135" i="1" s="1"/>
  <c r="AF136" i="1"/>
  <c r="AF135" i="1" s="1"/>
  <c r="AE136" i="1"/>
  <c r="AE135" i="1" s="1"/>
  <c r="AD136" i="1"/>
  <c r="AD135" i="1" s="1"/>
  <c r="AC136" i="1"/>
  <c r="AD54" i="1"/>
  <c r="AC34" i="1"/>
  <c r="AC35" i="1"/>
  <c r="AC36" i="1"/>
  <c r="AC37" i="1"/>
  <c r="AC4" i="1"/>
  <c r="AE54" i="1"/>
  <c r="AE53" i="1" s="1"/>
  <c r="AF54" i="1"/>
  <c r="AG54" i="1"/>
  <c r="AH54" i="1"/>
  <c r="AI54" i="1"/>
  <c r="AJ54" i="1"/>
  <c r="AK54" i="1"/>
  <c r="AL54" i="1"/>
  <c r="AL53" i="1" s="1"/>
  <c r="AM54" i="1"/>
  <c r="AM53" i="1" s="1"/>
  <c r="AD55" i="1"/>
  <c r="AE55" i="1"/>
  <c r="AF55" i="1"/>
  <c r="AG55" i="1"/>
  <c r="AH55" i="1"/>
  <c r="AI55" i="1"/>
  <c r="AJ55" i="1"/>
  <c r="AK55" i="1"/>
  <c r="AL55" i="1"/>
  <c r="AM55" i="1"/>
  <c r="AD56" i="1"/>
  <c r="AE56" i="1"/>
  <c r="AF56" i="1"/>
  <c r="AG56" i="1"/>
  <c r="AG53" i="1" s="1"/>
  <c r="AH56" i="1"/>
  <c r="AI56" i="1"/>
  <c r="AI53" i="1" s="1"/>
  <c r="AJ56" i="1"/>
  <c r="AK56" i="1"/>
  <c r="AL56" i="1"/>
  <c r="AM56" i="1"/>
  <c r="AD57" i="1"/>
  <c r="AE57" i="1"/>
  <c r="AF57" i="1"/>
  <c r="AG57" i="1"/>
  <c r="AH57" i="1"/>
  <c r="AI57" i="1"/>
  <c r="AJ57" i="1"/>
  <c r="AK57" i="1"/>
  <c r="AL57" i="1"/>
  <c r="AM57" i="1"/>
  <c r="AC55" i="1"/>
  <c r="AC56" i="1"/>
  <c r="AC57" i="1"/>
  <c r="AC54" i="1"/>
  <c r="AC53" i="1" s="1"/>
  <c r="AD46" i="1"/>
  <c r="AE46" i="1"/>
  <c r="AF46" i="1"/>
  <c r="AG46" i="1"/>
  <c r="AH46" i="1"/>
  <c r="AI46" i="1"/>
  <c r="AJ46" i="1"/>
  <c r="AK46" i="1"/>
  <c r="AL46" i="1"/>
  <c r="AM46" i="1"/>
  <c r="AD47" i="1"/>
  <c r="AE47" i="1"/>
  <c r="AE45" i="1" s="1"/>
  <c r="AF47" i="1"/>
  <c r="AG47" i="1"/>
  <c r="AH47" i="1"/>
  <c r="AI47" i="1"/>
  <c r="AI45" i="1" s="1"/>
  <c r="AJ47" i="1"/>
  <c r="AK47" i="1"/>
  <c r="AL47" i="1"/>
  <c r="AM47" i="1"/>
  <c r="AD48" i="1"/>
  <c r="AE48" i="1"/>
  <c r="AF48" i="1"/>
  <c r="AG48" i="1"/>
  <c r="AH48" i="1"/>
  <c r="AI48" i="1"/>
  <c r="AJ48" i="1"/>
  <c r="AK48" i="1"/>
  <c r="AL48" i="1"/>
  <c r="AM48" i="1"/>
  <c r="AD49" i="1"/>
  <c r="AE49" i="1"/>
  <c r="AF49" i="1"/>
  <c r="AG49" i="1"/>
  <c r="AH49" i="1"/>
  <c r="AI49" i="1"/>
  <c r="AJ49" i="1"/>
  <c r="AJ45" i="1" s="1"/>
  <c r="AK49" i="1"/>
  <c r="AL49" i="1"/>
  <c r="AM49" i="1"/>
  <c r="AC47" i="1"/>
  <c r="AC48" i="1"/>
  <c r="AC49" i="1"/>
  <c r="AC46" i="1"/>
  <c r="AD40" i="1"/>
  <c r="AD39" i="1" s="1"/>
  <c r="AE40" i="1"/>
  <c r="AF40" i="1"/>
  <c r="AF39" i="1" s="1"/>
  <c r="AG40" i="1"/>
  <c r="AG39" i="1" s="1"/>
  <c r="AH40" i="1"/>
  <c r="AI40" i="1"/>
  <c r="AJ40" i="1"/>
  <c r="AK40" i="1"/>
  <c r="AL40" i="1"/>
  <c r="AM40" i="1"/>
  <c r="AD41" i="1"/>
  <c r="AE41" i="1"/>
  <c r="AF41" i="1"/>
  <c r="AG41" i="1"/>
  <c r="AH41" i="1"/>
  <c r="AI41" i="1"/>
  <c r="AJ41" i="1"/>
  <c r="AK41" i="1"/>
  <c r="AK39" i="1" s="1"/>
  <c r="AL41" i="1"/>
  <c r="AM41" i="1"/>
  <c r="AM39" i="1" s="1"/>
  <c r="AD42" i="1"/>
  <c r="AE42" i="1"/>
  <c r="AF42" i="1"/>
  <c r="AG42" i="1"/>
  <c r="AH42" i="1"/>
  <c r="AI42" i="1"/>
  <c r="AJ42" i="1"/>
  <c r="AK42" i="1"/>
  <c r="AL42" i="1"/>
  <c r="AM42" i="1"/>
  <c r="AD43" i="1"/>
  <c r="AE43" i="1"/>
  <c r="AF43" i="1"/>
  <c r="AG43" i="1"/>
  <c r="AH43" i="1"/>
  <c r="AI43" i="1"/>
  <c r="AI39" i="1" s="1"/>
  <c r="AJ43" i="1"/>
  <c r="AK43" i="1"/>
  <c r="AL43" i="1"/>
  <c r="AM43" i="1"/>
  <c r="AC41" i="1"/>
  <c r="AC42" i="1"/>
  <c r="AC43" i="1"/>
  <c r="AC40" i="1"/>
  <c r="AD34" i="1"/>
  <c r="AE34" i="1"/>
  <c r="AF34" i="1"/>
  <c r="AG34" i="1"/>
  <c r="AH34" i="1"/>
  <c r="AI34" i="1"/>
  <c r="AI33" i="1" s="1"/>
  <c r="AJ34" i="1"/>
  <c r="AK34" i="1"/>
  <c r="AL34" i="1"/>
  <c r="AM34" i="1"/>
  <c r="AD35" i="1"/>
  <c r="AE35" i="1"/>
  <c r="AF35" i="1"/>
  <c r="AG35" i="1"/>
  <c r="AH35" i="1"/>
  <c r="AI35" i="1"/>
  <c r="AJ35" i="1"/>
  <c r="AK35" i="1"/>
  <c r="AL35" i="1"/>
  <c r="AM35" i="1"/>
  <c r="AD36" i="1"/>
  <c r="AE36" i="1"/>
  <c r="AF36" i="1"/>
  <c r="AG36" i="1"/>
  <c r="AH36" i="1"/>
  <c r="AI36" i="1"/>
  <c r="AJ36" i="1"/>
  <c r="AK36" i="1"/>
  <c r="AL36" i="1"/>
  <c r="AM36" i="1"/>
  <c r="AD37" i="1"/>
  <c r="AE37" i="1"/>
  <c r="AF37" i="1"/>
  <c r="AG37" i="1"/>
  <c r="AH37" i="1"/>
  <c r="AI37" i="1"/>
  <c r="AJ37" i="1"/>
  <c r="AK37" i="1"/>
  <c r="AL37" i="1"/>
  <c r="AM37" i="1"/>
  <c r="AD24" i="1"/>
  <c r="AE24" i="1"/>
  <c r="AF24" i="1"/>
  <c r="AG24" i="1"/>
  <c r="AH24" i="1"/>
  <c r="AI24" i="1"/>
  <c r="AJ24" i="1"/>
  <c r="AK24" i="1"/>
  <c r="AK23" i="1" s="1"/>
  <c r="AL24" i="1"/>
  <c r="AM24" i="1"/>
  <c r="AM23" i="1" s="1"/>
  <c r="AD25" i="1"/>
  <c r="AD23" i="1" s="1"/>
  <c r="AE25" i="1"/>
  <c r="AF25" i="1"/>
  <c r="AG25" i="1"/>
  <c r="AH25" i="1"/>
  <c r="AI25" i="1"/>
  <c r="AJ25" i="1"/>
  <c r="AK25" i="1"/>
  <c r="AL25" i="1"/>
  <c r="AM25" i="1"/>
  <c r="AD26" i="1"/>
  <c r="AE26" i="1"/>
  <c r="AF26" i="1"/>
  <c r="AG26" i="1"/>
  <c r="AH26" i="1"/>
  <c r="AI26" i="1"/>
  <c r="AJ26" i="1"/>
  <c r="AK26" i="1"/>
  <c r="AL26" i="1"/>
  <c r="AM26" i="1"/>
  <c r="AD27" i="1"/>
  <c r="AE27" i="1"/>
  <c r="AF27" i="1"/>
  <c r="AG27" i="1"/>
  <c r="AH27" i="1"/>
  <c r="AI27" i="1"/>
  <c r="AJ27" i="1"/>
  <c r="AK27" i="1"/>
  <c r="AL27" i="1"/>
  <c r="AM27" i="1"/>
  <c r="AC25" i="1"/>
  <c r="AC26" i="1"/>
  <c r="AC27" i="1"/>
  <c r="AC24" i="1"/>
  <c r="AD16" i="1"/>
  <c r="AE16" i="1"/>
  <c r="AF16" i="1"/>
  <c r="AG16" i="1"/>
  <c r="AH16" i="1"/>
  <c r="AI16" i="1"/>
  <c r="AJ16" i="1"/>
  <c r="AK16" i="1"/>
  <c r="AL16" i="1"/>
  <c r="AM16" i="1"/>
  <c r="AD17" i="1"/>
  <c r="AE17" i="1"/>
  <c r="AF17" i="1"/>
  <c r="AF15" i="1" s="1"/>
  <c r="AG17" i="1"/>
  <c r="AH17" i="1"/>
  <c r="AH15" i="1" s="1"/>
  <c r="AI17" i="1"/>
  <c r="AJ17" i="1"/>
  <c r="AK17" i="1"/>
  <c r="AL17" i="1"/>
  <c r="AM17" i="1"/>
  <c r="AD18" i="1"/>
  <c r="AE18" i="1"/>
  <c r="AF18" i="1"/>
  <c r="AG18" i="1"/>
  <c r="AH18" i="1"/>
  <c r="AI18" i="1"/>
  <c r="AJ18" i="1"/>
  <c r="AK18" i="1"/>
  <c r="AL18" i="1"/>
  <c r="AL15" i="1" s="1"/>
  <c r="AM18" i="1"/>
  <c r="AM15" i="1" s="1"/>
  <c r="AD19" i="1"/>
  <c r="AE19" i="1"/>
  <c r="AF19" i="1"/>
  <c r="AG19" i="1"/>
  <c r="AH19" i="1"/>
  <c r="AI19" i="1"/>
  <c r="AJ19" i="1"/>
  <c r="AK19" i="1"/>
  <c r="AL19" i="1"/>
  <c r="AM19" i="1"/>
  <c r="AC17" i="1"/>
  <c r="AC18" i="1"/>
  <c r="AC19" i="1"/>
  <c r="AC16" i="1"/>
  <c r="AC15" i="1" s="1"/>
  <c r="AC10" i="1"/>
  <c r="AD10" i="1"/>
  <c r="AE10" i="1"/>
  <c r="AE9" i="1" s="1"/>
  <c r="AF10" i="1"/>
  <c r="AG10" i="1"/>
  <c r="AH10" i="1"/>
  <c r="AI10" i="1"/>
  <c r="AJ10" i="1"/>
  <c r="AK10" i="1"/>
  <c r="AL10" i="1"/>
  <c r="AM10" i="1"/>
  <c r="AM9" i="1" s="1"/>
  <c r="AD11" i="1"/>
  <c r="AE11" i="1"/>
  <c r="AF11" i="1"/>
  <c r="AG11" i="1"/>
  <c r="AH11" i="1"/>
  <c r="AI11" i="1"/>
  <c r="AJ11" i="1"/>
  <c r="AK11" i="1"/>
  <c r="AL11" i="1"/>
  <c r="AM11" i="1"/>
  <c r="AD12" i="1"/>
  <c r="AE12" i="1"/>
  <c r="AF12" i="1"/>
  <c r="AG12" i="1"/>
  <c r="AH12" i="1"/>
  <c r="AI12" i="1"/>
  <c r="AJ12" i="1"/>
  <c r="AK12" i="1"/>
  <c r="AL12" i="1"/>
  <c r="AM12" i="1"/>
  <c r="AD13" i="1"/>
  <c r="AE13" i="1"/>
  <c r="AF13" i="1"/>
  <c r="AG13" i="1"/>
  <c r="AH13" i="1"/>
  <c r="AI13" i="1"/>
  <c r="AJ13" i="1"/>
  <c r="AK13" i="1"/>
  <c r="AL13" i="1"/>
  <c r="AM13" i="1"/>
  <c r="AC11" i="1"/>
  <c r="AC12" i="1"/>
  <c r="AC13" i="1"/>
  <c r="AD4" i="1"/>
  <c r="AE4" i="1"/>
  <c r="AE3" i="1" s="1"/>
  <c r="AF4" i="1"/>
  <c r="AF3" i="1" s="1"/>
  <c r="AG4" i="1"/>
  <c r="AH4" i="1"/>
  <c r="AH3" i="1" s="1"/>
  <c r="AI4" i="1"/>
  <c r="AI3" i="1" s="1"/>
  <c r="AJ4" i="1"/>
  <c r="AK4" i="1"/>
  <c r="AL4" i="1"/>
  <c r="AM4" i="1"/>
  <c r="AD5" i="1"/>
  <c r="AE5" i="1"/>
  <c r="AF5" i="1"/>
  <c r="AG5" i="1"/>
  <c r="AH5" i="1"/>
  <c r="AI5" i="1"/>
  <c r="AJ5" i="1"/>
  <c r="AK5" i="1"/>
  <c r="AL5" i="1"/>
  <c r="AM5" i="1"/>
  <c r="AM3" i="1" s="1"/>
  <c r="AD6" i="1"/>
  <c r="AE6" i="1"/>
  <c r="AF6" i="1"/>
  <c r="AG6" i="1"/>
  <c r="AH6" i="1"/>
  <c r="AI6" i="1"/>
  <c r="AJ6" i="1"/>
  <c r="AK6" i="1"/>
  <c r="AL6" i="1"/>
  <c r="AM6" i="1"/>
  <c r="AD7" i="1"/>
  <c r="AE7" i="1"/>
  <c r="AF7" i="1"/>
  <c r="AG7" i="1"/>
  <c r="AH7" i="1"/>
  <c r="AI7" i="1"/>
  <c r="AJ7" i="1"/>
  <c r="AK7" i="1"/>
  <c r="AK3" i="1" s="1"/>
  <c r="AL7" i="1"/>
  <c r="AM7" i="1"/>
  <c r="AC7" i="1"/>
  <c r="AC6" i="1"/>
  <c r="AC5" i="1"/>
  <c r="AI15" i="1"/>
  <c r="AE15" i="1"/>
  <c r="D240" i="1"/>
  <c r="B89" i="1"/>
  <c r="K36" i="1"/>
  <c r="B141" i="1"/>
  <c r="C141" i="1"/>
  <c r="D141" i="1"/>
  <c r="E141" i="1"/>
  <c r="F141" i="1"/>
  <c r="G141" i="1"/>
  <c r="H141" i="1"/>
  <c r="I141" i="1"/>
  <c r="J141" i="1"/>
  <c r="K141" i="1"/>
  <c r="L141" i="1"/>
  <c r="B147" i="1"/>
  <c r="C147" i="1"/>
  <c r="D147" i="1"/>
  <c r="E147" i="1"/>
  <c r="F147" i="1"/>
  <c r="G147" i="1"/>
  <c r="H147" i="1"/>
  <c r="I147" i="1"/>
  <c r="J147" i="1"/>
  <c r="K147" i="1"/>
  <c r="L147" i="1"/>
  <c r="B155" i="1"/>
  <c r="C155" i="1"/>
  <c r="D155" i="1"/>
  <c r="E155" i="1"/>
  <c r="F155" i="1"/>
  <c r="G155" i="1"/>
  <c r="H155" i="1"/>
  <c r="I155" i="1"/>
  <c r="J155" i="1"/>
  <c r="K155" i="1"/>
  <c r="L155" i="1"/>
  <c r="B168" i="1"/>
  <c r="C168" i="1"/>
  <c r="D168" i="1"/>
  <c r="E168" i="1"/>
  <c r="F168" i="1"/>
  <c r="G168" i="1"/>
  <c r="H168" i="1"/>
  <c r="I168" i="1"/>
  <c r="J168" i="1"/>
  <c r="K168" i="1"/>
  <c r="L168" i="1"/>
  <c r="B174" i="1"/>
  <c r="C174" i="1"/>
  <c r="D174" i="1"/>
  <c r="E174" i="1"/>
  <c r="F174" i="1"/>
  <c r="G174" i="1"/>
  <c r="H174" i="1"/>
  <c r="I174" i="1"/>
  <c r="J174" i="1"/>
  <c r="K174" i="1"/>
  <c r="L174" i="1"/>
  <c r="B180" i="1"/>
  <c r="C180" i="1"/>
  <c r="D180" i="1"/>
  <c r="E180" i="1"/>
  <c r="F180" i="1"/>
  <c r="G180" i="1"/>
  <c r="H180" i="1"/>
  <c r="I180" i="1"/>
  <c r="J180" i="1"/>
  <c r="K180" i="1"/>
  <c r="L180" i="1"/>
  <c r="B188" i="1"/>
  <c r="C188" i="1"/>
  <c r="D188" i="1"/>
  <c r="E188" i="1"/>
  <c r="F188" i="1"/>
  <c r="G188" i="1"/>
  <c r="H188" i="1"/>
  <c r="I188" i="1"/>
  <c r="J188" i="1"/>
  <c r="K188" i="1"/>
  <c r="L188" i="1"/>
  <c r="B201" i="1"/>
  <c r="C201" i="1"/>
  <c r="D201" i="1"/>
  <c r="E201" i="1"/>
  <c r="F201" i="1"/>
  <c r="G201" i="1"/>
  <c r="H201" i="1"/>
  <c r="I201" i="1"/>
  <c r="J201" i="1"/>
  <c r="K201" i="1"/>
  <c r="L201" i="1"/>
  <c r="B207" i="1"/>
  <c r="C207" i="1"/>
  <c r="D207" i="1"/>
  <c r="E207" i="1"/>
  <c r="F207" i="1"/>
  <c r="G207" i="1"/>
  <c r="H207" i="1"/>
  <c r="I207" i="1"/>
  <c r="J207" i="1"/>
  <c r="K207" i="1"/>
  <c r="L207" i="1"/>
  <c r="B213" i="1"/>
  <c r="C213" i="1"/>
  <c r="D213" i="1"/>
  <c r="E213" i="1"/>
  <c r="F213" i="1"/>
  <c r="G213" i="1"/>
  <c r="H213" i="1"/>
  <c r="I213" i="1"/>
  <c r="J213" i="1"/>
  <c r="K213" i="1"/>
  <c r="L213" i="1"/>
  <c r="B221" i="1"/>
  <c r="C221" i="1"/>
  <c r="D221" i="1"/>
  <c r="E221" i="1"/>
  <c r="F221" i="1"/>
  <c r="G221" i="1"/>
  <c r="H221" i="1"/>
  <c r="I221" i="1"/>
  <c r="J221" i="1"/>
  <c r="K221" i="1"/>
  <c r="L221" i="1"/>
  <c r="B234" i="1"/>
  <c r="C234" i="1"/>
  <c r="D234" i="1"/>
  <c r="E234" i="1"/>
  <c r="F234" i="1"/>
  <c r="G234" i="1"/>
  <c r="H234" i="1"/>
  <c r="I234" i="1"/>
  <c r="J234" i="1"/>
  <c r="K234" i="1"/>
  <c r="L234" i="1"/>
  <c r="B240" i="1"/>
  <c r="C240" i="1"/>
  <c r="E240" i="1"/>
  <c r="F240" i="1"/>
  <c r="G240" i="1"/>
  <c r="H240" i="1"/>
  <c r="I240" i="1"/>
  <c r="J240" i="1"/>
  <c r="K240" i="1"/>
  <c r="L240" i="1"/>
  <c r="B246" i="1"/>
  <c r="C246" i="1"/>
  <c r="D246" i="1"/>
  <c r="E246" i="1"/>
  <c r="F246" i="1"/>
  <c r="G246" i="1"/>
  <c r="H246" i="1"/>
  <c r="I246" i="1"/>
  <c r="J246" i="1"/>
  <c r="K246" i="1"/>
  <c r="L246" i="1"/>
  <c r="B254" i="1"/>
  <c r="C254" i="1"/>
  <c r="D254" i="1"/>
  <c r="E254" i="1"/>
  <c r="F254" i="1"/>
  <c r="G254" i="1"/>
  <c r="H254" i="1"/>
  <c r="I254" i="1"/>
  <c r="J254" i="1"/>
  <c r="K254" i="1"/>
  <c r="L254" i="1"/>
  <c r="L135" i="1"/>
  <c r="K135" i="1"/>
  <c r="H135" i="1"/>
  <c r="G135" i="1"/>
  <c r="F135" i="1"/>
  <c r="E135" i="1"/>
  <c r="C135" i="1"/>
  <c r="D135" i="1"/>
  <c r="J135" i="1"/>
  <c r="I135" i="1"/>
  <c r="B135" i="1"/>
  <c r="L122" i="1"/>
  <c r="K122" i="1"/>
  <c r="J122" i="1"/>
  <c r="I122" i="1"/>
  <c r="H122" i="1"/>
  <c r="G122" i="1"/>
  <c r="F122" i="1"/>
  <c r="E122" i="1"/>
  <c r="D122" i="1"/>
  <c r="C122" i="1"/>
  <c r="B122" i="1"/>
  <c r="L114" i="1"/>
  <c r="K114" i="1"/>
  <c r="J114" i="1"/>
  <c r="I114" i="1"/>
  <c r="H114" i="1"/>
  <c r="G114" i="1"/>
  <c r="F114" i="1"/>
  <c r="E114" i="1"/>
  <c r="D114" i="1"/>
  <c r="C114" i="1"/>
  <c r="B114" i="1"/>
  <c r="L108" i="1"/>
  <c r="K108" i="1"/>
  <c r="J108" i="1"/>
  <c r="I108" i="1"/>
  <c r="H108" i="1"/>
  <c r="G108" i="1"/>
  <c r="F108" i="1"/>
  <c r="E108" i="1"/>
  <c r="D108" i="1"/>
  <c r="C108" i="1"/>
  <c r="B108" i="1"/>
  <c r="L102" i="1"/>
  <c r="K102" i="1"/>
  <c r="J102" i="1"/>
  <c r="I102" i="1"/>
  <c r="H102" i="1"/>
  <c r="G102" i="1"/>
  <c r="F102" i="1"/>
  <c r="E102" i="1"/>
  <c r="D102" i="1"/>
  <c r="C102" i="1"/>
  <c r="B102" i="1"/>
  <c r="L89" i="1"/>
  <c r="K89" i="1"/>
  <c r="J89" i="1"/>
  <c r="I89" i="1"/>
  <c r="H89" i="1"/>
  <c r="G89" i="1"/>
  <c r="F89" i="1"/>
  <c r="E89" i="1"/>
  <c r="D89" i="1"/>
  <c r="C89" i="1"/>
  <c r="L81" i="1"/>
  <c r="K81" i="1"/>
  <c r="J81" i="1"/>
  <c r="I81" i="1"/>
  <c r="H81" i="1"/>
  <c r="G81" i="1"/>
  <c r="F81" i="1"/>
  <c r="E81" i="1"/>
  <c r="D81" i="1"/>
  <c r="C81" i="1"/>
  <c r="B81" i="1"/>
  <c r="L75" i="1"/>
  <c r="K75" i="1"/>
  <c r="J75" i="1"/>
  <c r="I75" i="1"/>
  <c r="H75" i="1"/>
  <c r="G75" i="1"/>
  <c r="F75" i="1"/>
  <c r="E75" i="1"/>
  <c r="D75" i="1"/>
  <c r="C75" i="1"/>
  <c r="B75" i="1"/>
  <c r="L69" i="1"/>
  <c r="K69" i="1"/>
  <c r="J69" i="1"/>
  <c r="I69" i="1"/>
  <c r="H69" i="1"/>
  <c r="G69" i="1"/>
  <c r="F69" i="1"/>
  <c r="E69" i="1"/>
  <c r="D69" i="1"/>
  <c r="C69" i="1"/>
  <c r="B69" i="1"/>
  <c r="L56" i="1"/>
  <c r="K56" i="1"/>
  <c r="J56" i="1"/>
  <c r="I56" i="1"/>
  <c r="H56" i="1"/>
  <c r="G56" i="1"/>
  <c r="F56" i="1"/>
  <c r="E56" i="1"/>
  <c r="D56" i="1"/>
  <c r="C56" i="1"/>
  <c r="B56" i="1"/>
  <c r="L48" i="1"/>
  <c r="K48" i="1"/>
  <c r="J48" i="1"/>
  <c r="I48" i="1"/>
  <c r="H48" i="1"/>
  <c r="G48" i="1"/>
  <c r="F48" i="1"/>
  <c r="E48" i="1"/>
  <c r="D48" i="1"/>
  <c r="C48" i="1"/>
  <c r="B48" i="1"/>
  <c r="L42" i="1"/>
  <c r="K42" i="1"/>
  <c r="J42" i="1"/>
  <c r="I42" i="1"/>
  <c r="H42" i="1"/>
  <c r="G42" i="1"/>
  <c r="F42" i="1"/>
  <c r="E42" i="1"/>
  <c r="D42" i="1"/>
  <c r="C42" i="1"/>
  <c r="B42" i="1"/>
  <c r="L36" i="1"/>
  <c r="J36" i="1"/>
  <c r="I36" i="1"/>
  <c r="H36" i="1"/>
  <c r="G36" i="1"/>
  <c r="F36" i="1"/>
  <c r="E36" i="1"/>
  <c r="D36" i="1"/>
  <c r="C36" i="1"/>
  <c r="B36" i="1"/>
  <c r="L23" i="1"/>
  <c r="K23" i="1"/>
  <c r="J23" i="1"/>
  <c r="I23" i="1"/>
  <c r="H23" i="1"/>
  <c r="G23" i="1"/>
  <c r="F23" i="1"/>
  <c r="E23" i="1"/>
  <c r="D23" i="1"/>
  <c r="C23" i="1"/>
  <c r="B23" i="1"/>
  <c r="L15" i="1"/>
  <c r="K15" i="1"/>
  <c r="J15" i="1"/>
  <c r="I15" i="1"/>
  <c r="H15" i="1"/>
  <c r="G15" i="1"/>
  <c r="F15" i="1"/>
  <c r="E15" i="1"/>
  <c r="D15" i="1"/>
  <c r="C15" i="1"/>
  <c r="B15" i="1"/>
  <c r="L9" i="1"/>
  <c r="K9" i="1"/>
  <c r="J9" i="1"/>
  <c r="I9" i="1"/>
  <c r="H9" i="1"/>
  <c r="G9" i="1"/>
  <c r="F9" i="1"/>
  <c r="E9" i="1"/>
  <c r="D9" i="1"/>
  <c r="C9" i="1"/>
  <c r="B9" i="1"/>
  <c r="L3" i="1"/>
  <c r="K3" i="1"/>
  <c r="J3" i="1"/>
  <c r="I3" i="1"/>
  <c r="H3" i="1"/>
  <c r="G3" i="1"/>
  <c r="F3" i="1"/>
  <c r="E3" i="1"/>
  <c r="D3" i="1"/>
  <c r="C3" i="1"/>
  <c r="B3" i="1"/>
  <c r="L254" i="2"/>
  <c r="K254" i="2"/>
  <c r="J254" i="2"/>
  <c r="I254" i="2"/>
  <c r="H254" i="2"/>
  <c r="G254" i="2"/>
  <c r="F254" i="2"/>
  <c r="E254" i="2"/>
  <c r="D254" i="2"/>
  <c r="C254" i="2"/>
  <c r="B254" i="2"/>
  <c r="L246" i="2"/>
  <c r="K246" i="2"/>
  <c r="J246" i="2"/>
  <c r="I246" i="2"/>
  <c r="H246" i="2"/>
  <c r="G246" i="2"/>
  <c r="F246" i="2"/>
  <c r="E246" i="2"/>
  <c r="D246" i="2"/>
  <c r="C246" i="2"/>
  <c r="B246" i="2"/>
  <c r="L240" i="2"/>
  <c r="K240" i="2"/>
  <c r="J240" i="2"/>
  <c r="I240" i="2"/>
  <c r="H240" i="2"/>
  <c r="G240" i="2"/>
  <c r="F240" i="2"/>
  <c r="E240" i="2"/>
  <c r="D240" i="2"/>
  <c r="C240" i="2"/>
  <c r="B240" i="2"/>
  <c r="L234" i="2"/>
  <c r="K234" i="2"/>
  <c r="J234" i="2"/>
  <c r="I234" i="2"/>
  <c r="H234" i="2"/>
  <c r="G234" i="2"/>
  <c r="F234" i="2"/>
  <c r="E234" i="2"/>
  <c r="D234" i="2"/>
  <c r="C234" i="2"/>
  <c r="B234" i="2"/>
  <c r="L221" i="2"/>
  <c r="K221" i="2"/>
  <c r="J221" i="2"/>
  <c r="I221" i="2"/>
  <c r="H221" i="2"/>
  <c r="G221" i="2"/>
  <c r="F221" i="2"/>
  <c r="E221" i="2"/>
  <c r="D221" i="2"/>
  <c r="C221" i="2"/>
  <c r="B221" i="2"/>
  <c r="L213" i="2"/>
  <c r="K213" i="2"/>
  <c r="J213" i="2"/>
  <c r="I213" i="2"/>
  <c r="H213" i="2"/>
  <c r="G213" i="2"/>
  <c r="F213" i="2"/>
  <c r="E213" i="2"/>
  <c r="D213" i="2"/>
  <c r="C213" i="2"/>
  <c r="B213" i="2"/>
  <c r="L207" i="2"/>
  <c r="K207" i="2"/>
  <c r="J207" i="2"/>
  <c r="I207" i="2"/>
  <c r="H207" i="2"/>
  <c r="G207" i="2"/>
  <c r="F207" i="2"/>
  <c r="E207" i="2"/>
  <c r="D207" i="2"/>
  <c r="C207" i="2"/>
  <c r="B207" i="2"/>
  <c r="L201" i="2"/>
  <c r="K201" i="2"/>
  <c r="J201" i="2"/>
  <c r="I201" i="2"/>
  <c r="H201" i="2"/>
  <c r="G201" i="2"/>
  <c r="F201" i="2"/>
  <c r="E201" i="2"/>
  <c r="D201" i="2"/>
  <c r="C201" i="2"/>
  <c r="B201" i="2"/>
  <c r="L188" i="2"/>
  <c r="K188" i="2"/>
  <c r="J188" i="2"/>
  <c r="I188" i="2"/>
  <c r="H188" i="2"/>
  <c r="G188" i="2"/>
  <c r="F188" i="2"/>
  <c r="E188" i="2"/>
  <c r="D188" i="2"/>
  <c r="C188" i="2"/>
  <c r="B188" i="2"/>
  <c r="L180" i="2"/>
  <c r="K180" i="2"/>
  <c r="J180" i="2"/>
  <c r="I180" i="2"/>
  <c r="H180" i="2"/>
  <c r="G180" i="2"/>
  <c r="F180" i="2"/>
  <c r="E180" i="2"/>
  <c r="D180" i="2"/>
  <c r="C180" i="2"/>
  <c r="B180" i="2"/>
  <c r="L174" i="2"/>
  <c r="K174" i="2"/>
  <c r="J174" i="2"/>
  <c r="I174" i="2"/>
  <c r="H174" i="2"/>
  <c r="G174" i="2"/>
  <c r="F174" i="2"/>
  <c r="E174" i="2"/>
  <c r="D174" i="2"/>
  <c r="C174" i="2"/>
  <c r="L168" i="2"/>
  <c r="K168" i="2"/>
  <c r="J168" i="2"/>
  <c r="I168" i="2"/>
  <c r="H168" i="2"/>
  <c r="G168" i="2"/>
  <c r="F168" i="2"/>
  <c r="E168" i="2"/>
  <c r="D168" i="2"/>
  <c r="C168" i="2"/>
  <c r="B168" i="2"/>
  <c r="L155" i="2"/>
  <c r="K155" i="2"/>
  <c r="J155" i="2"/>
  <c r="I155" i="2"/>
  <c r="H155" i="2"/>
  <c r="G155" i="2"/>
  <c r="F155" i="2"/>
  <c r="E155" i="2"/>
  <c r="D155" i="2"/>
  <c r="C155" i="2"/>
  <c r="B155" i="2"/>
  <c r="L147" i="2"/>
  <c r="K147" i="2"/>
  <c r="J147" i="2"/>
  <c r="I147" i="2"/>
  <c r="H147" i="2"/>
  <c r="G147" i="2"/>
  <c r="F147" i="2"/>
  <c r="E147" i="2"/>
  <c r="D147" i="2"/>
  <c r="C147" i="2"/>
  <c r="B147" i="2"/>
  <c r="L141" i="2"/>
  <c r="K141" i="2"/>
  <c r="J141" i="2"/>
  <c r="I141" i="2"/>
  <c r="H141" i="2"/>
  <c r="G141" i="2"/>
  <c r="F141" i="2"/>
  <c r="E141" i="2"/>
  <c r="D141" i="2"/>
  <c r="C141" i="2"/>
  <c r="B141" i="2"/>
  <c r="L135" i="2"/>
  <c r="K135" i="2"/>
  <c r="J135" i="2"/>
  <c r="I135" i="2"/>
  <c r="H135" i="2"/>
  <c r="G135" i="2"/>
  <c r="F135" i="2"/>
  <c r="E135" i="2"/>
  <c r="D135" i="2"/>
  <c r="C135" i="2"/>
  <c r="B135" i="2"/>
  <c r="L122" i="2"/>
  <c r="K122" i="2"/>
  <c r="J122" i="2"/>
  <c r="I122" i="2"/>
  <c r="H122" i="2"/>
  <c r="G122" i="2"/>
  <c r="F122" i="2"/>
  <c r="E122" i="2"/>
  <c r="D122" i="2"/>
  <c r="C122" i="2"/>
  <c r="B122" i="2"/>
  <c r="L56" i="2"/>
  <c r="K56" i="2"/>
  <c r="J56" i="2"/>
  <c r="I56" i="2"/>
  <c r="H56" i="2"/>
  <c r="G56" i="2"/>
  <c r="F56" i="2"/>
  <c r="E56" i="2"/>
  <c r="D56" i="2"/>
  <c r="C56" i="2"/>
  <c r="B56" i="2"/>
  <c r="L23" i="2"/>
  <c r="K23" i="2"/>
  <c r="J23" i="2"/>
  <c r="I23" i="2"/>
  <c r="H23" i="2"/>
  <c r="G23" i="2"/>
  <c r="F23" i="2"/>
  <c r="E23" i="2"/>
  <c r="D23" i="2"/>
  <c r="C23" i="2"/>
  <c r="B23" i="2"/>
  <c r="C89" i="2"/>
  <c r="L89" i="2"/>
  <c r="K89" i="2"/>
  <c r="J89" i="2"/>
  <c r="I89" i="2"/>
  <c r="H89" i="2"/>
  <c r="G89" i="2"/>
  <c r="F89" i="2"/>
  <c r="E89" i="2"/>
  <c r="D89" i="2"/>
  <c r="B89" i="2"/>
  <c r="L114" i="2"/>
  <c r="K114" i="2"/>
  <c r="J114" i="2"/>
  <c r="I114" i="2"/>
  <c r="H114" i="2"/>
  <c r="G114" i="2"/>
  <c r="F114" i="2"/>
  <c r="E114" i="2"/>
  <c r="D114" i="2"/>
  <c r="C114" i="2"/>
  <c r="B114" i="2"/>
  <c r="L108" i="2"/>
  <c r="K108" i="2"/>
  <c r="J108" i="2"/>
  <c r="I108" i="2"/>
  <c r="H108" i="2"/>
  <c r="G108" i="2"/>
  <c r="F108" i="2"/>
  <c r="E108" i="2"/>
  <c r="D108" i="2"/>
  <c r="B108" i="2"/>
  <c r="L102" i="2"/>
  <c r="K102" i="2"/>
  <c r="J102" i="2"/>
  <c r="I102" i="2"/>
  <c r="H102" i="2"/>
  <c r="G102" i="2"/>
  <c r="F102" i="2"/>
  <c r="E102" i="2"/>
  <c r="D102" i="2"/>
  <c r="C102" i="2"/>
  <c r="B102" i="2"/>
  <c r="L81" i="2"/>
  <c r="K81" i="2"/>
  <c r="J81" i="2"/>
  <c r="I81" i="2"/>
  <c r="H81" i="2"/>
  <c r="G81" i="2"/>
  <c r="F81" i="2"/>
  <c r="E81" i="2"/>
  <c r="D81" i="2"/>
  <c r="C81" i="2"/>
  <c r="B81" i="2"/>
  <c r="L75" i="2"/>
  <c r="K75" i="2"/>
  <c r="J75" i="2"/>
  <c r="I75" i="2"/>
  <c r="H75" i="2"/>
  <c r="G75" i="2"/>
  <c r="F75" i="2"/>
  <c r="E75" i="2"/>
  <c r="D75" i="2"/>
  <c r="C75" i="2"/>
  <c r="B75" i="2"/>
  <c r="L69" i="2"/>
  <c r="K69" i="2"/>
  <c r="J69" i="2"/>
  <c r="I69" i="2"/>
  <c r="H69" i="2"/>
  <c r="G69" i="2"/>
  <c r="F69" i="2"/>
  <c r="E69" i="2"/>
  <c r="D69" i="2"/>
  <c r="C69" i="2"/>
  <c r="B69" i="2"/>
  <c r="L48" i="2"/>
  <c r="K48" i="2"/>
  <c r="J48" i="2"/>
  <c r="I48" i="2"/>
  <c r="H48" i="2"/>
  <c r="G48" i="2"/>
  <c r="F48" i="2"/>
  <c r="E48" i="2"/>
  <c r="D48" i="2"/>
  <c r="C48" i="2"/>
  <c r="B48" i="2"/>
  <c r="L42" i="2"/>
  <c r="K42" i="2"/>
  <c r="J42" i="2"/>
  <c r="I42" i="2"/>
  <c r="H42" i="2"/>
  <c r="G42" i="2"/>
  <c r="F42" i="2"/>
  <c r="E42" i="2"/>
  <c r="D42" i="2"/>
  <c r="C42" i="2"/>
  <c r="B42" i="2"/>
  <c r="L36" i="2"/>
  <c r="K36" i="2"/>
  <c r="J36" i="2"/>
  <c r="I36" i="2"/>
  <c r="H36" i="2"/>
  <c r="G36" i="2"/>
  <c r="F36" i="2"/>
  <c r="E36" i="2"/>
  <c r="D36" i="2"/>
  <c r="C36" i="2"/>
  <c r="B36" i="2"/>
  <c r="L15" i="2"/>
  <c r="K15" i="2"/>
  <c r="J15" i="2"/>
  <c r="I15" i="2"/>
  <c r="H15" i="2"/>
  <c r="G15" i="2"/>
  <c r="F15" i="2"/>
  <c r="E15" i="2"/>
  <c r="D15" i="2"/>
  <c r="C15" i="2"/>
  <c r="B15" i="2"/>
  <c r="L9" i="2"/>
  <c r="K9" i="2"/>
  <c r="J9" i="2"/>
  <c r="I9" i="2"/>
  <c r="H9" i="2"/>
  <c r="G9" i="2"/>
  <c r="F9" i="2"/>
  <c r="E9" i="2"/>
  <c r="D9" i="2"/>
  <c r="C9" i="2"/>
  <c r="B9" i="2"/>
  <c r="L3" i="2"/>
  <c r="K3" i="2"/>
  <c r="J3" i="2"/>
  <c r="I3" i="2"/>
  <c r="H3" i="2"/>
  <c r="G3" i="2"/>
  <c r="E3" i="2"/>
  <c r="D3" i="2"/>
  <c r="C3" i="2"/>
  <c r="B3" i="2"/>
  <c r="AM199" i="2" l="1"/>
  <c r="AM198" i="2"/>
  <c r="AL209" i="2"/>
  <c r="AL205" i="2"/>
  <c r="AK209" i="2"/>
  <c r="AI218" i="2"/>
  <c r="AI202" i="2"/>
  <c r="AI199" i="2"/>
  <c r="AG219" i="2"/>
  <c r="AG203" i="2"/>
  <c r="AG197" i="2"/>
  <c r="AE216" i="2"/>
  <c r="AM216" i="2"/>
  <c r="AL204" i="2"/>
  <c r="AK211" i="2"/>
  <c r="AK202" i="2"/>
  <c r="AK198" i="2"/>
  <c r="AK196" i="2"/>
  <c r="AJ155" i="2"/>
  <c r="AJ211" i="2"/>
  <c r="AJ177" i="2"/>
  <c r="AJ205" i="2"/>
  <c r="AJ198" i="2"/>
  <c r="AI211" i="2"/>
  <c r="AI210" i="2"/>
  <c r="AI197" i="2"/>
  <c r="AI165" i="2"/>
  <c r="AI195" i="2" s="1"/>
  <c r="AH217" i="2"/>
  <c r="AH204" i="2"/>
  <c r="AH199" i="2"/>
  <c r="AH198" i="2"/>
  <c r="AH196" i="2"/>
  <c r="AG177" i="2"/>
  <c r="AG204" i="2"/>
  <c r="AG202" i="2"/>
  <c r="AF219" i="2"/>
  <c r="AF210" i="2"/>
  <c r="AF204" i="2"/>
  <c r="AF198" i="2"/>
  <c r="AF196" i="2"/>
  <c r="AE218" i="2"/>
  <c r="AD219" i="2"/>
  <c r="AD209" i="2"/>
  <c r="AD203" i="2"/>
  <c r="AD197" i="2"/>
  <c r="AC203" i="2"/>
  <c r="AC196" i="2"/>
  <c r="AC216" i="2"/>
  <c r="AM218" i="2"/>
  <c r="AM217" i="2"/>
  <c r="AM155" i="2"/>
  <c r="AM210" i="2"/>
  <c r="AM204" i="2"/>
  <c r="AM165" i="2"/>
  <c r="AL219" i="2"/>
  <c r="AL218" i="2"/>
  <c r="AL217" i="2"/>
  <c r="AL177" i="2"/>
  <c r="AL211" i="2"/>
  <c r="AL210" i="2"/>
  <c r="AL202" i="2"/>
  <c r="AL199" i="2"/>
  <c r="AL198" i="2"/>
  <c r="AL135" i="2"/>
  <c r="AL197" i="2"/>
  <c r="AM3" i="2"/>
  <c r="AF9" i="2"/>
  <c r="AG39" i="2"/>
  <c r="AM53" i="2"/>
  <c r="AM9" i="2"/>
  <c r="AM33" i="2"/>
  <c r="AL53" i="2"/>
  <c r="AK3" i="2"/>
  <c r="AK219" i="2"/>
  <c r="AK218" i="2"/>
  <c r="AK204" i="2"/>
  <c r="AK141" i="2"/>
  <c r="AK203" i="2"/>
  <c r="AJ185" i="2"/>
  <c r="AJ147" i="2"/>
  <c r="AJ210" i="2"/>
  <c r="AJ204" i="2"/>
  <c r="AI216" i="2"/>
  <c r="AI147" i="2"/>
  <c r="AI205" i="2"/>
  <c r="AH219" i="2"/>
  <c r="AH216" i="2"/>
  <c r="AH211" i="2"/>
  <c r="AH205" i="2"/>
  <c r="AH202" i="2"/>
  <c r="AH197" i="2"/>
  <c r="AH165" i="2"/>
  <c r="AG135" i="2"/>
  <c r="AF218" i="2"/>
  <c r="AF216" i="2"/>
  <c r="AF203" i="2"/>
  <c r="AF197" i="2"/>
  <c r="AE219" i="2"/>
  <c r="AE211" i="2"/>
  <c r="AE203" i="2"/>
  <c r="AE205" i="2"/>
  <c r="AE202" i="2"/>
  <c r="AE198" i="2"/>
  <c r="AE197" i="2"/>
  <c r="AE135" i="2"/>
  <c r="AD217" i="2"/>
  <c r="AD216" i="2"/>
  <c r="AD208" i="2"/>
  <c r="AD141" i="2"/>
  <c r="AD202" i="2"/>
  <c r="AC211" i="2"/>
  <c r="AC208" i="2"/>
  <c r="AC205" i="2"/>
  <c r="AC202" i="2"/>
  <c r="AC199" i="2"/>
  <c r="AC165" i="2"/>
  <c r="AC195" i="2" s="1"/>
  <c r="AC219" i="2"/>
  <c r="AC218" i="2"/>
  <c r="AC155" i="2"/>
  <c r="AM211" i="2"/>
  <c r="AM177" i="2"/>
  <c r="AM207" i="2" s="1"/>
  <c r="AM147" i="2"/>
  <c r="AM209" i="2"/>
  <c r="AM141" i="2"/>
  <c r="AM171" i="2"/>
  <c r="AM201" i="2" s="1"/>
  <c r="AM197" i="2"/>
  <c r="AM135" i="2"/>
  <c r="AM196" i="2"/>
  <c r="AL155" i="2"/>
  <c r="AL216" i="2"/>
  <c r="AL208" i="2"/>
  <c r="AL203" i="2"/>
  <c r="AL141" i="2"/>
  <c r="AL196" i="2"/>
  <c r="AL165" i="2"/>
  <c r="AK217" i="2"/>
  <c r="AK155" i="2"/>
  <c r="AK147" i="2"/>
  <c r="AK177" i="2"/>
  <c r="AK207" i="2" s="1"/>
  <c r="AK205" i="2"/>
  <c r="AK199" i="2"/>
  <c r="AK197" i="2"/>
  <c r="AK135" i="2"/>
  <c r="AK165" i="2"/>
  <c r="AK195" i="2" s="1"/>
  <c r="AJ219" i="2"/>
  <c r="AJ218" i="2"/>
  <c r="AJ217" i="2"/>
  <c r="AJ216" i="2"/>
  <c r="AJ209" i="2"/>
  <c r="AJ141" i="2"/>
  <c r="AJ202" i="2"/>
  <c r="AJ165" i="2"/>
  <c r="AJ196" i="2"/>
  <c r="AI217" i="2"/>
  <c r="AI155" i="2"/>
  <c r="AI177" i="2"/>
  <c r="AI204" i="2"/>
  <c r="AI203" i="2"/>
  <c r="AI141" i="2"/>
  <c r="AI135" i="2"/>
  <c r="AH218" i="2"/>
  <c r="AH155" i="2"/>
  <c r="AH185" i="2"/>
  <c r="AH215" i="2" s="1"/>
  <c r="AH177" i="2"/>
  <c r="AH207" i="2" s="1"/>
  <c r="AH147" i="2"/>
  <c r="AH141" i="2"/>
  <c r="AH135" i="2"/>
  <c r="AG185" i="2"/>
  <c r="AG215" i="2" s="1"/>
  <c r="AG155" i="2"/>
  <c r="AG216" i="2"/>
  <c r="AG147" i="2"/>
  <c r="AG210" i="2"/>
  <c r="AG209" i="2"/>
  <c r="AG208" i="2"/>
  <c r="AG141" i="2"/>
  <c r="AG199" i="2"/>
  <c r="AF155" i="2"/>
  <c r="AF185" i="2"/>
  <c r="AF147" i="2"/>
  <c r="AF209" i="2"/>
  <c r="AF177" i="2"/>
  <c r="AF208" i="2"/>
  <c r="AF205" i="2"/>
  <c r="AF141" i="2"/>
  <c r="AF171" i="2"/>
  <c r="AF202" i="2"/>
  <c r="AF135" i="2"/>
  <c r="AF165" i="2"/>
  <c r="AE185" i="2"/>
  <c r="AE210" i="2"/>
  <c r="AE147" i="2"/>
  <c r="AE209" i="2"/>
  <c r="AE204" i="2"/>
  <c r="AE171" i="2"/>
  <c r="AE141" i="2"/>
  <c r="AE199" i="2"/>
  <c r="AE165" i="2"/>
  <c r="AD155" i="2"/>
  <c r="AD185" i="2"/>
  <c r="AD211" i="2"/>
  <c r="AD147" i="2"/>
  <c r="AD210" i="2"/>
  <c r="AD171" i="2"/>
  <c r="AD198" i="2"/>
  <c r="AD165" i="2"/>
  <c r="AD135" i="2"/>
  <c r="AD196" i="2"/>
  <c r="AC147" i="2"/>
  <c r="AC209" i="2"/>
  <c r="AC171" i="2"/>
  <c r="AC135" i="2"/>
  <c r="AC197" i="2"/>
  <c r="AC185" i="2"/>
  <c r="AJ3" i="2"/>
  <c r="AH39" i="2"/>
  <c r="AH9" i="2"/>
  <c r="AH3" i="2"/>
  <c r="AG9" i="2"/>
  <c r="AF39" i="2"/>
  <c r="AE23" i="2"/>
  <c r="AE39" i="2"/>
  <c r="AD15" i="2"/>
  <c r="AD9" i="2"/>
  <c r="AC9" i="2"/>
  <c r="AM23" i="2"/>
  <c r="AM45" i="2"/>
  <c r="AL23" i="2"/>
  <c r="AL33" i="2"/>
  <c r="AK53" i="2"/>
  <c r="AK23" i="2"/>
  <c r="AK15" i="2"/>
  <c r="AK9" i="2"/>
  <c r="AK39" i="2"/>
  <c r="AK33" i="2"/>
  <c r="AJ23" i="2"/>
  <c r="AJ53" i="2"/>
  <c r="AJ15" i="2"/>
  <c r="AJ9" i="2"/>
  <c r="AJ39" i="2"/>
  <c r="AI53" i="2"/>
  <c r="AI23" i="2"/>
  <c r="AI45" i="2"/>
  <c r="AI15" i="2"/>
  <c r="AI9" i="2"/>
  <c r="AI39" i="2"/>
  <c r="AI3" i="2"/>
  <c r="AH23" i="2"/>
  <c r="AH53" i="2"/>
  <c r="AH15" i="2"/>
  <c r="AG23" i="2"/>
  <c r="AG53" i="2"/>
  <c r="AG3" i="2"/>
  <c r="AG33" i="2"/>
  <c r="AF23" i="2"/>
  <c r="AF53" i="2"/>
  <c r="AF15" i="2"/>
  <c r="AF3" i="2"/>
  <c r="AE3" i="2"/>
  <c r="AD23" i="2"/>
  <c r="AD45" i="2"/>
  <c r="AD39" i="2"/>
  <c r="AD3" i="2"/>
  <c r="AC45" i="2"/>
  <c r="AC15" i="2"/>
  <c r="AC3" i="2"/>
  <c r="AC23" i="2"/>
  <c r="AJ135" i="2"/>
  <c r="AC141" i="2"/>
  <c r="AL147" i="2"/>
  <c r="AE155" i="2"/>
  <c r="AG171" i="2"/>
  <c r="AI185" i="2"/>
  <c r="AI208" i="2"/>
  <c r="AC33" i="2"/>
  <c r="AL39" i="2"/>
  <c r="AE45" i="2"/>
  <c r="AH171" i="2"/>
  <c r="AD33" i="2"/>
  <c r="AM39" i="2"/>
  <c r="AF45" i="2"/>
  <c r="AI171" i="2"/>
  <c r="AI201" i="2" s="1"/>
  <c r="AK185" i="2"/>
  <c r="AE33" i="2"/>
  <c r="AG45" i="2"/>
  <c r="AJ171" i="2"/>
  <c r="AC177" i="2"/>
  <c r="AL185" i="2"/>
  <c r="AF33" i="2"/>
  <c r="AH45" i="2"/>
  <c r="AK171" i="2"/>
  <c r="AD177" i="2"/>
  <c r="AM185" i="2"/>
  <c r="AL171" i="2"/>
  <c r="AE177" i="2"/>
  <c r="AH33" i="2"/>
  <c r="AJ45" i="2"/>
  <c r="AC53" i="2"/>
  <c r="AI33" i="2"/>
  <c r="AD53" i="2"/>
  <c r="AC39" i="2"/>
  <c r="AI198" i="2"/>
  <c r="AK210" i="2"/>
  <c r="AK45" i="2"/>
  <c r="AJ33" i="2"/>
  <c r="AL45" i="2"/>
  <c r="AE53" i="2"/>
  <c r="AG165" i="2"/>
  <c r="AL3" i="1"/>
  <c r="AK9" i="1"/>
  <c r="AK53" i="1"/>
  <c r="AG15" i="1"/>
  <c r="AF33" i="1"/>
  <c r="AD45" i="1"/>
  <c r="AH45" i="1"/>
  <c r="AJ53" i="1"/>
  <c r="AG3" i="1"/>
  <c r="AJ39" i="1"/>
  <c r="AH39" i="1"/>
  <c r="AC135" i="1"/>
  <c r="AF141" i="1"/>
  <c r="AK141" i="1"/>
  <c r="AF147" i="1"/>
  <c r="AG155" i="1"/>
  <c r="AL155" i="1"/>
  <c r="AF155" i="1"/>
  <c r="AH165" i="1"/>
  <c r="AK177" i="1"/>
  <c r="AL9" i="1"/>
  <c r="AL33" i="1"/>
  <c r="AL141" i="1"/>
  <c r="AC171" i="1"/>
  <c r="AH185" i="1"/>
  <c r="AJ3" i="1"/>
  <c r="AC23" i="1"/>
  <c r="AM33" i="1"/>
  <c r="AM171" i="1"/>
  <c r="AE185" i="1"/>
  <c r="AF9" i="1"/>
  <c r="AD3" i="1"/>
  <c r="AJ23" i="1"/>
  <c r="AH23" i="1"/>
  <c r="AK33" i="1"/>
  <c r="AE33" i="1"/>
  <c r="AC45" i="1"/>
  <c r="AM141" i="1"/>
  <c r="AD171" i="1"/>
  <c r="AM177" i="1"/>
  <c r="AJ9" i="1"/>
  <c r="AD9" i="1"/>
  <c r="AG23" i="1"/>
  <c r="AJ33" i="1"/>
  <c r="AD33" i="1"/>
  <c r="AL39" i="1"/>
  <c r="AC147" i="1"/>
  <c r="AM147" i="1"/>
  <c r="AC185" i="1"/>
  <c r="AG9" i="1"/>
  <c r="AG33" i="1"/>
  <c r="AJ15" i="1"/>
  <c r="AE39" i="1"/>
  <c r="AK45" i="1"/>
  <c r="AK135" i="1"/>
  <c r="AD147" i="1"/>
  <c r="AD177" i="1"/>
  <c r="AD185" i="1"/>
  <c r="AE23" i="1"/>
  <c r="AH33" i="1"/>
  <c r="AF53" i="1"/>
  <c r="AM135" i="1"/>
  <c r="AD53" i="1"/>
  <c r="AF177" i="1"/>
  <c r="AI23" i="1"/>
  <c r="AC39" i="1"/>
  <c r="AD165" i="1"/>
  <c r="AG177" i="1"/>
  <c r="AL177" i="1"/>
  <c r="AI9" i="1"/>
  <c r="AM45" i="1"/>
  <c r="AG45" i="1"/>
  <c r="AE165" i="1"/>
  <c r="AJ165" i="1"/>
  <c r="AL45" i="1"/>
  <c r="AI177" i="1"/>
  <c r="AH9" i="1"/>
  <c r="AK15" i="1"/>
  <c r="AF45" i="1"/>
  <c r="AH53" i="1"/>
  <c r="AD15" i="1"/>
  <c r="AL23" i="1"/>
  <c r="AF23" i="1"/>
  <c r="AE141" i="1"/>
  <c r="AD141" i="1"/>
  <c r="AE147" i="1"/>
  <c r="AG165" i="1"/>
  <c r="AJ177" i="1"/>
  <c r="AL135" i="1"/>
  <c r="AI171" i="1"/>
  <c r="AK185" i="1"/>
  <c r="AH171" i="1"/>
  <c r="AJ185" i="1"/>
  <c r="AH155" i="1"/>
  <c r="AJ171" i="1"/>
  <c r="AC177" i="1"/>
  <c r="AL185" i="1"/>
  <c r="AM185" i="1"/>
  <c r="AL171" i="1"/>
  <c r="AE177" i="1"/>
  <c r="AF165" i="1"/>
  <c r="AH177" i="1"/>
  <c r="AK171" i="1"/>
  <c r="AC165" i="1"/>
  <c r="AC33" i="1"/>
  <c r="AC9" i="1"/>
  <c r="AC3" i="1"/>
  <c r="AK215" i="2" l="1"/>
  <c r="AJ207" i="2"/>
  <c r="AI207" i="2"/>
  <c r="AG207" i="2"/>
  <c r="AG201" i="2"/>
  <c r="AG195" i="2"/>
  <c r="AF215" i="2"/>
  <c r="AE195" i="2"/>
  <c r="AM195" i="2"/>
  <c r="AL215" i="2"/>
  <c r="AL207" i="2"/>
  <c r="AK201" i="2"/>
  <c r="AJ215" i="2"/>
  <c r="AJ201" i="2"/>
  <c r="AI215" i="2"/>
  <c r="AH195" i="2"/>
  <c r="AF207" i="2"/>
  <c r="AF201" i="2"/>
  <c r="AD207" i="2"/>
  <c r="AD201" i="2"/>
  <c r="AC207" i="2"/>
  <c r="AC201" i="2"/>
  <c r="AC215" i="2"/>
  <c r="AM215" i="2"/>
  <c r="AL201" i="2"/>
  <c r="AL195" i="2"/>
  <c r="AE215" i="2"/>
  <c r="AE207" i="2"/>
  <c r="AD195" i="2"/>
  <c r="AJ195" i="2"/>
  <c r="AH201" i="2"/>
  <c r="AF195" i="2"/>
  <c r="AE201" i="2"/>
  <c r="AD215" i="2"/>
</calcChain>
</file>

<file path=xl/sharedStrings.xml><?xml version="1.0" encoding="utf-8"?>
<sst xmlns="http://schemas.openxmlformats.org/spreadsheetml/2006/main" count="1222" uniqueCount="31">
  <si>
    <t>id_02</t>
  </si>
  <si>
    <t>id_04</t>
  </si>
  <si>
    <t>id_06</t>
  </si>
  <si>
    <t>fan</t>
  </si>
  <si>
    <t>pump</t>
  </si>
  <si>
    <t>valve</t>
  </si>
  <si>
    <t>slider</t>
  </si>
  <si>
    <t>Server (id_00)</t>
  </si>
  <si>
    <t>Voor training op envs</t>
  </si>
  <si>
    <t>Fold 1 (seed = 256)</t>
  </si>
  <si>
    <t>Fold 2 (seed = 128)</t>
  </si>
  <si>
    <t>Fold 3 (seed = 64)</t>
  </si>
  <si>
    <t>Fold 4 (seed = 32)</t>
  </si>
  <si>
    <t>Accuraatheid</t>
  </si>
  <si>
    <t>AUC</t>
  </si>
  <si>
    <t>Na leerronde 1</t>
  </si>
  <si>
    <t>Na leerronde 2</t>
  </si>
  <si>
    <t>Na leerronde 3</t>
  </si>
  <si>
    <t>Na leerronde 4</t>
  </si>
  <si>
    <t>Na leerronde 5</t>
  </si>
  <si>
    <t>Na leerronde 6</t>
  </si>
  <si>
    <t>Na leerronde 7</t>
  </si>
  <si>
    <t>Na leerronde 8</t>
  </si>
  <si>
    <t>Na leerronde 9</t>
  </si>
  <si>
    <t>Na leerronde 10</t>
  </si>
  <si>
    <t>Standaard afwijking</t>
  </si>
  <si>
    <t>Gemiddelde</t>
  </si>
  <si>
    <t>Gecombineerd</t>
  </si>
  <si>
    <t>Voor leren op envs</t>
  </si>
  <si>
    <t>Voor leren</t>
  </si>
  <si>
    <t>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</si>
</sst>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10" fontId="0" fillId="0" borderId="1" xfId="0" applyNumberFormat="1" applyBorder="1"/>
    <xf numFmtId="0" fontId="2" fillId="0" borderId="1" xfId="0" applyFont="1" applyBorder="1"/>
    <xf numFmtId="10" fontId="3" fillId="0" borderId="1" xfId="0" applyNumberFormat="1" applyFont="1" applyBorder="1"/>
    <xf numFmtId="0" fontId="3" fillId="0" borderId="1" xfId="0" applyFont="1" applyBorder="1"/>
    <xf numFmtId="0" fontId="0" fillId="0" borderId="2" xfId="0" applyBorder="1"/>
    <xf numFmtId="10" fontId="2" fillId="0" borderId="1" xfId="0" applyNumberFormat="1" applyFont="1" applyBorder="1"/>
    <xf numFmtId="2" fontId="0" fillId="0" borderId="0" xfId="0" applyNumberFormat="1"/>
    <xf numFmtId="164" fontId="3" fillId="0" borderId="1" xfId="0" applyNumberFormat="1" applyFont="1" applyBorder="1"/>
    <xf numFmtId="164" fontId="0" fillId="0" borderId="1" xfId="0" applyNumberFormat="1" applyBorder="1"/>
    <xf numFmtId="164" fontId="0" fillId="0" borderId="2" xfId="0" applyNumberFormat="1" applyBorder="1"/>
    <xf numFmtId="164" fontId="2" fillId="0" borderId="1" xfId="0" applyNumberFormat="1" applyFont="1" applyBorder="1"/>
    <xf numFmtId="0" fontId="0" fillId="0" borderId="3" xfId="0" applyBorder="1"/>
    <xf numFmtId="0" fontId="0" fillId="2" borderId="5" xfId="0" applyFill="1" applyBorder="1"/>
    <xf numFmtId="0" fontId="0" fillId="2" borderId="6" xfId="0" applyFill="1" applyBorder="1"/>
    <xf numFmtId="0" fontId="5" fillId="2" borderId="4" xfId="0" applyFont="1" applyFill="1" applyBorder="1"/>
    <xf numFmtId="164" fontId="0" fillId="0" borderId="0" xfId="0" applyNumberFormat="1"/>
    <xf numFmtId="164" fontId="1" fillId="0" borderId="1" xfId="0" applyNumberFormat="1" applyFont="1" applyBorder="1"/>
    <xf numFmtId="10" fontId="3" fillId="0" borderId="1" xfId="0" applyNumberFormat="1" applyFont="1" applyBorder="1" applyAlignment="1">
      <alignment horizontal="right"/>
    </xf>
    <xf numFmtId="10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model'!$B$3:$L$3</c:f>
              <c:numCache>
                <c:formatCode>0.00%</c:formatCode>
                <c:ptCount val="11"/>
                <c:pt idx="0">
                  <c:v>0.79074999999999995</c:v>
                </c:pt>
                <c:pt idx="1">
                  <c:v>0.82955000000000001</c:v>
                </c:pt>
                <c:pt idx="2">
                  <c:v>0.82995000000000008</c:v>
                </c:pt>
                <c:pt idx="3">
                  <c:v>0.82992500000000002</c:v>
                </c:pt>
                <c:pt idx="4">
                  <c:v>0.83109999999999995</c:v>
                </c:pt>
                <c:pt idx="5">
                  <c:v>0.83102500000000001</c:v>
                </c:pt>
                <c:pt idx="6">
                  <c:v>0.83069999999999999</c:v>
                </c:pt>
                <c:pt idx="7">
                  <c:v>0.83052499999999996</c:v>
                </c:pt>
                <c:pt idx="8">
                  <c:v>0.83064999999999989</c:v>
                </c:pt>
                <c:pt idx="9">
                  <c:v>0.83174999999999999</c:v>
                </c:pt>
                <c:pt idx="10">
                  <c:v>0.83155000000000001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66B-8A4C-A6D9ABE9D058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model'!$B$9:$L$9</c:f>
              <c:numCache>
                <c:formatCode>0.00%</c:formatCode>
                <c:ptCount val="11"/>
                <c:pt idx="0">
                  <c:v>0.78915000000000002</c:v>
                </c:pt>
                <c:pt idx="1">
                  <c:v>0.80889999999999995</c:v>
                </c:pt>
                <c:pt idx="2">
                  <c:v>0.81574999999999998</c:v>
                </c:pt>
                <c:pt idx="3">
                  <c:v>0.81637500000000007</c:v>
                </c:pt>
                <c:pt idx="4">
                  <c:v>0.81630000000000003</c:v>
                </c:pt>
                <c:pt idx="5">
                  <c:v>0.81570000000000009</c:v>
                </c:pt>
                <c:pt idx="6">
                  <c:v>0.8155</c:v>
                </c:pt>
                <c:pt idx="7">
                  <c:v>0.816025</c:v>
                </c:pt>
                <c:pt idx="8">
                  <c:v>0.816025</c:v>
                </c:pt>
                <c:pt idx="9">
                  <c:v>0.81762500000000005</c:v>
                </c:pt>
                <c:pt idx="10">
                  <c:v>0.81927500000000009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66B-8A4C-A6D9ABE9D058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model'!$B$15:$L$15</c:f>
              <c:numCache>
                <c:formatCode>0.00%</c:formatCode>
                <c:ptCount val="11"/>
                <c:pt idx="0">
                  <c:v>0.82789999999999997</c:v>
                </c:pt>
                <c:pt idx="1">
                  <c:v>0.84355000000000002</c:v>
                </c:pt>
                <c:pt idx="2">
                  <c:v>0.84697500000000003</c:v>
                </c:pt>
                <c:pt idx="3">
                  <c:v>0.85025000000000006</c:v>
                </c:pt>
                <c:pt idx="4">
                  <c:v>0.84997500000000004</c:v>
                </c:pt>
                <c:pt idx="5">
                  <c:v>0.85139999999999993</c:v>
                </c:pt>
                <c:pt idx="6">
                  <c:v>0.85099999999999998</c:v>
                </c:pt>
                <c:pt idx="7">
                  <c:v>0.85099999999999998</c:v>
                </c:pt>
                <c:pt idx="8">
                  <c:v>0.85099999999999998</c:v>
                </c:pt>
                <c:pt idx="9">
                  <c:v>0.85099999999999998</c:v>
                </c:pt>
                <c:pt idx="10">
                  <c:v>0.85060000000000002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66B-8A4C-A6D9ABE9D058}"/>
            </c:ext>
          </c:extLst>
        </c:ser>
        <c:ser>
          <c:idx val="3"/>
          <c:order val="3"/>
          <c:tx>
            <c:strRef>
              <c:f>'Same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model'!$B$23:$L$23</c:f>
              <c:numCache>
                <c:formatCode>0.00%</c:formatCode>
                <c:ptCount val="11"/>
                <c:pt idx="0">
                  <c:v>0.92175000000000007</c:v>
                </c:pt>
                <c:pt idx="1">
                  <c:v>0.91017499999999996</c:v>
                </c:pt>
                <c:pt idx="2">
                  <c:v>0.89837499999999992</c:v>
                </c:pt>
                <c:pt idx="3">
                  <c:v>0.88087499999999996</c:v>
                </c:pt>
                <c:pt idx="4">
                  <c:v>0.85965000000000003</c:v>
                </c:pt>
                <c:pt idx="5">
                  <c:v>0.84232499999999999</c:v>
                </c:pt>
                <c:pt idx="6">
                  <c:v>0.82940000000000003</c:v>
                </c:pt>
                <c:pt idx="7">
                  <c:v>0.82337499999999997</c:v>
                </c:pt>
                <c:pt idx="8">
                  <c:v>0.82157499999999994</c:v>
                </c:pt>
                <c:pt idx="9">
                  <c:v>0.81962500000000005</c:v>
                </c:pt>
                <c:pt idx="10">
                  <c:v>0.81867500000000004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C46-466B-8A4C-A6D9ABE9D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Gemiddelde 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model'!$A$69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model'!$AC$135:$AM$135</c:f>
                <c:numCache>
                  <c:formatCode>General</c:formatCode>
                  <c:ptCount val="11"/>
                  <c:pt idx="0">
                    <c:v>1.2536521823199359E-2</c:v>
                  </c:pt>
                  <c:pt idx="1">
                    <c:v>1.0786842423868216E-2</c:v>
                  </c:pt>
                  <c:pt idx="2">
                    <c:v>1.298515887434285E-2</c:v>
                  </c:pt>
                  <c:pt idx="3">
                    <c:v>1.5524415097347999E-2</c:v>
                  </c:pt>
                  <c:pt idx="4">
                    <c:v>1.6819919703585987E-2</c:v>
                  </c:pt>
                  <c:pt idx="5">
                    <c:v>1.7256143864934698E-2</c:v>
                  </c:pt>
                  <c:pt idx="6">
                    <c:v>1.8247806765653934E-2</c:v>
                  </c:pt>
                  <c:pt idx="7">
                    <c:v>1.8703613249436105E-2</c:v>
                  </c:pt>
                  <c:pt idx="8">
                    <c:v>1.8876219035641163E-2</c:v>
                  </c:pt>
                  <c:pt idx="9">
                    <c:v>1.9039388578463674E-2</c:v>
                  </c:pt>
                  <c:pt idx="10">
                    <c:v>1.907573889514224E-2</c:v>
                  </c:pt>
                </c:numCache>
              </c:numRef>
            </c:plus>
            <c:minus>
              <c:numRef>
                <c:f>'Same server model'!$AC$135:$AM$135</c:f>
                <c:numCache>
                  <c:formatCode>General</c:formatCode>
                  <c:ptCount val="11"/>
                  <c:pt idx="0">
                    <c:v>1.2536521823199359E-2</c:v>
                  </c:pt>
                  <c:pt idx="1">
                    <c:v>1.0786842423868216E-2</c:v>
                  </c:pt>
                  <c:pt idx="2">
                    <c:v>1.298515887434285E-2</c:v>
                  </c:pt>
                  <c:pt idx="3">
                    <c:v>1.5524415097347999E-2</c:v>
                  </c:pt>
                  <c:pt idx="4">
                    <c:v>1.6819919703585987E-2</c:v>
                  </c:pt>
                  <c:pt idx="5">
                    <c:v>1.7256143864934698E-2</c:v>
                  </c:pt>
                  <c:pt idx="6">
                    <c:v>1.8247806765653934E-2</c:v>
                  </c:pt>
                  <c:pt idx="7">
                    <c:v>1.8703613249436105E-2</c:v>
                  </c:pt>
                  <c:pt idx="8">
                    <c:v>1.8876219035641163E-2</c:v>
                  </c:pt>
                  <c:pt idx="9">
                    <c:v>1.9039388578463674E-2</c:v>
                  </c:pt>
                  <c:pt idx="10">
                    <c:v>1.907573889514224E-2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model'!$AC$165:$AM$165</c:f>
              <c:numCache>
                <c:formatCode>0.0000</c:formatCode>
                <c:ptCount val="11"/>
                <c:pt idx="0">
                  <c:v>0.46287500000000004</c:v>
                </c:pt>
                <c:pt idx="1">
                  <c:v>0.57642499999999997</c:v>
                </c:pt>
                <c:pt idx="2">
                  <c:v>0.610425</c:v>
                </c:pt>
                <c:pt idx="3">
                  <c:v>0.64075624999999992</c:v>
                </c:pt>
                <c:pt idx="4">
                  <c:v>0.66476875000000002</c:v>
                </c:pt>
                <c:pt idx="5">
                  <c:v>0.68241874999999996</c:v>
                </c:pt>
                <c:pt idx="6">
                  <c:v>0.69332499999999997</c:v>
                </c:pt>
                <c:pt idx="7">
                  <c:v>0.70148750000000004</c:v>
                </c:pt>
                <c:pt idx="8">
                  <c:v>0.70733749999999995</c:v>
                </c:pt>
                <c:pt idx="9">
                  <c:v>0.71173125000000004</c:v>
                </c:pt>
                <c:pt idx="10">
                  <c:v>0.71520625000000004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3-4955-9E6C-BA24BCBEAEA0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model'!$AC$141:$AM$141</c:f>
                <c:numCache>
                  <c:formatCode>General</c:formatCode>
                  <c:ptCount val="11"/>
                  <c:pt idx="0">
                    <c:v>1.1331436109946521E-2</c:v>
                  </c:pt>
                  <c:pt idx="1">
                    <c:v>1.2155845272671698E-2</c:v>
                  </c:pt>
                  <c:pt idx="2">
                    <c:v>1.4624153957399263E-2</c:v>
                  </c:pt>
                  <c:pt idx="3">
                    <c:v>1.6707674067268575E-2</c:v>
                  </c:pt>
                  <c:pt idx="4">
                    <c:v>1.8101948141861723E-2</c:v>
                  </c:pt>
                  <c:pt idx="5">
                    <c:v>1.9683567749217593E-2</c:v>
                  </c:pt>
                  <c:pt idx="6">
                    <c:v>2.0658759646824787E-2</c:v>
                  </c:pt>
                  <c:pt idx="7">
                    <c:v>2.1151098633357228E-2</c:v>
                  </c:pt>
                  <c:pt idx="8">
                    <c:v>2.1157987157594642E-2</c:v>
                  </c:pt>
                  <c:pt idx="9">
                    <c:v>2.1055944637504452E-2</c:v>
                  </c:pt>
                  <c:pt idx="10">
                    <c:v>2.0735208351928477E-2</c:v>
                  </c:pt>
                </c:numCache>
              </c:numRef>
            </c:plus>
            <c:minus>
              <c:numRef>
                <c:f>'Same server model'!$AC$141:$AM$141</c:f>
                <c:numCache>
                  <c:formatCode>General</c:formatCode>
                  <c:ptCount val="11"/>
                  <c:pt idx="0">
                    <c:v>1.1331436109946521E-2</c:v>
                  </c:pt>
                  <c:pt idx="1">
                    <c:v>1.2155845272671698E-2</c:v>
                  </c:pt>
                  <c:pt idx="2">
                    <c:v>1.4624153957399263E-2</c:v>
                  </c:pt>
                  <c:pt idx="3">
                    <c:v>1.6707674067268575E-2</c:v>
                  </c:pt>
                  <c:pt idx="4">
                    <c:v>1.8101948141861723E-2</c:v>
                  </c:pt>
                  <c:pt idx="5">
                    <c:v>1.9683567749217593E-2</c:v>
                  </c:pt>
                  <c:pt idx="6">
                    <c:v>2.0658759646824787E-2</c:v>
                  </c:pt>
                  <c:pt idx="7">
                    <c:v>2.1151098633357228E-2</c:v>
                  </c:pt>
                  <c:pt idx="8">
                    <c:v>2.1157987157594642E-2</c:v>
                  </c:pt>
                  <c:pt idx="9">
                    <c:v>2.1055944637504452E-2</c:v>
                  </c:pt>
                  <c:pt idx="10">
                    <c:v>2.0735208351928477E-2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model'!$AC$171:$AM$171</c:f>
              <c:numCache>
                <c:formatCode>0.0000</c:formatCode>
                <c:ptCount val="11"/>
                <c:pt idx="0">
                  <c:v>0.48196249999999996</c:v>
                </c:pt>
                <c:pt idx="1">
                  <c:v>0.56130000000000002</c:v>
                </c:pt>
                <c:pt idx="2">
                  <c:v>0.60151250000000001</c:v>
                </c:pt>
                <c:pt idx="3">
                  <c:v>0.63508749999999992</c:v>
                </c:pt>
                <c:pt idx="4">
                  <c:v>0.65782499999999999</c:v>
                </c:pt>
                <c:pt idx="5">
                  <c:v>0.67180624999999994</c:v>
                </c:pt>
                <c:pt idx="6">
                  <c:v>0.68015625000000002</c:v>
                </c:pt>
                <c:pt idx="7">
                  <c:v>0.68546874999999996</c:v>
                </c:pt>
                <c:pt idx="8">
                  <c:v>0.68919999999999992</c:v>
                </c:pt>
                <c:pt idx="9">
                  <c:v>0.69163125000000003</c:v>
                </c:pt>
                <c:pt idx="10">
                  <c:v>0.69346875000000008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3-4955-9E6C-BA24BCBEAEA0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model'!$AC$147:$AM$147</c:f>
                <c:numCache>
                  <c:formatCode>General</c:formatCode>
                  <c:ptCount val="11"/>
                  <c:pt idx="0">
                    <c:v>1.6869895462879043E-2</c:v>
                  </c:pt>
                  <c:pt idx="1">
                    <c:v>1.0458105375223728E-2</c:v>
                  </c:pt>
                  <c:pt idx="2">
                    <c:v>1.0328234625826703E-2</c:v>
                  </c:pt>
                  <c:pt idx="3">
                    <c:v>1.1170152801332239E-2</c:v>
                  </c:pt>
                  <c:pt idx="4">
                    <c:v>1.1415427499286668E-2</c:v>
                  </c:pt>
                  <c:pt idx="5">
                    <c:v>1.1600077539934939E-2</c:v>
                  </c:pt>
                  <c:pt idx="6">
                    <c:v>1.1934517044030351E-2</c:v>
                  </c:pt>
                  <c:pt idx="7">
                    <c:v>1.2195443301317095E-2</c:v>
                  </c:pt>
                  <c:pt idx="8">
                    <c:v>1.239550307500115E-2</c:v>
                  </c:pt>
                  <c:pt idx="9">
                    <c:v>1.251818464860345E-2</c:v>
                  </c:pt>
                  <c:pt idx="10">
                    <c:v>1.0883206989453938E-2</c:v>
                  </c:pt>
                </c:numCache>
              </c:numRef>
            </c:plus>
            <c:minus>
              <c:numRef>
                <c:f>'Same server model'!$AC$147:$AM$147</c:f>
                <c:numCache>
                  <c:formatCode>General</c:formatCode>
                  <c:ptCount val="11"/>
                  <c:pt idx="0">
                    <c:v>1.6869895462879043E-2</c:v>
                  </c:pt>
                  <c:pt idx="1">
                    <c:v>1.0458105375223728E-2</c:v>
                  </c:pt>
                  <c:pt idx="2">
                    <c:v>1.0328234625826703E-2</c:v>
                  </c:pt>
                  <c:pt idx="3">
                    <c:v>1.1170152801332239E-2</c:v>
                  </c:pt>
                  <c:pt idx="4">
                    <c:v>1.1415427499286668E-2</c:v>
                  </c:pt>
                  <c:pt idx="5">
                    <c:v>1.1600077539934939E-2</c:v>
                  </c:pt>
                  <c:pt idx="6">
                    <c:v>1.1934517044030351E-2</c:v>
                  </c:pt>
                  <c:pt idx="7">
                    <c:v>1.2195443301317095E-2</c:v>
                  </c:pt>
                  <c:pt idx="8">
                    <c:v>1.239550307500115E-2</c:v>
                  </c:pt>
                  <c:pt idx="9">
                    <c:v>1.251818464860345E-2</c:v>
                  </c:pt>
                  <c:pt idx="10">
                    <c:v>1.0883206989453938E-2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model'!$AC$177:$AM$177</c:f>
              <c:numCache>
                <c:formatCode>0.0000</c:formatCode>
                <c:ptCount val="11"/>
                <c:pt idx="0">
                  <c:v>0.50486874999999998</c:v>
                </c:pt>
                <c:pt idx="1">
                  <c:v>0.67302499999999998</c:v>
                </c:pt>
                <c:pt idx="2">
                  <c:v>0.71478750000000002</c:v>
                </c:pt>
                <c:pt idx="3">
                  <c:v>0.74083124999999994</c:v>
                </c:pt>
                <c:pt idx="4">
                  <c:v>0.75639374999999998</c:v>
                </c:pt>
                <c:pt idx="5">
                  <c:v>0.76548749999999999</c:v>
                </c:pt>
                <c:pt idx="6">
                  <c:v>0.77104375000000003</c:v>
                </c:pt>
                <c:pt idx="7">
                  <c:v>0.77480625000000014</c:v>
                </c:pt>
                <c:pt idx="8">
                  <c:v>0.77741875000000005</c:v>
                </c:pt>
                <c:pt idx="9">
                  <c:v>0.77933750000000002</c:v>
                </c:pt>
                <c:pt idx="10">
                  <c:v>0.77880000000000005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3-4955-9E6C-BA24BCBEAEA0}"/>
            </c:ext>
          </c:extLst>
        </c:ser>
        <c:ser>
          <c:idx val="3"/>
          <c:order val="3"/>
          <c:tx>
            <c:strRef>
              <c:f>'Same server model'!$A$89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model'!$AC$155:$AM$155</c:f>
                <c:numCache>
                  <c:formatCode>General</c:formatCode>
                  <c:ptCount val="11"/>
                  <c:pt idx="0">
                    <c:v>5.2623730211776281E-3</c:v>
                  </c:pt>
                  <c:pt idx="1">
                    <c:v>5.7548008041255812E-3</c:v>
                  </c:pt>
                  <c:pt idx="2">
                    <c:v>6.685071070689867E-3</c:v>
                  </c:pt>
                  <c:pt idx="3">
                    <c:v>8.7372951289630754E-3</c:v>
                  </c:pt>
                  <c:pt idx="4">
                    <c:v>1.1583907675558974E-2</c:v>
                  </c:pt>
                  <c:pt idx="5">
                    <c:v>1.3413720640330296E-2</c:v>
                  </c:pt>
                  <c:pt idx="6">
                    <c:v>1.4165906223269206E-2</c:v>
                  </c:pt>
                  <c:pt idx="7">
                    <c:v>1.4504467931088453E-2</c:v>
                  </c:pt>
                  <c:pt idx="8">
                    <c:v>1.4939196129952082E-2</c:v>
                  </c:pt>
                  <c:pt idx="9">
                    <c:v>1.5894911148287158E-2</c:v>
                  </c:pt>
                  <c:pt idx="10">
                    <c:v>1.7736516428491528E-2</c:v>
                  </c:pt>
                </c:numCache>
              </c:numRef>
            </c:plus>
            <c:minus>
              <c:numRef>
                <c:f>'Same server model'!$AC$155:$AM$155</c:f>
                <c:numCache>
                  <c:formatCode>General</c:formatCode>
                  <c:ptCount val="11"/>
                  <c:pt idx="0">
                    <c:v>5.2623730211776281E-3</c:v>
                  </c:pt>
                  <c:pt idx="1">
                    <c:v>5.7548008041255812E-3</c:v>
                  </c:pt>
                  <c:pt idx="2">
                    <c:v>6.685071070689867E-3</c:v>
                  </c:pt>
                  <c:pt idx="3">
                    <c:v>8.7372951289630754E-3</c:v>
                  </c:pt>
                  <c:pt idx="4">
                    <c:v>1.1583907675558974E-2</c:v>
                  </c:pt>
                  <c:pt idx="5">
                    <c:v>1.3413720640330296E-2</c:v>
                  </c:pt>
                  <c:pt idx="6">
                    <c:v>1.4165906223269206E-2</c:v>
                  </c:pt>
                  <c:pt idx="7">
                    <c:v>1.4504467931088453E-2</c:v>
                  </c:pt>
                  <c:pt idx="8">
                    <c:v>1.4939196129952082E-2</c:v>
                  </c:pt>
                  <c:pt idx="9">
                    <c:v>1.5894911148287158E-2</c:v>
                  </c:pt>
                  <c:pt idx="10">
                    <c:v>1.7736516428491528E-2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'Same server model'!$AC$185:$AM$185</c:f>
              <c:numCache>
                <c:formatCode>0.0000</c:formatCode>
                <c:ptCount val="11"/>
                <c:pt idx="0">
                  <c:v>0.88359375000000007</c:v>
                </c:pt>
                <c:pt idx="1">
                  <c:v>0.88193750000000004</c:v>
                </c:pt>
                <c:pt idx="2">
                  <c:v>0.87003125000000003</c:v>
                </c:pt>
                <c:pt idx="3">
                  <c:v>0.84758750000000005</c:v>
                </c:pt>
                <c:pt idx="4">
                  <c:v>0.81837500000000007</c:v>
                </c:pt>
                <c:pt idx="5">
                  <c:v>0.78823750000000004</c:v>
                </c:pt>
                <c:pt idx="6">
                  <c:v>0.76111250000000008</c:v>
                </c:pt>
                <c:pt idx="7">
                  <c:v>0.73735624999999994</c:v>
                </c:pt>
                <c:pt idx="8">
                  <c:v>0.71589999999999998</c:v>
                </c:pt>
                <c:pt idx="9">
                  <c:v>0.69601249999999992</c:v>
                </c:pt>
                <c:pt idx="10">
                  <c:v>0.67654999999999998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83-4955-9E6C-BA24BCBE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model'!$B$3:$L$3</c:f>
              <c:numCache>
                <c:formatCode>0.00%</c:formatCode>
                <c:ptCount val="11"/>
                <c:pt idx="0">
                  <c:v>0.79327499999999995</c:v>
                </c:pt>
                <c:pt idx="1">
                  <c:v>0.82919999999999994</c:v>
                </c:pt>
                <c:pt idx="2">
                  <c:v>0.8286</c:v>
                </c:pt>
                <c:pt idx="3">
                  <c:v>0.83019999999999994</c:v>
                </c:pt>
                <c:pt idx="4">
                  <c:v>0.82984999999999998</c:v>
                </c:pt>
                <c:pt idx="5">
                  <c:v>0.8305499999999999</c:v>
                </c:pt>
                <c:pt idx="6">
                  <c:v>0.83107500000000001</c:v>
                </c:pt>
                <c:pt idx="7">
                  <c:v>0.83197499999999991</c:v>
                </c:pt>
                <c:pt idx="8">
                  <c:v>0.83294999999999986</c:v>
                </c:pt>
                <c:pt idx="9">
                  <c:v>0.83374999999999999</c:v>
                </c:pt>
                <c:pt idx="10">
                  <c:v>0.83477500000000004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A-4B5D-A519-3A96FA958BA9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model'!$B$9:$L$9</c:f>
              <c:numCache>
                <c:formatCode>0.00%</c:formatCode>
                <c:ptCount val="11"/>
                <c:pt idx="0">
                  <c:v>0.79910000000000003</c:v>
                </c:pt>
                <c:pt idx="1">
                  <c:v>0.81299999999999994</c:v>
                </c:pt>
                <c:pt idx="2">
                  <c:v>0.81562500000000004</c:v>
                </c:pt>
                <c:pt idx="3">
                  <c:v>0.81587499999999991</c:v>
                </c:pt>
                <c:pt idx="4">
                  <c:v>0.816025</c:v>
                </c:pt>
                <c:pt idx="5">
                  <c:v>0.817075</c:v>
                </c:pt>
                <c:pt idx="6">
                  <c:v>0.81805000000000005</c:v>
                </c:pt>
                <c:pt idx="7">
                  <c:v>0.81935000000000002</c:v>
                </c:pt>
                <c:pt idx="8">
                  <c:v>0.82100000000000006</c:v>
                </c:pt>
                <c:pt idx="9">
                  <c:v>0.82164999999999999</c:v>
                </c:pt>
                <c:pt idx="10">
                  <c:v>0.82235000000000003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A-4B5D-A519-3A96FA958BA9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model'!$B$15:$L$15</c:f>
              <c:numCache>
                <c:formatCode>0.00%</c:formatCode>
                <c:ptCount val="11"/>
                <c:pt idx="0">
                  <c:v>0.83784999999999998</c:v>
                </c:pt>
                <c:pt idx="1">
                  <c:v>0.84840000000000004</c:v>
                </c:pt>
                <c:pt idx="2">
                  <c:v>0.8503750000000001</c:v>
                </c:pt>
                <c:pt idx="3">
                  <c:v>0.85139999999999993</c:v>
                </c:pt>
                <c:pt idx="4">
                  <c:v>0.85099999999999998</c:v>
                </c:pt>
                <c:pt idx="5">
                  <c:v>0.85117500000000001</c:v>
                </c:pt>
                <c:pt idx="6">
                  <c:v>0.85202499999999992</c:v>
                </c:pt>
                <c:pt idx="7">
                  <c:v>0.85135000000000005</c:v>
                </c:pt>
                <c:pt idx="8">
                  <c:v>0.8519500000000001</c:v>
                </c:pt>
                <c:pt idx="9">
                  <c:v>0.85155000000000003</c:v>
                </c:pt>
                <c:pt idx="10">
                  <c:v>0.85082499999999994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A-4B5D-A519-3A96FA958BA9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model'!$B$23:$L$23</c:f>
              <c:numCache>
                <c:formatCode>0.00%</c:formatCode>
                <c:ptCount val="11"/>
                <c:pt idx="0">
                  <c:v>0.92127499999999996</c:v>
                </c:pt>
                <c:pt idx="1">
                  <c:v>0.89439999999999997</c:v>
                </c:pt>
                <c:pt idx="2">
                  <c:v>0.8567499999999999</c:v>
                </c:pt>
                <c:pt idx="3">
                  <c:v>0.83412500000000001</c:v>
                </c:pt>
                <c:pt idx="4">
                  <c:v>0.82467500000000005</c:v>
                </c:pt>
                <c:pt idx="5">
                  <c:v>0.82190000000000007</c:v>
                </c:pt>
                <c:pt idx="6">
                  <c:v>0.81955</c:v>
                </c:pt>
                <c:pt idx="7">
                  <c:v>0.81812499999999999</c:v>
                </c:pt>
                <c:pt idx="8">
                  <c:v>0.81607499999999999</c:v>
                </c:pt>
                <c:pt idx="9">
                  <c:v>0.814975</c:v>
                </c:pt>
                <c:pt idx="10">
                  <c:v>0.81177500000000002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A-4B5D-A519-3A96FA95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model'!$B$36:$L$36</c:f>
              <c:numCache>
                <c:formatCode>0.00%</c:formatCode>
                <c:ptCount val="11"/>
                <c:pt idx="0">
                  <c:v>0.79049999999999998</c:v>
                </c:pt>
                <c:pt idx="1">
                  <c:v>0.82832500000000009</c:v>
                </c:pt>
                <c:pt idx="2">
                  <c:v>0.83082499999999992</c:v>
                </c:pt>
                <c:pt idx="3">
                  <c:v>0.83122499999999999</c:v>
                </c:pt>
                <c:pt idx="4">
                  <c:v>0.83139999999999992</c:v>
                </c:pt>
                <c:pt idx="5">
                  <c:v>0.83190000000000008</c:v>
                </c:pt>
                <c:pt idx="6">
                  <c:v>0.83220000000000005</c:v>
                </c:pt>
                <c:pt idx="7">
                  <c:v>0.83250000000000002</c:v>
                </c:pt>
                <c:pt idx="8">
                  <c:v>0.83289999999999997</c:v>
                </c:pt>
                <c:pt idx="9">
                  <c:v>0.8327</c:v>
                </c:pt>
                <c:pt idx="10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2-4177-A12D-157B0A16D555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model'!$B$42:$L$42</c:f>
              <c:numCache>
                <c:formatCode>0.00%</c:formatCode>
                <c:ptCount val="11"/>
                <c:pt idx="0">
                  <c:v>0.79367500000000013</c:v>
                </c:pt>
                <c:pt idx="1">
                  <c:v>0.80445</c:v>
                </c:pt>
                <c:pt idx="2">
                  <c:v>0.81200000000000006</c:v>
                </c:pt>
                <c:pt idx="3">
                  <c:v>0.814975</c:v>
                </c:pt>
                <c:pt idx="4">
                  <c:v>0.81507499999999999</c:v>
                </c:pt>
                <c:pt idx="5">
                  <c:v>0.81482500000000013</c:v>
                </c:pt>
                <c:pt idx="6">
                  <c:v>0.81722499999999998</c:v>
                </c:pt>
                <c:pt idx="7">
                  <c:v>0.81777499999999992</c:v>
                </c:pt>
                <c:pt idx="8">
                  <c:v>0.81834999999999991</c:v>
                </c:pt>
                <c:pt idx="9">
                  <c:v>0.81834999999999991</c:v>
                </c:pt>
                <c:pt idx="10">
                  <c:v>0.81869999999999998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2-4177-A12D-157B0A16D555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model'!$B$48:$L$48</c:f>
              <c:numCache>
                <c:formatCode>0.00%</c:formatCode>
                <c:ptCount val="11"/>
                <c:pt idx="0">
                  <c:v>0.83260000000000001</c:v>
                </c:pt>
                <c:pt idx="1">
                  <c:v>0.84435000000000004</c:v>
                </c:pt>
                <c:pt idx="2">
                  <c:v>0.84647499999999998</c:v>
                </c:pt>
                <c:pt idx="3">
                  <c:v>0.84702499999999992</c:v>
                </c:pt>
                <c:pt idx="4">
                  <c:v>0.84624999999999995</c:v>
                </c:pt>
                <c:pt idx="5">
                  <c:v>0.84624999999999995</c:v>
                </c:pt>
                <c:pt idx="6">
                  <c:v>0.84624999999999995</c:v>
                </c:pt>
                <c:pt idx="7">
                  <c:v>0.84602499999999992</c:v>
                </c:pt>
                <c:pt idx="8">
                  <c:v>0.84602499999999992</c:v>
                </c:pt>
                <c:pt idx="9">
                  <c:v>0.84602499999999992</c:v>
                </c:pt>
                <c:pt idx="10">
                  <c:v>0.84602499999999992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2-4177-A12D-157B0A16D555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model'!$B$56:$L$56</c:f>
              <c:numCache>
                <c:formatCode>0.00%</c:formatCode>
                <c:ptCount val="11"/>
                <c:pt idx="0">
                  <c:v>0.92007499999999998</c:v>
                </c:pt>
                <c:pt idx="1">
                  <c:v>0.89927500000000005</c:v>
                </c:pt>
                <c:pt idx="2">
                  <c:v>0.87322500000000003</c:v>
                </c:pt>
                <c:pt idx="3">
                  <c:v>0.84030000000000005</c:v>
                </c:pt>
                <c:pt idx="4">
                  <c:v>0.8189749999999999</c:v>
                </c:pt>
                <c:pt idx="5">
                  <c:v>0.81059999999999999</c:v>
                </c:pt>
                <c:pt idx="6">
                  <c:v>0.80617500000000009</c:v>
                </c:pt>
                <c:pt idx="7">
                  <c:v>0.80615000000000003</c:v>
                </c:pt>
                <c:pt idx="8">
                  <c:v>0.80554999999999999</c:v>
                </c:pt>
                <c:pt idx="9">
                  <c:v>0.80532499999999996</c:v>
                </c:pt>
                <c:pt idx="10">
                  <c:v>0.80527499999999996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2-4177-A12D-157B0A16D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model'!$B$69:$L$69</c:f>
              <c:numCache>
                <c:formatCode>0.00%</c:formatCode>
                <c:ptCount val="11"/>
                <c:pt idx="0">
                  <c:v>0.79170000000000007</c:v>
                </c:pt>
                <c:pt idx="1">
                  <c:v>0.82620000000000005</c:v>
                </c:pt>
                <c:pt idx="2">
                  <c:v>0.82929999999999993</c:v>
                </c:pt>
                <c:pt idx="3">
                  <c:v>0.83022499999999999</c:v>
                </c:pt>
                <c:pt idx="4">
                  <c:v>0.83030000000000004</c:v>
                </c:pt>
                <c:pt idx="5">
                  <c:v>0.83022499999999999</c:v>
                </c:pt>
                <c:pt idx="6">
                  <c:v>0.83072500000000005</c:v>
                </c:pt>
                <c:pt idx="7">
                  <c:v>0.83052499999999996</c:v>
                </c:pt>
                <c:pt idx="8">
                  <c:v>0.83015000000000005</c:v>
                </c:pt>
                <c:pt idx="9">
                  <c:v>0.83015000000000005</c:v>
                </c:pt>
                <c:pt idx="10">
                  <c:v>0.83015000000000005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7-475A-84A8-06F209AAB12E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model'!$B$75:$L$75</c:f>
              <c:numCache>
                <c:formatCode>0.00%</c:formatCode>
                <c:ptCount val="11"/>
                <c:pt idx="0">
                  <c:v>0.79475000000000007</c:v>
                </c:pt>
                <c:pt idx="1">
                  <c:v>0.80917499999999998</c:v>
                </c:pt>
                <c:pt idx="2">
                  <c:v>0.81299999999999994</c:v>
                </c:pt>
                <c:pt idx="3">
                  <c:v>0.81392500000000001</c:v>
                </c:pt>
                <c:pt idx="4">
                  <c:v>0.81452500000000005</c:v>
                </c:pt>
                <c:pt idx="5">
                  <c:v>0.81720000000000004</c:v>
                </c:pt>
                <c:pt idx="6">
                  <c:v>0.81892500000000001</c:v>
                </c:pt>
                <c:pt idx="7">
                  <c:v>0.81892500000000001</c:v>
                </c:pt>
                <c:pt idx="8">
                  <c:v>0.81927499999999998</c:v>
                </c:pt>
                <c:pt idx="9">
                  <c:v>0.81962500000000005</c:v>
                </c:pt>
                <c:pt idx="10">
                  <c:v>0.81962500000000005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7-475A-84A8-06F209AAB12E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model'!$B$81:$L$81</c:f>
              <c:numCache>
                <c:formatCode>0.00%</c:formatCode>
                <c:ptCount val="11"/>
                <c:pt idx="0">
                  <c:v>0.83657499999999996</c:v>
                </c:pt>
                <c:pt idx="1">
                  <c:v>0.84797500000000003</c:v>
                </c:pt>
                <c:pt idx="2">
                  <c:v>0.8494250000000001</c:v>
                </c:pt>
                <c:pt idx="3">
                  <c:v>0.8488</c:v>
                </c:pt>
                <c:pt idx="4">
                  <c:v>0.8488</c:v>
                </c:pt>
                <c:pt idx="5">
                  <c:v>0.84837499999999999</c:v>
                </c:pt>
                <c:pt idx="6">
                  <c:v>0.84814999999999996</c:v>
                </c:pt>
                <c:pt idx="7">
                  <c:v>0.84814999999999996</c:v>
                </c:pt>
                <c:pt idx="8">
                  <c:v>0.84775</c:v>
                </c:pt>
                <c:pt idx="9">
                  <c:v>0.84775</c:v>
                </c:pt>
                <c:pt idx="10">
                  <c:v>0.84775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7-475A-84A8-06F209AAB12E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model'!$B$89:$L$89</c:f>
              <c:numCache>
                <c:formatCode>0.00%</c:formatCode>
                <c:ptCount val="11"/>
                <c:pt idx="0">
                  <c:v>0.91672500000000001</c:v>
                </c:pt>
                <c:pt idx="1">
                  <c:v>0.89049999999999985</c:v>
                </c:pt>
                <c:pt idx="2">
                  <c:v>0.85194999999999999</c:v>
                </c:pt>
                <c:pt idx="3">
                  <c:v>0.8256</c:v>
                </c:pt>
                <c:pt idx="4">
                  <c:v>0.81384999999999996</c:v>
                </c:pt>
                <c:pt idx="5">
                  <c:v>0.81120000000000003</c:v>
                </c:pt>
                <c:pt idx="6">
                  <c:v>0.80974999999999997</c:v>
                </c:pt>
                <c:pt idx="7">
                  <c:v>0.80884999999999996</c:v>
                </c:pt>
                <c:pt idx="8">
                  <c:v>0.80780000000000007</c:v>
                </c:pt>
                <c:pt idx="9">
                  <c:v>0.80632499999999996</c:v>
                </c:pt>
                <c:pt idx="10">
                  <c:v>0.80615000000000003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7-475A-84A8-06F209AAB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model'!$B$102:$L$102</c:f>
              <c:numCache>
                <c:formatCode>0.00%</c:formatCode>
                <c:ptCount val="11"/>
                <c:pt idx="0">
                  <c:v>0.79222500000000007</c:v>
                </c:pt>
                <c:pt idx="1">
                  <c:v>0.82542500000000008</c:v>
                </c:pt>
                <c:pt idx="2">
                  <c:v>0.82700000000000007</c:v>
                </c:pt>
                <c:pt idx="3">
                  <c:v>0.82697500000000002</c:v>
                </c:pt>
                <c:pt idx="4">
                  <c:v>0.82580000000000009</c:v>
                </c:pt>
                <c:pt idx="5">
                  <c:v>0.82635000000000003</c:v>
                </c:pt>
                <c:pt idx="6">
                  <c:v>0.8274999999999999</c:v>
                </c:pt>
                <c:pt idx="7">
                  <c:v>0.828125</c:v>
                </c:pt>
                <c:pt idx="8">
                  <c:v>0.82855000000000001</c:v>
                </c:pt>
                <c:pt idx="9">
                  <c:v>0.82884999999999998</c:v>
                </c:pt>
                <c:pt idx="10">
                  <c:v>0.8290249999999999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4-4B7D-8A00-79C0D21C6DF7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model'!$B$108:$L$108</c:f>
              <c:numCache>
                <c:formatCode>0.00%</c:formatCode>
                <c:ptCount val="11"/>
                <c:pt idx="0">
                  <c:v>0.79332499999999995</c:v>
                </c:pt>
                <c:pt idx="1">
                  <c:v>0.80717499999999998</c:v>
                </c:pt>
                <c:pt idx="2">
                  <c:v>0.81194999999999995</c:v>
                </c:pt>
                <c:pt idx="3">
                  <c:v>0.81245000000000001</c:v>
                </c:pt>
                <c:pt idx="4">
                  <c:v>0.81537499999999996</c:v>
                </c:pt>
                <c:pt idx="5">
                  <c:v>0.81422499999999998</c:v>
                </c:pt>
                <c:pt idx="6">
                  <c:v>0.81477500000000003</c:v>
                </c:pt>
                <c:pt idx="7">
                  <c:v>0.81467500000000004</c:v>
                </c:pt>
                <c:pt idx="8">
                  <c:v>0.81479999999999997</c:v>
                </c:pt>
                <c:pt idx="9">
                  <c:v>0.81479999999999997</c:v>
                </c:pt>
                <c:pt idx="10">
                  <c:v>0.81537500000000007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4-4B7D-8A00-79C0D21C6DF7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model'!$B$114:$L$114</c:f>
              <c:numCache>
                <c:formatCode>0.00%</c:formatCode>
                <c:ptCount val="11"/>
                <c:pt idx="0">
                  <c:v>0.83402500000000002</c:v>
                </c:pt>
                <c:pt idx="1">
                  <c:v>0.84609999999999996</c:v>
                </c:pt>
                <c:pt idx="2">
                  <c:v>0.84705000000000008</c:v>
                </c:pt>
                <c:pt idx="3">
                  <c:v>0.84647499999999998</c:v>
                </c:pt>
                <c:pt idx="4">
                  <c:v>0.84647499999999998</c:v>
                </c:pt>
                <c:pt idx="5">
                  <c:v>0.84607500000000002</c:v>
                </c:pt>
                <c:pt idx="6">
                  <c:v>0.84607500000000002</c:v>
                </c:pt>
                <c:pt idx="7">
                  <c:v>0.846275</c:v>
                </c:pt>
                <c:pt idx="8">
                  <c:v>0.84587499999999993</c:v>
                </c:pt>
                <c:pt idx="9">
                  <c:v>0.84587499999999993</c:v>
                </c:pt>
                <c:pt idx="10">
                  <c:v>0.84587499999999993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4-4B7D-8A00-79C0D21C6DF7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model'!$B$122:$L$122</c:f>
              <c:numCache>
                <c:formatCode>0.00%</c:formatCode>
                <c:ptCount val="11"/>
                <c:pt idx="0">
                  <c:v>0.92054999999999998</c:v>
                </c:pt>
                <c:pt idx="1">
                  <c:v>0.89244999999999997</c:v>
                </c:pt>
                <c:pt idx="2">
                  <c:v>0.85192500000000004</c:v>
                </c:pt>
                <c:pt idx="3">
                  <c:v>0.82427499999999998</c:v>
                </c:pt>
                <c:pt idx="4">
                  <c:v>0.81574999999999998</c:v>
                </c:pt>
                <c:pt idx="5">
                  <c:v>0.81272499999999992</c:v>
                </c:pt>
                <c:pt idx="6">
                  <c:v>0.81174999999999997</c:v>
                </c:pt>
                <c:pt idx="7">
                  <c:v>0.81005000000000005</c:v>
                </c:pt>
                <c:pt idx="8">
                  <c:v>0.80952499999999994</c:v>
                </c:pt>
                <c:pt idx="9">
                  <c:v>0.80865000000000009</c:v>
                </c:pt>
                <c:pt idx="10">
                  <c:v>0.80830000000000013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4-4B7D-8A00-79C0D21C6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model'!$B$135:$L$135</c:f>
              <c:numCache>
                <c:formatCode>0.0000</c:formatCode>
                <c:ptCount val="11"/>
                <c:pt idx="0">
                  <c:v>0.46179999999999999</c:v>
                </c:pt>
                <c:pt idx="1">
                  <c:v>0.57274999999999998</c:v>
                </c:pt>
                <c:pt idx="2">
                  <c:v>0.62727499999999992</c:v>
                </c:pt>
                <c:pt idx="3">
                  <c:v>0.66835</c:v>
                </c:pt>
                <c:pt idx="4">
                  <c:v>0.6884499999999999</c:v>
                </c:pt>
                <c:pt idx="5">
                  <c:v>0.69762499999999994</c:v>
                </c:pt>
                <c:pt idx="6">
                  <c:v>0.7026</c:v>
                </c:pt>
                <c:pt idx="7">
                  <c:v>0.70519999999999994</c:v>
                </c:pt>
                <c:pt idx="8">
                  <c:v>0.70674999999999999</c:v>
                </c:pt>
                <c:pt idx="9">
                  <c:v>0.70782500000000004</c:v>
                </c:pt>
                <c:pt idx="10">
                  <c:v>0.70834999999999992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0-4689-940F-55BEB405C024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model'!$B$141:$L$141</c:f>
              <c:numCache>
                <c:formatCode>0.0000</c:formatCode>
                <c:ptCount val="11"/>
                <c:pt idx="0">
                  <c:v>0.49282500000000001</c:v>
                </c:pt>
                <c:pt idx="1">
                  <c:v>0.562025</c:v>
                </c:pt>
                <c:pt idx="2">
                  <c:v>0.63247500000000001</c:v>
                </c:pt>
                <c:pt idx="3">
                  <c:v>0.67205000000000004</c:v>
                </c:pt>
                <c:pt idx="4">
                  <c:v>0.6843999999999999</c:v>
                </c:pt>
                <c:pt idx="5">
                  <c:v>0.69252500000000006</c:v>
                </c:pt>
                <c:pt idx="6">
                  <c:v>0.69492500000000001</c:v>
                </c:pt>
                <c:pt idx="7">
                  <c:v>0.696025</c:v>
                </c:pt>
                <c:pt idx="8">
                  <c:v>0.69627499999999998</c:v>
                </c:pt>
                <c:pt idx="9">
                  <c:v>0.69639999999999991</c:v>
                </c:pt>
                <c:pt idx="10">
                  <c:v>0.69642499999999996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0-4689-940F-55BEB405C024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model'!$B$147:$L$147</c:f>
              <c:numCache>
                <c:formatCode>0.0000</c:formatCode>
                <c:ptCount val="11"/>
                <c:pt idx="0">
                  <c:v>0.48385</c:v>
                </c:pt>
                <c:pt idx="1">
                  <c:v>0.70522499999999999</c:v>
                </c:pt>
                <c:pt idx="2">
                  <c:v>0.75067499999999998</c:v>
                </c:pt>
                <c:pt idx="3">
                  <c:v>0.76705000000000012</c:v>
                </c:pt>
                <c:pt idx="4">
                  <c:v>0.77405000000000013</c:v>
                </c:pt>
                <c:pt idx="5">
                  <c:v>0.77780000000000005</c:v>
                </c:pt>
                <c:pt idx="6">
                  <c:v>0.77945000000000009</c:v>
                </c:pt>
                <c:pt idx="7">
                  <c:v>0.78057499999999991</c:v>
                </c:pt>
                <c:pt idx="8">
                  <c:v>0.78147500000000003</c:v>
                </c:pt>
                <c:pt idx="9">
                  <c:v>0.78172499999999989</c:v>
                </c:pt>
                <c:pt idx="10">
                  <c:v>0.78169999999999995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0-4689-940F-55BEB405C024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model'!$B$155:$L$155</c:f>
              <c:numCache>
                <c:formatCode>0.0000</c:formatCode>
                <c:ptCount val="11"/>
                <c:pt idx="0">
                  <c:v>0.88190000000000002</c:v>
                </c:pt>
                <c:pt idx="1">
                  <c:v>0.87132500000000002</c:v>
                </c:pt>
                <c:pt idx="2">
                  <c:v>0.81467500000000004</c:v>
                </c:pt>
                <c:pt idx="3">
                  <c:v>0.75517499999999993</c:v>
                </c:pt>
                <c:pt idx="4">
                  <c:v>0.71150000000000002</c:v>
                </c:pt>
                <c:pt idx="5">
                  <c:v>0.6767749999999999</c:v>
                </c:pt>
                <c:pt idx="6">
                  <c:v>0.64865000000000006</c:v>
                </c:pt>
                <c:pt idx="7">
                  <c:v>0.62649999999999995</c:v>
                </c:pt>
                <c:pt idx="8">
                  <c:v>0.60972500000000007</c:v>
                </c:pt>
                <c:pt idx="9">
                  <c:v>0.59749999999999992</c:v>
                </c:pt>
                <c:pt idx="10">
                  <c:v>0.58907500000000002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C0-4689-940F-55BEB405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model'!$B$168:$L$168</c:f>
              <c:numCache>
                <c:formatCode>0.0000</c:formatCode>
                <c:ptCount val="11"/>
                <c:pt idx="0">
                  <c:v>0.463175</c:v>
                </c:pt>
                <c:pt idx="1">
                  <c:v>0.58035000000000003</c:v>
                </c:pt>
                <c:pt idx="2">
                  <c:v>0.64032499999999992</c:v>
                </c:pt>
                <c:pt idx="3">
                  <c:v>0.67985000000000007</c:v>
                </c:pt>
                <c:pt idx="4">
                  <c:v>0.69742499999999996</c:v>
                </c:pt>
                <c:pt idx="5">
                  <c:v>0.7056</c:v>
                </c:pt>
                <c:pt idx="6">
                  <c:v>0.71174999999999988</c:v>
                </c:pt>
                <c:pt idx="7">
                  <c:v>0.7157</c:v>
                </c:pt>
                <c:pt idx="8">
                  <c:v>0.71849999999999992</c:v>
                </c:pt>
                <c:pt idx="9">
                  <c:v>0.72030000000000005</c:v>
                </c:pt>
                <c:pt idx="10">
                  <c:v>0.72160000000000002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B-49F2-8350-2BE10D43596E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model'!$B$174:$L$174</c:f>
              <c:numCache>
                <c:formatCode>0.0000</c:formatCode>
                <c:ptCount val="11"/>
                <c:pt idx="0">
                  <c:v>0.474825</c:v>
                </c:pt>
                <c:pt idx="1">
                  <c:v>0.58350000000000002</c:v>
                </c:pt>
                <c:pt idx="2">
                  <c:v>0.64092499999999997</c:v>
                </c:pt>
                <c:pt idx="3">
                  <c:v>0.66575000000000006</c:v>
                </c:pt>
                <c:pt idx="4">
                  <c:v>0.67499999999999993</c:v>
                </c:pt>
                <c:pt idx="5">
                  <c:v>0.68022500000000008</c:v>
                </c:pt>
                <c:pt idx="6">
                  <c:v>0.68302499999999999</c:v>
                </c:pt>
                <c:pt idx="7">
                  <c:v>0.68527499999999997</c:v>
                </c:pt>
                <c:pt idx="8">
                  <c:v>0.68659999999999999</c:v>
                </c:pt>
                <c:pt idx="9">
                  <c:v>0.68727500000000008</c:v>
                </c:pt>
                <c:pt idx="10">
                  <c:v>0.68792500000000001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B-49F2-8350-2BE10D43596E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model'!$B$180:$L$180</c:f>
              <c:numCache>
                <c:formatCode>0.0000</c:formatCode>
                <c:ptCount val="11"/>
                <c:pt idx="0">
                  <c:v>0.50942500000000002</c:v>
                </c:pt>
                <c:pt idx="1">
                  <c:v>0.70692500000000003</c:v>
                </c:pt>
                <c:pt idx="2">
                  <c:v>0.75025000000000008</c:v>
                </c:pt>
                <c:pt idx="3">
                  <c:v>0.76615</c:v>
                </c:pt>
                <c:pt idx="4">
                  <c:v>0.77290000000000003</c:v>
                </c:pt>
                <c:pt idx="5">
                  <c:v>0.77632500000000004</c:v>
                </c:pt>
                <c:pt idx="6">
                  <c:v>0.77827499999999994</c:v>
                </c:pt>
                <c:pt idx="7">
                  <c:v>0.77919999999999989</c:v>
                </c:pt>
                <c:pt idx="8">
                  <c:v>0.779775</c:v>
                </c:pt>
                <c:pt idx="9">
                  <c:v>0.77999999999999992</c:v>
                </c:pt>
                <c:pt idx="10">
                  <c:v>0.78002500000000008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B-49F2-8350-2BE10D43596E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model'!$B$188:$L$188</c:f>
              <c:numCache>
                <c:formatCode>0.0000</c:formatCode>
                <c:ptCount val="11"/>
                <c:pt idx="0">
                  <c:v>0.88862500000000011</c:v>
                </c:pt>
                <c:pt idx="1">
                  <c:v>0.87742500000000012</c:v>
                </c:pt>
                <c:pt idx="2">
                  <c:v>0.83037499999999997</c:v>
                </c:pt>
                <c:pt idx="3">
                  <c:v>0.77629999999999999</c:v>
                </c:pt>
                <c:pt idx="4">
                  <c:v>0.732375</c:v>
                </c:pt>
                <c:pt idx="5">
                  <c:v>0.69642500000000007</c:v>
                </c:pt>
                <c:pt idx="6">
                  <c:v>0.66232500000000005</c:v>
                </c:pt>
                <c:pt idx="7">
                  <c:v>0.62960000000000005</c:v>
                </c:pt>
                <c:pt idx="8">
                  <c:v>0.59909999999999997</c:v>
                </c:pt>
                <c:pt idx="9">
                  <c:v>0.57169999999999999</c:v>
                </c:pt>
                <c:pt idx="10">
                  <c:v>0.54800000000000004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1B-49F2-8350-2BE10D43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model'!$B$201:$L$201</c:f>
              <c:numCache>
                <c:formatCode>0.0000</c:formatCode>
                <c:ptCount val="11"/>
                <c:pt idx="0">
                  <c:v>0.45002500000000001</c:v>
                </c:pt>
                <c:pt idx="1">
                  <c:v>0.562975</c:v>
                </c:pt>
                <c:pt idx="2">
                  <c:v>0.62695000000000001</c:v>
                </c:pt>
                <c:pt idx="3">
                  <c:v>0.67144999999999988</c:v>
                </c:pt>
                <c:pt idx="4">
                  <c:v>0.69367500000000004</c:v>
                </c:pt>
                <c:pt idx="5">
                  <c:v>0.70467499999999994</c:v>
                </c:pt>
                <c:pt idx="6">
                  <c:v>0.71167499999999995</c:v>
                </c:pt>
                <c:pt idx="7">
                  <c:v>0.71604999999999996</c:v>
                </c:pt>
                <c:pt idx="8">
                  <c:v>0.71879999999999999</c:v>
                </c:pt>
                <c:pt idx="9">
                  <c:v>0.72084999999999999</c:v>
                </c:pt>
                <c:pt idx="10">
                  <c:v>0.72210000000000008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6-4857-A9E2-4FEC2BE7C3CB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model'!$B$207:$L$207</c:f>
              <c:numCache>
                <c:formatCode>0.0000</c:formatCode>
                <c:ptCount val="11"/>
                <c:pt idx="0">
                  <c:v>0.49049999999999994</c:v>
                </c:pt>
                <c:pt idx="1">
                  <c:v>0.57704999999999995</c:v>
                </c:pt>
                <c:pt idx="2">
                  <c:v>0.63185000000000002</c:v>
                </c:pt>
                <c:pt idx="3">
                  <c:v>0.65464999999999995</c:v>
                </c:pt>
                <c:pt idx="4">
                  <c:v>0.66305000000000003</c:v>
                </c:pt>
                <c:pt idx="5">
                  <c:v>0.66759999999999997</c:v>
                </c:pt>
                <c:pt idx="6">
                  <c:v>0.67112499999999997</c:v>
                </c:pt>
                <c:pt idx="7">
                  <c:v>0.67405000000000004</c:v>
                </c:pt>
                <c:pt idx="8">
                  <c:v>0.67612500000000009</c:v>
                </c:pt>
                <c:pt idx="9">
                  <c:v>0.67757500000000004</c:v>
                </c:pt>
                <c:pt idx="10">
                  <c:v>0.67874999999999996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6-4857-A9E2-4FEC2BE7C3CB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model'!$B$213:$L$213</c:f>
              <c:numCache>
                <c:formatCode>0.0000</c:formatCode>
                <c:ptCount val="11"/>
                <c:pt idx="0">
                  <c:v>0.49660000000000004</c:v>
                </c:pt>
                <c:pt idx="1">
                  <c:v>0.71424999999999994</c:v>
                </c:pt>
                <c:pt idx="2">
                  <c:v>0.75452500000000011</c:v>
                </c:pt>
                <c:pt idx="3">
                  <c:v>0.76999999999999991</c:v>
                </c:pt>
                <c:pt idx="4">
                  <c:v>0.77652500000000002</c:v>
                </c:pt>
                <c:pt idx="5">
                  <c:v>0.77975000000000005</c:v>
                </c:pt>
                <c:pt idx="6">
                  <c:v>0.78130000000000011</c:v>
                </c:pt>
                <c:pt idx="7">
                  <c:v>0.78185000000000004</c:v>
                </c:pt>
                <c:pt idx="8">
                  <c:v>0.78222499999999995</c:v>
                </c:pt>
                <c:pt idx="9">
                  <c:v>0.78227500000000005</c:v>
                </c:pt>
                <c:pt idx="10">
                  <c:v>0.78317500000000007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6-4857-A9E2-4FEC2BE7C3CB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model'!$B$221:$L$221</c:f>
              <c:numCache>
                <c:formatCode>0.0000</c:formatCode>
                <c:ptCount val="11"/>
                <c:pt idx="0">
                  <c:v>0.88202499999999995</c:v>
                </c:pt>
                <c:pt idx="1">
                  <c:v>0.870425</c:v>
                </c:pt>
                <c:pt idx="2">
                  <c:v>0.81979999999999997</c:v>
                </c:pt>
                <c:pt idx="3">
                  <c:v>0.76132500000000003</c:v>
                </c:pt>
                <c:pt idx="4">
                  <c:v>0.71325000000000005</c:v>
                </c:pt>
                <c:pt idx="5">
                  <c:v>0.67054999999999998</c:v>
                </c:pt>
                <c:pt idx="6">
                  <c:v>0.63047500000000001</c:v>
                </c:pt>
                <c:pt idx="7">
                  <c:v>0.59417500000000001</c:v>
                </c:pt>
                <c:pt idx="8">
                  <c:v>0.56279999999999997</c:v>
                </c:pt>
                <c:pt idx="9">
                  <c:v>0.53644999999999998</c:v>
                </c:pt>
                <c:pt idx="10">
                  <c:v>0.51527500000000004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96-4857-A9E2-4FEC2BE7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model'!$B$234:$L$234</c:f>
              <c:numCache>
                <c:formatCode>0.0000</c:formatCode>
                <c:ptCount val="11"/>
                <c:pt idx="0">
                  <c:v>0.48010000000000003</c:v>
                </c:pt>
                <c:pt idx="1">
                  <c:v>0.58697500000000002</c:v>
                </c:pt>
                <c:pt idx="2">
                  <c:v>0.64319999999999999</c:v>
                </c:pt>
                <c:pt idx="3">
                  <c:v>0.67874999999999996</c:v>
                </c:pt>
                <c:pt idx="4">
                  <c:v>0.69712499999999999</c:v>
                </c:pt>
                <c:pt idx="5">
                  <c:v>0.70750000000000002</c:v>
                </c:pt>
                <c:pt idx="6">
                  <c:v>0.71460000000000001</c:v>
                </c:pt>
                <c:pt idx="7">
                  <c:v>0.71965000000000001</c:v>
                </c:pt>
                <c:pt idx="8">
                  <c:v>0.72324999999999995</c:v>
                </c:pt>
                <c:pt idx="9">
                  <c:v>0.72597500000000004</c:v>
                </c:pt>
                <c:pt idx="10">
                  <c:v>0.72794999999999999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D-4B9F-9AAA-E973DDD8982B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model'!$B$240:$L$240</c:f>
              <c:numCache>
                <c:formatCode>0.0000</c:formatCode>
                <c:ptCount val="11"/>
                <c:pt idx="0">
                  <c:v>0.47990000000000005</c:v>
                </c:pt>
                <c:pt idx="1">
                  <c:v>0.58304999999999996</c:v>
                </c:pt>
                <c:pt idx="2">
                  <c:v>0.64952500000000002</c:v>
                </c:pt>
                <c:pt idx="3">
                  <c:v>0.68052500000000005</c:v>
                </c:pt>
                <c:pt idx="4">
                  <c:v>0.69347500000000006</c:v>
                </c:pt>
                <c:pt idx="5">
                  <c:v>0.6989749999999999</c:v>
                </c:pt>
                <c:pt idx="6">
                  <c:v>0.70242499999999997</c:v>
                </c:pt>
                <c:pt idx="7">
                  <c:v>0.705125</c:v>
                </c:pt>
                <c:pt idx="8">
                  <c:v>0.70707500000000012</c:v>
                </c:pt>
                <c:pt idx="9">
                  <c:v>0.70827499999999999</c:v>
                </c:pt>
                <c:pt idx="10">
                  <c:v>0.70930000000000004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D-4B9F-9AAA-E973DDD8982B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model'!$B$246:$L$246</c:f>
              <c:numCache>
                <c:formatCode>0.0000</c:formatCode>
                <c:ptCount val="11"/>
                <c:pt idx="0">
                  <c:v>0.48997499999999999</c:v>
                </c:pt>
                <c:pt idx="1">
                  <c:v>0.69467500000000004</c:v>
                </c:pt>
                <c:pt idx="2">
                  <c:v>0.73672500000000007</c:v>
                </c:pt>
                <c:pt idx="3">
                  <c:v>0.75167499999999998</c:v>
                </c:pt>
                <c:pt idx="4">
                  <c:v>0.75855000000000006</c:v>
                </c:pt>
                <c:pt idx="5">
                  <c:v>0.76097499999999996</c:v>
                </c:pt>
                <c:pt idx="6">
                  <c:v>0.76195000000000002</c:v>
                </c:pt>
                <c:pt idx="7">
                  <c:v>0.76170000000000004</c:v>
                </c:pt>
                <c:pt idx="8">
                  <c:v>0.76085000000000003</c:v>
                </c:pt>
                <c:pt idx="9">
                  <c:v>0.76005</c:v>
                </c:pt>
                <c:pt idx="10">
                  <c:v>0.75937500000000002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D-4B9F-9AAA-E973DDD8982B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model'!$B$254:$L$254</c:f>
              <c:numCache>
                <c:formatCode>0.0000</c:formatCode>
                <c:ptCount val="11"/>
                <c:pt idx="0">
                  <c:v>0.87872499999999998</c:v>
                </c:pt>
                <c:pt idx="1">
                  <c:v>0.87262499999999998</c:v>
                </c:pt>
                <c:pt idx="2">
                  <c:v>0.82212499999999999</c:v>
                </c:pt>
                <c:pt idx="3">
                  <c:v>0.761625</c:v>
                </c:pt>
                <c:pt idx="4">
                  <c:v>0.71185000000000009</c:v>
                </c:pt>
                <c:pt idx="5">
                  <c:v>0.6674500000000001</c:v>
                </c:pt>
                <c:pt idx="6">
                  <c:v>0.62485000000000002</c:v>
                </c:pt>
                <c:pt idx="7">
                  <c:v>0.58494999999999997</c:v>
                </c:pt>
                <c:pt idx="8">
                  <c:v>0.54874999999999996</c:v>
                </c:pt>
                <c:pt idx="9">
                  <c:v>0.51772499999999999</c:v>
                </c:pt>
                <c:pt idx="10">
                  <c:v>0.49187500000000001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D-4B9F-9AAA-E973DDD89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Gemiddelde accuraatheid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model'!$A$69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model'!$AC$3:$AM$3</c:f>
                <c:numCache>
                  <c:formatCode>General</c:formatCode>
                  <c:ptCount val="11"/>
                  <c:pt idx="0">
                    <c:v>4.8386874588654139E-3</c:v>
                  </c:pt>
                  <c:pt idx="1">
                    <c:v>3.401454381431749E-3</c:v>
                  </c:pt>
                  <c:pt idx="2">
                    <c:v>3.681368190003607E-3</c:v>
                  </c:pt>
                  <c:pt idx="3">
                    <c:v>3.1204706025950903E-3</c:v>
                  </c:pt>
                  <c:pt idx="4">
                    <c:v>3.5823169803832467E-3</c:v>
                  </c:pt>
                  <c:pt idx="5">
                    <c:v>3.6966980913875347E-3</c:v>
                  </c:pt>
                  <c:pt idx="6">
                    <c:v>3.4164871791185526E-3</c:v>
                  </c:pt>
                  <c:pt idx="7">
                    <c:v>3.182245213029304E-3</c:v>
                  </c:pt>
                  <c:pt idx="8">
                    <c:v>3.0443089786436192E-3</c:v>
                  </c:pt>
                  <c:pt idx="9">
                    <c:v>2.9468122649007012E-3</c:v>
                  </c:pt>
                  <c:pt idx="10">
                    <c:v>3.3484269910119381E-3</c:v>
                  </c:pt>
                </c:numCache>
              </c:numRef>
            </c:plus>
            <c:minus>
              <c:numRef>
                <c:f>'Different server model'!$AC$3:$AM$3</c:f>
                <c:numCache>
                  <c:formatCode>General</c:formatCode>
                  <c:ptCount val="11"/>
                  <c:pt idx="0">
                    <c:v>4.8386874588654139E-3</c:v>
                  </c:pt>
                  <c:pt idx="1">
                    <c:v>3.401454381431749E-3</c:v>
                  </c:pt>
                  <c:pt idx="2">
                    <c:v>3.681368190003607E-3</c:v>
                  </c:pt>
                  <c:pt idx="3">
                    <c:v>3.1204706025950903E-3</c:v>
                  </c:pt>
                  <c:pt idx="4">
                    <c:v>3.5823169803832467E-3</c:v>
                  </c:pt>
                  <c:pt idx="5">
                    <c:v>3.6966980913875347E-3</c:v>
                  </c:pt>
                  <c:pt idx="6">
                    <c:v>3.4164871791185526E-3</c:v>
                  </c:pt>
                  <c:pt idx="7">
                    <c:v>3.182245213029304E-3</c:v>
                  </c:pt>
                  <c:pt idx="8">
                    <c:v>3.0443089786436192E-3</c:v>
                  </c:pt>
                  <c:pt idx="9">
                    <c:v>2.9468122649007012E-3</c:v>
                  </c:pt>
                  <c:pt idx="10">
                    <c:v>3.3484269910119381E-3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model'!$AC$33:$AM$33</c:f>
              <c:numCache>
                <c:formatCode>0.00%</c:formatCode>
                <c:ptCount val="11"/>
                <c:pt idx="0">
                  <c:v>0.7919250000000001</c:v>
                </c:pt>
                <c:pt idx="1">
                  <c:v>0.82728749999999995</c:v>
                </c:pt>
                <c:pt idx="2">
                  <c:v>0.82893125000000001</c:v>
                </c:pt>
                <c:pt idx="3">
                  <c:v>0.82965624999999998</c:v>
                </c:pt>
                <c:pt idx="4">
                  <c:v>0.82933750000000006</c:v>
                </c:pt>
                <c:pt idx="5">
                  <c:v>0.82975624999999997</c:v>
                </c:pt>
                <c:pt idx="6">
                  <c:v>0.83037500000000009</c:v>
                </c:pt>
                <c:pt idx="7">
                  <c:v>0.83078125000000003</c:v>
                </c:pt>
                <c:pt idx="8">
                  <c:v>0.83113750000000008</c:v>
                </c:pt>
                <c:pt idx="9">
                  <c:v>0.8313625</c:v>
                </c:pt>
                <c:pt idx="10">
                  <c:v>0.83173750000000002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2-4CE1-92FD-A446BC11BE5F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model'!$AC$9:$AM$9</c:f>
                <c:numCache>
                  <c:formatCode>General</c:formatCode>
                  <c:ptCount val="11"/>
                  <c:pt idx="0">
                    <c:v>4.520828737433983E-3</c:v>
                  </c:pt>
                  <c:pt idx="1">
                    <c:v>4.8018793912713697E-3</c:v>
                  </c:pt>
                  <c:pt idx="2">
                    <c:v>2.8254305062503184E-3</c:v>
                  </c:pt>
                  <c:pt idx="3">
                    <c:v>3.3879834855625912E-3</c:v>
                  </c:pt>
                  <c:pt idx="4">
                    <c:v>3.7436899397749884E-3</c:v>
                  </c:pt>
                  <c:pt idx="5">
                    <c:v>2.9281706894304337E-3</c:v>
                  </c:pt>
                  <c:pt idx="6">
                    <c:v>2.5519060774714399E-3</c:v>
                  </c:pt>
                  <c:pt idx="7">
                    <c:v>2.6634957732073689E-3</c:v>
                  </c:pt>
                  <c:pt idx="8">
                    <c:v>3.1069307645678265E-3</c:v>
                  </c:pt>
                  <c:pt idx="9">
                    <c:v>3.3752497609733142E-3</c:v>
                  </c:pt>
                  <c:pt idx="10">
                    <c:v>3.2749612807669651E-3</c:v>
                  </c:pt>
                </c:numCache>
              </c:numRef>
            </c:plus>
            <c:minus>
              <c:numRef>
                <c:f>'Different server model'!$AC$9:$AM$9</c:f>
                <c:numCache>
                  <c:formatCode>General</c:formatCode>
                  <c:ptCount val="11"/>
                  <c:pt idx="0">
                    <c:v>4.520828737433983E-3</c:v>
                  </c:pt>
                  <c:pt idx="1">
                    <c:v>4.8018793912713697E-3</c:v>
                  </c:pt>
                  <c:pt idx="2">
                    <c:v>2.8254305062503184E-3</c:v>
                  </c:pt>
                  <c:pt idx="3">
                    <c:v>3.3879834855625912E-3</c:v>
                  </c:pt>
                  <c:pt idx="4">
                    <c:v>3.7436899397749884E-3</c:v>
                  </c:pt>
                  <c:pt idx="5">
                    <c:v>2.9281706894304337E-3</c:v>
                  </c:pt>
                  <c:pt idx="6">
                    <c:v>2.5519060774714399E-3</c:v>
                  </c:pt>
                  <c:pt idx="7">
                    <c:v>2.6634957732073689E-3</c:v>
                  </c:pt>
                  <c:pt idx="8">
                    <c:v>3.1069307645678265E-3</c:v>
                  </c:pt>
                  <c:pt idx="9">
                    <c:v>3.3752497609733142E-3</c:v>
                  </c:pt>
                  <c:pt idx="10">
                    <c:v>3.2749612807669651E-3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model'!$AC$39:$AM$39</c:f>
              <c:numCache>
                <c:formatCode>0.00%</c:formatCode>
                <c:ptCount val="11"/>
                <c:pt idx="0">
                  <c:v>0.79521249999999999</c:v>
                </c:pt>
                <c:pt idx="1">
                  <c:v>0.80845000000000011</c:v>
                </c:pt>
                <c:pt idx="2">
                  <c:v>0.81314375000000005</c:v>
                </c:pt>
                <c:pt idx="3">
                  <c:v>0.81430625000000001</c:v>
                </c:pt>
                <c:pt idx="4">
                  <c:v>0.81525000000000003</c:v>
                </c:pt>
                <c:pt idx="5">
                  <c:v>0.81583125000000001</c:v>
                </c:pt>
                <c:pt idx="6">
                  <c:v>0.81724375000000005</c:v>
                </c:pt>
                <c:pt idx="7">
                  <c:v>0.81768125000000003</c:v>
                </c:pt>
                <c:pt idx="8">
                  <c:v>0.81835625000000001</c:v>
                </c:pt>
                <c:pt idx="9">
                  <c:v>0.81860625000000009</c:v>
                </c:pt>
                <c:pt idx="10">
                  <c:v>0.81901250000000003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2-4CE1-92FD-A446BC11BE5F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model'!$AC$15:$AM$15</c:f>
                <c:numCache>
                  <c:formatCode>General</c:formatCode>
                  <c:ptCount val="11"/>
                  <c:pt idx="0">
                    <c:v>3.5984103446586517E-3</c:v>
                  </c:pt>
                  <c:pt idx="1">
                    <c:v>2.7790487600327686E-3</c:v>
                  </c:pt>
                  <c:pt idx="2">
                    <c:v>2.6674232619312939E-3</c:v>
                  </c:pt>
                  <c:pt idx="3">
                    <c:v>2.8045944557553402E-3</c:v>
                  </c:pt>
                  <c:pt idx="4">
                    <c:v>2.8027700346534385E-3</c:v>
                  </c:pt>
                  <c:pt idx="5">
                    <c:v>2.8632308142046816E-3</c:v>
                  </c:pt>
                  <c:pt idx="6">
                    <c:v>3.259294474609464E-3</c:v>
                  </c:pt>
                  <c:pt idx="7">
                    <c:v>3.1029012544670463E-3</c:v>
                  </c:pt>
                  <c:pt idx="8">
                    <c:v>3.3164253531732103E-3</c:v>
                  </c:pt>
                  <c:pt idx="9">
                    <c:v>3.17971099530312E-3</c:v>
                  </c:pt>
                  <c:pt idx="10">
                    <c:v>2.913265033805095E-3</c:v>
                  </c:pt>
                </c:numCache>
              </c:numRef>
            </c:plus>
            <c:minus>
              <c:numRef>
                <c:f>'Different server model'!$AC$15:$AM$15</c:f>
                <c:numCache>
                  <c:formatCode>General</c:formatCode>
                  <c:ptCount val="11"/>
                  <c:pt idx="0">
                    <c:v>3.5984103446586517E-3</c:v>
                  </c:pt>
                  <c:pt idx="1">
                    <c:v>2.7790487600327686E-3</c:v>
                  </c:pt>
                  <c:pt idx="2">
                    <c:v>2.6674232619312939E-3</c:v>
                  </c:pt>
                  <c:pt idx="3">
                    <c:v>2.8045944557553402E-3</c:v>
                  </c:pt>
                  <c:pt idx="4">
                    <c:v>2.8027700346534385E-3</c:v>
                  </c:pt>
                  <c:pt idx="5">
                    <c:v>2.8632308142046816E-3</c:v>
                  </c:pt>
                  <c:pt idx="6">
                    <c:v>3.259294474609464E-3</c:v>
                  </c:pt>
                  <c:pt idx="7">
                    <c:v>3.1029012544670463E-3</c:v>
                  </c:pt>
                  <c:pt idx="8">
                    <c:v>3.3164253531732103E-3</c:v>
                  </c:pt>
                  <c:pt idx="9">
                    <c:v>3.17971099530312E-3</c:v>
                  </c:pt>
                  <c:pt idx="10">
                    <c:v>2.913265033805095E-3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model'!$AC$45:$AM$45</c:f>
              <c:numCache>
                <c:formatCode>0.00%</c:formatCode>
                <c:ptCount val="11"/>
                <c:pt idx="0">
                  <c:v>0.83526250000000002</c:v>
                </c:pt>
                <c:pt idx="1">
                  <c:v>0.84670624999999999</c:v>
                </c:pt>
                <c:pt idx="2">
                  <c:v>0.8483312500000002</c:v>
                </c:pt>
                <c:pt idx="3">
                  <c:v>0.84842499999999987</c:v>
                </c:pt>
                <c:pt idx="4">
                  <c:v>0.84813124999999989</c:v>
                </c:pt>
                <c:pt idx="5">
                  <c:v>0.84796875000000005</c:v>
                </c:pt>
                <c:pt idx="6">
                  <c:v>0.84812500000000002</c:v>
                </c:pt>
                <c:pt idx="7">
                  <c:v>0.84795000000000009</c:v>
                </c:pt>
                <c:pt idx="8">
                  <c:v>0.84789999999999988</c:v>
                </c:pt>
                <c:pt idx="9">
                  <c:v>0.84779999999999989</c:v>
                </c:pt>
                <c:pt idx="10">
                  <c:v>0.84761875000000009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2-4CE1-92FD-A446BC11BE5F}"/>
            </c:ext>
          </c:extLst>
        </c:ser>
        <c:ser>
          <c:idx val="3"/>
          <c:order val="3"/>
          <c:tx>
            <c:strRef>
              <c:f>'Different server model'!$A$89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model'!$AC$23:$AM$23</c:f>
                <c:numCache>
                  <c:formatCode>General</c:formatCode>
                  <c:ptCount val="11"/>
                  <c:pt idx="0">
                    <c:v>3.0615410163626774E-3</c:v>
                  </c:pt>
                  <c:pt idx="1">
                    <c:v>4.6595727219932038E-3</c:v>
                  </c:pt>
                  <c:pt idx="2">
                    <c:v>1.0516650844106738E-2</c:v>
                  </c:pt>
                  <c:pt idx="3">
                    <c:v>9.4753709342471799E-3</c:v>
                  </c:pt>
                  <c:pt idx="4">
                    <c:v>7.1539287141244405E-3</c:v>
                  </c:pt>
                  <c:pt idx="5">
                    <c:v>6.1562065038512827E-3</c:v>
                  </c:pt>
                  <c:pt idx="6">
                    <c:v>5.5881739237278408E-3</c:v>
                  </c:pt>
                  <c:pt idx="7">
                    <c:v>5.7505077301490499E-3</c:v>
                  </c:pt>
                  <c:pt idx="8">
                    <c:v>5.8177246436443876E-3</c:v>
                  </c:pt>
                  <c:pt idx="9">
                    <c:v>5.9524643507039253E-3</c:v>
                  </c:pt>
                  <c:pt idx="10">
                    <c:v>6.5190144370973584E-3</c:v>
                  </c:pt>
                </c:numCache>
              </c:numRef>
            </c:plus>
            <c:minus>
              <c:numRef>
                <c:f>'Different server model'!$AC$23:$AM$23</c:f>
                <c:numCache>
                  <c:formatCode>General</c:formatCode>
                  <c:ptCount val="11"/>
                  <c:pt idx="0">
                    <c:v>3.0615410163626774E-3</c:v>
                  </c:pt>
                  <c:pt idx="1">
                    <c:v>4.6595727219932038E-3</c:v>
                  </c:pt>
                  <c:pt idx="2">
                    <c:v>1.0516650844106738E-2</c:v>
                  </c:pt>
                  <c:pt idx="3">
                    <c:v>9.4753709342471799E-3</c:v>
                  </c:pt>
                  <c:pt idx="4">
                    <c:v>7.1539287141244405E-3</c:v>
                  </c:pt>
                  <c:pt idx="5">
                    <c:v>6.1562065038512827E-3</c:v>
                  </c:pt>
                  <c:pt idx="6">
                    <c:v>5.5881739237278408E-3</c:v>
                  </c:pt>
                  <c:pt idx="7">
                    <c:v>5.7505077301490499E-3</c:v>
                  </c:pt>
                  <c:pt idx="8">
                    <c:v>5.8177246436443876E-3</c:v>
                  </c:pt>
                  <c:pt idx="9">
                    <c:v>5.9524643507039253E-3</c:v>
                  </c:pt>
                  <c:pt idx="10">
                    <c:v>6.5190144370973584E-3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'Different server model'!$AC$53:$AM$53</c:f>
              <c:numCache>
                <c:formatCode>0.00%</c:formatCode>
                <c:ptCount val="11"/>
                <c:pt idx="0">
                  <c:v>0.91965625000000006</c:v>
                </c:pt>
                <c:pt idx="1">
                  <c:v>0.89415624999999999</c:v>
                </c:pt>
                <c:pt idx="2">
                  <c:v>0.85846250000000002</c:v>
                </c:pt>
                <c:pt idx="3">
                  <c:v>0.83107500000000001</c:v>
                </c:pt>
                <c:pt idx="4">
                  <c:v>0.8183125</c:v>
                </c:pt>
                <c:pt idx="5">
                  <c:v>0.81410624999999992</c:v>
                </c:pt>
                <c:pt idx="6">
                  <c:v>0.81180625000000006</c:v>
                </c:pt>
                <c:pt idx="7">
                  <c:v>0.81079374999999998</c:v>
                </c:pt>
                <c:pt idx="8">
                  <c:v>0.8097375</c:v>
                </c:pt>
                <c:pt idx="9">
                  <c:v>0.80881875000000003</c:v>
                </c:pt>
                <c:pt idx="10">
                  <c:v>0.80787500000000001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2-4CE1-92FD-A446BC11B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model'!$B$36:$L$36</c:f>
              <c:numCache>
                <c:formatCode>0.00%</c:formatCode>
                <c:ptCount val="11"/>
                <c:pt idx="0">
                  <c:v>0.79609999999999992</c:v>
                </c:pt>
                <c:pt idx="1">
                  <c:v>0.82777499999999993</c:v>
                </c:pt>
                <c:pt idx="2">
                  <c:v>0.829175</c:v>
                </c:pt>
                <c:pt idx="3">
                  <c:v>0.83099999999999996</c:v>
                </c:pt>
                <c:pt idx="4">
                  <c:v>0.83062499999999995</c:v>
                </c:pt>
                <c:pt idx="5">
                  <c:v>0.83037500000000009</c:v>
                </c:pt>
                <c:pt idx="6">
                  <c:v>0.83002500000000001</c:v>
                </c:pt>
                <c:pt idx="7">
                  <c:v>0.830125</c:v>
                </c:pt>
                <c:pt idx="8">
                  <c:v>0.83079999999999998</c:v>
                </c:pt>
                <c:pt idx="9">
                  <c:v>0.83109999999999995</c:v>
                </c:pt>
                <c:pt idx="10">
                  <c:v>0.83169999999999988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C-4E74-A797-5741014562AB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model'!$B$42:$L$42</c:f>
              <c:numCache>
                <c:formatCode>0.00%</c:formatCode>
                <c:ptCount val="11"/>
                <c:pt idx="0">
                  <c:v>0.78820000000000001</c:v>
                </c:pt>
                <c:pt idx="1">
                  <c:v>0.80374999999999996</c:v>
                </c:pt>
                <c:pt idx="2">
                  <c:v>0.80779999999999996</c:v>
                </c:pt>
                <c:pt idx="3">
                  <c:v>0.81200000000000006</c:v>
                </c:pt>
                <c:pt idx="4">
                  <c:v>0.81427500000000008</c:v>
                </c:pt>
                <c:pt idx="5">
                  <c:v>0.81525000000000003</c:v>
                </c:pt>
                <c:pt idx="6">
                  <c:v>0.81490000000000007</c:v>
                </c:pt>
                <c:pt idx="7">
                  <c:v>0.81145</c:v>
                </c:pt>
                <c:pt idx="8">
                  <c:v>0.81735000000000002</c:v>
                </c:pt>
                <c:pt idx="9">
                  <c:v>0.81855</c:v>
                </c:pt>
                <c:pt idx="10">
                  <c:v>0.81909999999999994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C-4E74-A797-5741014562AB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model'!$B$48:$L$48</c:f>
              <c:numCache>
                <c:formatCode>0.00%</c:formatCode>
                <c:ptCount val="11"/>
                <c:pt idx="0">
                  <c:v>0.82755000000000001</c:v>
                </c:pt>
                <c:pt idx="1">
                  <c:v>0.8417</c:v>
                </c:pt>
                <c:pt idx="2">
                  <c:v>0.84419999999999995</c:v>
                </c:pt>
                <c:pt idx="3">
                  <c:v>0.84649999999999992</c:v>
                </c:pt>
                <c:pt idx="4">
                  <c:v>0.84760000000000002</c:v>
                </c:pt>
                <c:pt idx="5">
                  <c:v>0.84792500000000004</c:v>
                </c:pt>
                <c:pt idx="6">
                  <c:v>0.84725000000000006</c:v>
                </c:pt>
                <c:pt idx="7">
                  <c:v>0.84687500000000004</c:v>
                </c:pt>
                <c:pt idx="8">
                  <c:v>0.8458</c:v>
                </c:pt>
                <c:pt idx="9">
                  <c:v>0.84647499999999998</c:v>
                </c:pt>
                <c:pt idx="10">
                  <c:v>0.84647499999999998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C-4E74-A797-5741014562AB}"/>
            </c:ext>
          </c:extLst>
        </c:ser>
        <c:ser>
          <c:idx val="3"/>
          <c:order val="3"/>
          <c:tx>
            <c:strRef>
              <c:f>'Same server model'!$A$56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model'!$B$56:$L$56</c:f>
              <c:numCache>
                <c:formatCode>0.00%</c:formatCode>
                <c:ptCount val="11"/>
                <c:pt idx="0">
                  <c:v>0.91739999999999999</c:v>
                </c:pt>
                <c:pt idx="1">
                  <c:v>0.90945000000000009</c:v>
                </c:pt>
                <c:pt idx="2">
                  <c:v>0.89142500000000002</c:v>
                </c:pt>
                <c:pt idx="3">
                  <c:v>0.87519999999999998</c:v>
                </c:pt>
                <c:pt idx="4">
                  <c:v>0.85730000000000006</c:v>
                </c:pt>
                <c:pt idx="5">
                  <c:v>0.84047500000000008</c:v>
                </c:pt>
                <c:pt idx="6">
                  <c:v>0.82665</c:v>
                </c:pt>
                <c:pt idx="7">
                  <c:v>0.81727499999999997</c:v>
                </c:pt>
                <c:pt idx="8">
                  <c:v>0.8135</c:v>
                </c:pt>
                <c:pt idx="9">
                  <c:v>0.81135000000000002</c:v>
                </c:pt>
                <c:pt idx="10">
                  <c:v>0.80869999999999997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C-4E74-A797-574101456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Gemiddelde 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model'!$A$69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model'!$AC$135:$AM$135</c:f>
                <c:numCache>
                  <c:formatCode>General</c:formatCode>
                  <c:ptCount val="11"/>
                  <c:pt idx="0">
                    <c:v>1.229773219500155E-2</c:v>
                  </c:pt>
                  <c:pt idx="1">
                    <c:v>1.2317204420383679E-2</c:v>
                  </c:pt>
                  <c:pt idx="2">
                    <c:v>2.0281695917270259E-2</c:v>
                  </c:pt>
                  <c:pt idx="3">
                    <c:v>2.2016574623596515E-2</c:v>
                  </c:pt>
                  <c:pt idx="4">
                    <c:v>2.2006963216896352E-2</c:v>
                  </c:pt>
                  <c:pt idx="5">
                    <c:v>2.2097651002886239E-2</c:v>
                  </c:pt>
                  <c:pt idx="6">
                    <c:v>2.2904136043736104E-2</c:v>
                  </c:pt>
                  <c:pt idx="7">
                    <c:v>2.3670395810904757E-2</c:v>
                  </c:pt>
                  <c:pt idx="8">
                    <c:v>2.4308058851189383E-2</c:v>
                  </c:pt>
                  <c:pt idx="9">
                    <c:v>2.4997047406592872E-2</c:v>
                  </c:pt>
                  <c:pt idx="10">
                    <c:v>2.5638903531751647E-2</c:v>
                  </c:pt>
                </c:numCache>
              </c:numRef>
            </c:plus>
            <c:minus>
              <c:numRef>
                <c:f>'Different server model'!$AC$135:$AM$135</c:f>
                <c:numCache>
                  <c:formatCode>General</c:formatCode>
                  <c:ptCount val="11"/>
                  <c:pt idx="0">
                    <c:v>1.229773219500155E-2</c:v>
                  </c:pt>
                  <c:pt idx="1">
                    <c:v>1.2317204420383679E-2</c:v>
                  </c:pt>
                  <c:pt idx="2">
                    <c:v>2.0281695917270259E-2</c:v>
                  </c:pt>
                  <c:pt idx="3">
                    <c:v>2.2016574623596515E-2</c:v>
                  </c:pt>
                  <c:pt idx="4">
                    <c:v>2.2006963216896352E-2</c:v>
                  </c:pt>
                  <c:pt idx="5">
                    <c:v>2.2097651002886239E-2</c:v>
                  </c:pt>
                  <c:pt idx="6">
                    <c:v>2.2904136043736104E-2</c:v>
                  </c:pt>
                  <c:pt idx="7">
                    <c:v>2.3670395810904757E-2</c:v>
                  </c:pt>
                  <c:pt idx="8">
                    <c:v>2.4308058851189383E-2</c:v>
                  </c:pt>
                  <c:pt idx="9">
                    <c:v>2.4997047406592872E-2</c:v>
                  </c:pt>
                  <c:pt idx="10">
                    <c:v>2.5638903531751647E-2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model'!$AC$165:$AM$165</c:f>
              <c:numCache>
                <c:formatCode>0.0000</c:formatCode>
                <c:ptCount val="11"/>
                <c:pt idx="0">
                  <c:v>0.46377500000000005</c:v>
                </c:pt>
                <c:pt idx="1">
                  <c:v>0.57576249999999995</c:v>
                </c:pt>
                <c:pt idx="2">
                  <c:v>0.63443749999999999</c:v>
                </c:pt>
                <c:pt idx="3">
                  <c:v>0.67460000000000009</c:v>
                </c:pt>
                <c:pt idx="4">
                  <c:v>0.69416875</c:v>
                </c:pt>
                <c:pt idx="5">
                  <c:v>0.70385000000000009</c:v>
                </c:pt>
                <c:pt idx="6">
                  <c:v>0.71015625000000004</c:v>
                </c:pt>
                <c:pt idx="7">
                  <c:v>0.71415000000000006</c:v>
                </c:pt>
                <c:pt idx="8">
                  <c:v>0.71682500000000005</c:v>
                </c:pt>
                <c:pt idx="9">
                  <c:v>0.71873749999999992</c:v>
                </c:pt>
                <c:pt idx="10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7-4A3A-880A-34744090BBDA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model'!$AC$141:$AM$141</c:f>
                <c:numCache>
                  <c:formatCode>General</c:formatCode>
                  <c:ptCount val="11"/>
                  <c:pt idx="0">
                    <c:v>1.3533179099470612E-2</c:v>
                  </c:pt>
                  <c:pt idx="1">
                    <c:v>1.4468157169569302E-2</c:v>
                  </c:pt>
                  <c:pt idx="2">
                    <c:v>2.0248273898041531E-2</c:v>
                  </c:pt>
                  <c:pt idx="3">
                    <c:v>2.2431830794835766E-2</c:v>
                  </c:pt>
                  <c:pt idx="4">
                    <c:v>2.1838792793034148E-2</c:v>
                  </c:pt>
                  <c:pt idx="5">
                    <c:v>2.178276653537331E-2</c:v>
                  </c:pt>
                  <c:pt idx="6">
                    <c:v>2.0791053767982133E-2</c:v>
                  </c:pt>
                  <c:pt idx="7">
                    <c:v>1.9986953436419992E-2</c:v>
                  </c:pt>
                  <c:pt idx="8">
                    <c:v>1.9429837088511731E-2</c:v>
                  </c:pt>
                  <c:pt idx="9">
                    <c:v>1.8973649735833188E-2</c:v>
                  </c:pt>
                  <c:pt idx="10">
                    <c:v>1.8720760485781009E-2</c:v>
                  </c:pt>
                </c:numCache>
              </c:numRef>
            </c:plus>
            <c:minus>
              <c:numRef>
                <c:f>'Different server model'!$AC$141:$AM$141</c:f>
                <c:numCache>
                  <c:formatCode>General</c:formatCode>
                  <c:ptCount val="11"/>
                  <c:pt idx="0">
                    <c:v>1.3533179099470612E-2</c:v>
                  </c:pt>
                  <c:pt idx="1">
                    <c:v>1.4468157169569302E-2</c:v>
                  </c:pt>
                  <c:pt idx="2">
                    <c:v>2.0248273898041531E-2</c:v>
                  </c:pt>
                  <c:pt idx="3">
                    <c:v>2.2431830794835766E-2</c:v>
                  </c:pt>
                  <c:pt idx="4">
                    <c:v>2.1838792793034148E-2</c:v>
                  </c:pt>
                  <c:pt idx="5">
                    <c:v>2.178276653537331E-2</c:v>
                  </c:pt>
                  <c:pt idx="6">
                    <c:v>2.0791053767982133E-2</c:v>
                  </c:pt>
                  <c:pt idx="7">
                    <c:v>1.9986953436419992E-2</c:v>
                  </c:pt>
                  <c:pt idx="8">
                    <c:v>1.9429837088511731E-2</c:v>
                  </c:pt>
                  <c:pt idx="9">
                    <c:v>1.8973649735833188E-2</c:v>
                  </c:pt>
                  <c:pt idx="10">
                    <c:v>1.8720760485781009E-2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model'!$AC$171:$AM$171</c:f>
              <c:numCache>
                <c:formatCode>0.0000</c:formatCode>
                <c:ptCount val="11"/>
                <c:pt idx="0">
                  <c:v>0.48451250000000001</c:v>
                </c:pt>
                <c:pt idx="1">
                  <c:v>0.57640625000000001</c:v>
                </c:pt>
                <c:pt idx="2">
                  <c:v>0.63869375000000006</c:v>
                </c:pt>
                <c:pt idx="3">
                  <c:v>0.66824374999999991</c:v>
                </c:pt>
                <c:pt idx="4">
                  <c:v>0.67898124999999998</c:v>
                </c:pt>
                <c:pt idx="5">
                  <c:v>0.68483125</c:v>
                </c:pt>
                <c:pt idx="6">
                  <c:v>0.68787500000000001</c:v>
                </c:pt>
                <c:pt idx="7">
                  <c:v>0.69011874999999989</c:v>
                </c:pt>
                <c:pt idx="8">
                  <c:v>0.69151874999999996</c:v>
                </c:pt>
                <c:pt idx="9">
                  <c:v>0.69238124999999995</c:v>
                </c:pt>
                <c:pt idx="10">
                  <c:v>0.69310000000000005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7-4A3A-880A-34744090BBDA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model'!$AC$147:$AM$147</c:f>
                <c:numCache>
                  <c:formatCode>General</c:formatCode>
                  <c:ptCount val="11"/>
                  <c:pt idx="0">
                    <c:v>1.4777535733065865E-2</c:v>
                  </c:pt>
                  <c:pt idx="1">
                    <c:v>1.0742578643773273E-2</c:v>
                  </c:pt>
                  <c:pt idx="2">
                    <c:v>1.2094849175467801E-2</c:v>
                  </c:pt>
                  <c:pt idx="3">
                    <c:v>1.3145334161914421E-2</c:v>
                  </c:pt>
                  <c:pt idx="4">
                    <c:v>1.3589275632808855E-2</c:v>
                  </c:pt>
                  <c:pt idx="5">
                    <c:v>1.4096952253742485E-2</c:v>
                  </c:pt>
                  <c:pt idx="6">
                    <c:v>1.4589670635252896E-2</c:v>
                  </c:pt>
                  <c:pt idx="7">
                    <c:v>1.5115846721801805E-2</c:v>
                  </c:pt>
                  <c:pt idx="8">
                    <c:v>1.5797173829621255E-2</c:v>
                  </c:pt>
                  <c:pt idx="9">
                    <c:v>1.6293524739746525E-2</c:v>
                  </c:pt>
                  <c:pt idx="10">
                    <c:v>1.7072246916114094E-2</c:v>
                  </c:pt>
                </c:numCache>
              </c:numRef>
            </c:plus>
            <c:minus>
              <c:numRef>
                <c:f>'Different server model'!$AC$147:$AM$147</c:f>
                <c:numCache>
                  <c:formatCode>General</c:formatCode>
                  <c:ptCount val="11"/>
                  <c:pt idx="0">
                    <c:v>1.4777535733065865E-2</c:v>
                  </c:pt>
                  <c:pt idx="1">
                    <c:v>1.0742578643773273E-2</c:v>
                  </c:pt>
                  <c:pt idx="2">
                    <c:v>1.2094849175467801E-2</c:v>
                  </c:pt>
                  <c:pt idx="3">
                    <c:v>1.3145334161914421E-2</c:v>
                  </c:pt>
                  <c:pt idx="4">
                    <c:v>1.3589275632808855E-2</c:v>
                  </c:pt>
                  <c:pt idx="5">
                    <c:v>1.4096952253742485E-2</c:v>
                  </c:pt>
                  <c:pt idx="6">
                    <c:v>1.4589670635252896E-2</c:v>
                  </c:pt>
                  <c:pt idx="7">
                    <c:v>1.5115846721801805E-2</c:v>
                  </c:pt>
                  <c:pt idx="8">
                    <c:v>1.5797173829621255E-2</c:v>
                  </c:pt>
                  <c:pt idx="9">
                    <c:v>1.6293524739746525E-2</c:v>
                  </c:pt>
                  <c:pt idx="10">
                    <c:v>1.7072246916114094E-2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model'!$AC$177:$AM$177</c:f>
              <c:numCache>
                <c:formatCode>0.0000</c:formatCode>
                <c:ptCount val="11"/>
                <c:pt idx="0">
                  <c:v>0.49496249999999997</c:v>
                </c:pt>
                <c:pt idx="1">
                  <c:v>0.70526874999999989</c:v>
                </c:pt>
                <c:pt idx="2">
                  <c:v>0.74804375000000001</c:v>
                </c:pt>
                <c:pt idx="3">
                  <c:v>0.76371875</c:v>
                </c:pt>
                <c:pt idx="4">
                  <c:v>0.77050624999999995</c:v>
                </c:pt>
                <c:pt idx="5">
                  <c:v>0.77371250000000003</c:v>
                </c:pt>
                <c:pt idx="6">
                  <c:v>0.77524375000000001</c:v>
                </c:pt>
                <c:pt idx="7">
                  <c:v>0.77583125000000008</c:v>
                </c:pt>
                <c:pt idx="8">
                  <c:v>0.77608125000000006</c:v>
                </c:pt>
                <c:pt idx="9">
                  <c:v>0.77601249999999999</c:v>
                </c:pt>
                <c:pt idx="10">
                  <c:v>0.77606874999999997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7-4A3A-880A-34744090BBDA}"/>
            </c:ext>
          </c:extLst>
        </c:ser>
        <c:ser>
          <c:idx val="3"/>
          <c:order val="3"/>
          <c:tx>
            <c:strRef>
              <c:f>'Different server model'!$A$89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model'!$AC$155:$AM$155</c:f>
                <c:numCache>
                  <c:formatCode>General</c:formatCode>
                  <c:ptCount val="11"/>
                  <c:pt idx="0">
                    <c:v>5.3586189834330484E-3</c:v>
                  </c:pt>
                  <c:pt idx="1">
                    <c:v>7.0828968699507113E-3</c:v>
                  </c:pt>
                  <c:pt idx="2">
                    <c:v>1.2745884954285074E-2</c:v>
                  </c:pt>
                  <c:pt idx="3">
                    <c:v>1.5342416903560146E-2</c:v>
                  </c:pt>
                  <c:pt idx="4">
                    <c:v>1.5455720360402315E-2</c:v>
                  </c:pt>
                  <c:pt idx="5">
                    <c:v>1.6252949127844429E-2</c:v>
                  </c:pt>
                  <c:pt idx="6">
                    <c:v>1.8173873131496088E-2</c:v>
                  </c:pt>
                  <c:pt idx="7">
                    <c:v>2.1727963702519962E-2</c:v>
                  </c:pt>
                  <c:pt idx="8">
                    <c:v>2.7151225654448913E-2</c:v>
                  </c:pt>
                  <c:pt idx="9">
                    <c:v>3.3232529796984295E-2</c:v>
                  </c:pt>
                  <c:pt idx="10">
                    <c:v>3.9239823480416998E-2</c:v>
                  </c:pt>
                </c:numCache>
              </c:numRef>
            </c:plus>
            <c:minus>
              <c:numRef>
                <c:f>'Different server model'!$AC$155:$AM$155</c:f>
                <c:numCache>
                  <c:formatCode>General</c:formatCode>
                  <c:ptCount val="11"/>
                  <c:pt idx="0">
                    <c:v>5.3586189834330484E-3</c:v>
                  </c:pt>
                  <c:pt idx="1">
                    <c:v>7.0828968699507113E-3</c:v>
                  </c:pt>
                  <c:pt idx="2">
                    <c:v>1.2745884954285074E-2</c:v>
                  </c:pt>
                  <c:pt idx="3">
                    <c:v>1.5342416903560146E-2</c:v>
                  </c:pt>
                  <c:pt idx="4">
                    <c:v>1.5455720360402315E-2</c:v>
                  </c:pt>
                  <c:pt idx="5">
                    <c:v>1.6252949127844429E-2</c:v>
                  </c:pt>
                  <c:pt idx="6">
                    <c:v>1.8173873131496088E-2</c:v>
                  </c:pt>
                  <c:pt idx="7">
                    <c:v>2.1727963702519962E-2</c:v>
                  </c:pt>
                  <c:pt idx="8">
                    <c:v>2.7151225654448913E-2</c:v>
                  </c:pt>
                  <c:pt idx="9">
                    <c:v>3.3232529796984295E-2</c:v>
                  </c:pt>
                  <c:pt idx="10">
                    <c:v>3.9239823480416998E-2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'Different server model'!$AC$185:$AM$185</c:f>
              <c:numCache>
                <c:formatCode>0.0000</c:formatCode>
                <c:ptCount val="11"/>
                <c:pt idx="0">
                  <c:v>0.88281874999999999</c:v>
                </c:pt>
                <c:pt idx="1">
                  <c:v>0.87295</c:v>
                </c:pt>
                <c:pt idx="2">
                  <c:v>0.82174375</c:v>
                </c:pt>
                <c:pt idx="3">
                  <c:v>0.76360625000000004</c:v>
                </c:pt>
                <c:pt idx="4">
                  <c:v>0.71724374999999996</c:v>
                </c:pt>
                <c:pt idx="5">
                  <c:v>0.67779999999999996</c:v>
                </c:pt>
                <c:pt idx="6">
                  <c:v>0.64157500000000001</c:v>
                </c:pt>
                <c:pt idx="7">
                  <c:v>0.60880624999999999</c:v>
                </c:pt>
                <c:pt idx="8">
                  <c:v>0.58009375000000007</c:v>
                </c:pt>
                <c:pt idx="9">
                  <c:v>0.55584374999999997</c:v>
                </c:pt>
                <c:pt idx="10">
                  <c:v>0.53605625000000012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7-4A3A-880A-34744090B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model'!$A$69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model'!$B$69:$L$69</c:f>
              <c:numCache>
                <c:formatCode>0.00%</c:formatCode>
                <c:ptCount val="11"/>
                <c:pt idx="0">
                  <c:v>0.79097499999999998</c:v>
                </c:pt>
                <c:pt idx="1">
                  <c:v>0.826075</c:v>
                </c:pt>
                <c:pt idx="2">
                  <c:v>0.82772499999999993</c:v>
                </c:pt>
                <c:pt idx="3">
                  <c:v>0.82967499999999994</c:v>
                </c:pt>
                <c:pt idx="4">
                  <c:v>0.83050000000000002</c:v>
                </c:pt>
                <c:pt idx="5">
                  <c:v>0.830125</c:v>
                </c:pt>
                <c:pt idx="6">
                  <c:v>0.8305499999999999</c:v>
                </c:pt>
                <c:pt idx="7">
                  <c:v>0.82980000000000009</c:v>
                </c:pt>
                <c:pt idx="8">
                  <c:v>0.82979999999999998</c:v>
                </c:pt>
                <c:pt idx="9">
                  <c:v>0.8306</c:v>
                </c:pt>
                <c:pt idx="10">
                  <c:v>0.8306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6-4338-915A-D3EE30A9A71E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model'!$B$75:$L$75</c:f>
              <c:numCache>
                <c:formatCode>0.00%</c:formatCode>
                <c:ptCount val="11"/>
                <c:pt idx="0">
                  <c:v>0.78474999999999995</c:v>
                </c:pt>
                <c:pt idx="1">
                  <c:v>0.80812499999999998</c:v>
                </c:pt>
                <c:pt idx="2">
                  <c:v>0.80967499999999992</c:v>
                </c:pt>
                <c:pt idx="3">
                  <c:v>0.81140000000000001</c:v>
                </c:pt>
                <c:pt idx="4">
                  <c:v>0.81292500000000001</c:v>
                </c:pt>
                <c:pt idx="5">
                  <c:v>0.81432500000000008</c:v>
                </c:pt>
                <c:pt idx="6">
                  <c:v>0.81464999999999999</c:v>
                </c:pt>
                <c:pt idx="7">
                  <c:v>0.81569999999999998</c:v>
                </c:pt>
                <c:pt idx="8">
                  <c:v>0.81535000000000002</c:v>
                </c:pt>
                <c:pt idx="9">
                  <c:v>0.81535000000000002</c:v>
                </c:pt>
                <c:pt idx="10">
                  <c:v>0.81695000000000007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6-4338-915A-D3EE30A9A71E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model'!$B$81:$L$81</c:f>
              <c:numCache>
                <c:formatCode>0.00%</c:formatCode>
                <c:ptCount val="11"/>
                <c:pt idx="0">
                  <c:v>0.82657499999999995</c:v>
                </c:pt>
                <c:pt idx="1">
                  <c:v>0.83545000000000003</c:v>
                </c:pt>
                <c:pt idx="2">
                  <c:v>0.84652499999999997</c:v>
                </c:pt>
                <c:pt idx="3">
                  <c:v>0.84860000000000002</c:v>
                </c:pt>
                <c:pt idx="4">
                  <c:v>0.84902500000000003</c:v>
                </c:pt>
                <c:pt idx="5">
                  <c:v>0.8494250000000001</c:v>
                </c:pt>
                <c:pt idx="6">
                  <c:v>0.84902500000000003</c:v>
                </c:pt>
                <c:pt idx="7">
                  <c:v>0.84902500000000003</c:v>
                </c:pt>
                <c:pt idx="8">
                  <c:v>0.84902500000000003</c:v>
                </c:pt>
                <c:pt idx="9">
                  <c:v>0.84902500000000003</c:v>
                </c:pt>
                <c:pt idx="10">
                  <c:v>0.84902500000000003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6-4338-915A-D3EE30A9A71E}"/>
            </c:ext>
          </c:extLst>
        </c:ser>
        <c:ser>
          <c:idx val="3"/>
          <c:order val="3"/>
          <c:tx>
            <c:strRef>
              <c:f>'Same server model'!$A$89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model'!$B$89:$L$89</c:f>
              <c:numCache>
                <c:formatCode>0.00%</c:formatCode>
                <c:ptCount val="11"/>
                <c:pt idx="0">
                  <c:v>0.91790000000000005</c:v>
                </c:pt>
                <c:pt idx="1">
                  <c:v>0.90664999999999996</c:v>
                </c:pt>
                <c:pt idx="2">
                  <c:v>0.89339999999999997</c:v>
                </c:pt>
                <c:pt idx="3">
                  <c:v>0.87732499999999991</c:v>
                </c:pt>
                <c:pt idx="4">
                  <c:v>0.85952499999999987</c:v>
                </c:pt>
                <c:pt idx="5">
                  <c:v>0.84165000000000001</c:v>
                </c:pt>
                <c:pt idx="6">
                  <c:v>0.83079999999999998</c:v>
                </c:pt>
                <c:pt idx="7">
                  <c:v>0.82079999999999997</c:v>
                </c:pt>
                <c:pt idx="8">
                  <c:v>0.81517499999999998</c:v>
                </c:pt>
                <c:pt idx="9">
                  <c:v>0.81292500000000012</c:v>
                </c:pt>
                <c:pt idx="10">
                  <c:v>0.81235000000000002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6-4338-915A-D3EE30A9A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model'!$B$102:$L$102</c:f>
              <c:numCache>
                <c:formatCode>0.00%</c:formatCode>
                <c:ptCount val="11"/>
                <c:pt idx="0">
                  <c:v>0.79312499999999997</c:v>
                </c:pt>
                <c:pt idx="1">
                  <c:v>0.82562499999999994</c:v>
                </c:pt>
                <c:pt idx="2">
                  <c:v>0.82627499999999998</c:v>
                </c:pt>
                <c:pt idx="3">
                  <c:v>0.82769999999999988</c:v>
                </c:pt>
                <c:pt idx="4">
                  <c:v>0.82810000000000006</c:v>
                </c:pt>
                <c:pt idx="5">
                  <c:v>0.82802500000000001</c:v>
                </c:pt>
                <c:pt idx="6">
                  <c:v>0.82674999999999998</c:v>
                </c:pt>
                <c:pt idx="7">
                  <c:v>0.82709999999999995</c:v>
                </c:pt>
                <c:pt idx="8">
                  <c:v>0.82727499999999998</c:v>
                </c:pt>
                <c:pt idx="9">
                  <c:v>0.82745000000000002</c:v>
                </c:pt>
                <c:pt idx="10">
                  <c:v>0.82777500000000004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E-4C0A-A443-8EE7B9ACE52E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model'!$B$108:$L$108</c:f>
              <c:numCache>
                <c:formatCode>0.00%</c:formatCode>
                <c:ptCount val="11"/>
                <c:pt idx="0">
                  <c:v>0.78505000000000003</c:v>
                </c:pt>
                <c:pt idx="1">
                  <c:v>0.80282500000000001</c:v>
                </c:pt>
                <c:pt idx="2">
                  <c:v>0.80677500000000002</c:v>
                </c:pt>
                <c:pt idx="3">
                  <c:v>0.80964999999999998</c:v>
                </c:pt>
                <c:pt idx="4">
                  <c:v>0.81082500000000002</c:v>
                </c:pt>
                <c:pt idx="5">
                  <c:v>0.8113999999999999</c:v>
                </c:pt>
                <c:pt idx="6">
                  <c:v>0.812025</c:v>
                </c:pt>
                <c:pt idx="7">
                  <c:v>0.813025</c:v>
                </c:pt>
                <c:pt idx="8">
                  <c:v>0.81262500000000004</c:v>
                </c:pt>
                <c:pt idx="9">
                  <c:v>0.81432499999999997</c:v>
                </c:pt>
                <c:pt idx="10">
                  <c:v>0.81529999999999991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E-4C0A-A443-8EE7B9ACE52E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model'!$B$114:$L$114</c:f>
              <c:numCache>
                <c:formatCode>0.00%</c:formatCode>
                <c:ptCount val="11"/>
                <c:pt idx="0">
                  <c:v>0.82802500000000001</c:v>
                </c:pt>
                <c:pt idx="1">
                  <c:v>0.84209999999999996</c:v>
                </c:pt>
                <c:pt idx="2">
                  <c:v>0.84594999999999998</c:v>
                </c:pt>
                <c:pt idx="3">
                  <c:v>0.84767500000000007</c:v>
                </c:pt>
                <c:pt idx="4">
                  <c:v>0.84737499999999999</c:v>
                </c:pt>
                <c:pt idx="5">
                  <c:v>0.84817500000000001</c:v>
                </c:pt>
                <c:pt idx="6">
                  <c:v>0.84755000000000003</c:v>
                </c:pt>
                <c:pt idx="7">
                  <c:v>0.84755000000000003</c:v>
                </c:pt>
                <c:pt idx="8">
                  <c:v>0.84734999999999994</c:v>
                </c:pt>
                <c:pt idx="9">
                  <c:v>0.84734999999999994</c:v>
                </c:pt>
                <c:pt idx="10">
                  <c:v>0.84694999999999998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E-4C0A-A443-8EE7B9ACE52E}"/>
            </c:ext>
          </c:extLst>
        </c:ser>
        <c:ser>
          <c:idx val="3"/>
          <c:order val="3"/>
          <c:tx>
            <c:strRef>
              <c:f>'Same server model'!$A$122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model'!$B$122:$L$122</c:f>
              <c:numCache>
                <c:formatCode>0.00%</c:formatCode>
                <c:ptCount val="11"/>
                <c:pt idx="0">
                  <c:v>0.92162500000000003</c:v>
                </c:pt>
                <c:pt idx="1">
                  <c:v>0.90732499999999994</c:v>
                </c:pt>
                <c:pt idx="2">
                  <c:v>0.89694999999999991</c:v>
                </c:pt>
                <c:pt idx="3">
                  <c:v>0.88212500000000005</c:v>
                </c:pt>
                <c:pt idx="4">
                  <c:v>0.863375</c:v>
                </c:pt>
                <c:pt idx="5">
                  <c:v>0.84745000000000004</c:v>
                </c:pt>
                <c:pt idx="6">
                  <c:v>0.83415000000000006</c:v>
                </c:pt>
                <c:pt idx="7">
                  <c:v>0.82277500000000003</c:v>
                </c:pt>
                <c:pt idx="8">
                  <c:v>0.81789999999999996</c:v>
                </c:pt>
                <c:pt idx="9">
                  <c:v>0.81572500000000003</c:v>
                </c:pt>
                <c:pt idx="10">
                  <c:v>0.81367500000000004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E-4C0A-A443-8EE7B9ACE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model'!$B$135:$L$135</c:f>
              <c:numCache>
                <c:formatCode>0.0000</c:formatCode>
                <c:ptCount val="11"/>
                <c:pt idx="0">
                  <c:v>0.46072499999999994</c:v>
                </c:pt>
                <c:pt idx="1">
                  <c:v>0.57472500000000004</c:v>
                </c:pt>
                <c:pt idx="2">
                  <c:v>0.60634999999999994</c:v>
                </c:pt>
                <c:pt idx="3">
                  <c:v>0.63454999999999995</c:v>
                </c:pt>
                <c:pt idx="4">
                  <c:v>0.65752500000000003</c:v>
                </c:pt>
                <c:pt idx="5">
                  <c:v>0.67704999999999993</c:v>
                </c:pt>
                <c:pt idx="6">
                  <c:v>0.68592500000000001</c:v>
                </c:pt>
                <c:pt idx="7">
                  <c:v>0.69379999999999997</c:v>
                </c:pt>
                <c:pt idx="8">
                  <c:v>0.69964999999999999</c:v>
                </c:pt>
                <c:pt idx="9">
                  <c:v>0.70397500000000002</c:v>
                </c:pt>
                <c:pt idx="10">
                  <c:v>0.70687499999999992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A-4E04-9047-1A7BD3DFED0E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model'!$B$141:$L$141</c:f>
              <c:numCache>
                <c:formatCode>0.0000</c:formatCode>
                <c:ptCount val="11"/>
                <c:pt idx="0">
                  <c:v>0.48712500000000003</c:v>
                </c:pt>
                <c:pt idx="1">
                  <c:v>0.5504</c:v>
                </c:pt>
                <c:pt idx="2">
                  <c:v>0.59077500000000005</c:v>
                </c:pt>
                <c:pt idx="3">
                  <c:v>0.62897499999999995</c:v>
                </c:pt>
                <c:pt idx="4">
                  <c:v>0.65615000000000001</c:v>
                </c:pt>
                <c:pt idx="5">
                  <c:v>0.67390000000000005</c:v>
                </c:pt>
                <c:pt idx="6">
                  <c:v>0.68442500000000006</c:v>
                </c:pt>
                <c:pt idx="7">
                  <c:v>0.69109999999999994</c:v>
                </c:pt>
                <c:pt idx="8">
                  <c:v>0.69530000000000003</c:v>
                </c:pt>
                <c:pt idx="9">
                  <c:v>0.69779999999999998</c:v>
                </c:pt>
                <c:pt idx="10">
                  <c:v>0.69952499999999995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A-4E04-9047-1A7BD3DFED0E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model'!$B$147:$L$147</c:f>
              <c:numCache>
                <c:formatCode>0.0000</c:formatCode>
                <c:ptCount val="11"/>
                <c:pt idx="0">
                  <c:v>0.5081</c:v>
                </c:pt>
                <c:pt idx="1">
                  <c:v>0.67054999999999998</c:v>
                </c:pt>
                <c:pt idx="2">
                  <c:v>0.71394999999999997</c:v>
                </c:pt>
                <c:pt idx="3">
                  <c:v>0.74157499999999998</c:v>
                </c:pt>
                <c:pt idx="4">
                  <c:v>0.75800000000000001</c:v>
                </c:pt>
                <c:pt idx="5">
                  <c:v>0.76787499999999997</c:v>
                </c:pt>
                <c:pt idx="6">
                  <c:v>0.77392499999999997</c:v>
                </c:pt>
                <c:pt idx="7">
                  <c:v>0.77825</c:v>
                </c:pt>
                <c:pt idx="8">
                  <c:v>0.78132499999999994</c:v>
                </c:pt>
                <c:pt idx="9">
                  <c:v>0.78370000000000006</c:v>
                </c:pt>
                <c:pt idx="10">
                  <c:v>0.7853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A-4E04-9047-1A7BD3DFED0E}"/>
            </c:ext>
          </c:extLst>
        </c:ser>
        <c:ser>
          <c:idx val="3"/>
          <c:order val="3"/>
          <c:tx>
            <c:strRef>
              <c:f>'Same server model'!$A$155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model'!$B$155:$L$155</c:f>
              <c:numCache>
                <c:formatCode>0.0000</c:formatCode>
                <c:ptCount val="11"/>
                <c:pt idx="0">
                  <c:v>0.88284999999999991</c:v>
                </c:pt>
                <c:pt idx="1">
                  <c:v>0.88005</c:v>
                </c:pt>
                <c:pt idx="2">
                  <c:v>0.86699999999999999</c:v>
                </c:pt>
                <c:pt idx="3">
                  <c:v>0.842275</c:v>
                </c:pt>
                <c:pt idx="4">
                  <c:v>0.80957499999999993</c:v>
                </c:pt>
                <c:pt idx="5">
                  <c:v>0.77850000000000008</c:v>
                </c:pt>
                <c:pt idx="6">
                  <c:v>0.75214999999999999</c:v>
                </c:pt>
                <c:pt idx="7">
                  <c:v>0.72889999999999999</c:v>
                </c:pt>
                <c:pt idx="8">
                  <c:v>0.70734999999999992</c:v>
                </c:pt>
                <c:pt idx="9">
                  <c:v>0.68692500000000001</c:v>
                </c:pt>
                <c:pt idx="10">
                  <c:v>0.66592499999999999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A-4E04-9047-1A7BD3DFE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model'!$B$168:$L$168</c:f>
              <c:numCache>
                <c:formatCode>0.0000</c:formatCode>
                <c:ptCount val="11"/>
                <c:pt idx="0">
                  <c:v>0.46242499999999997</c:v>
                </c:pt>
                <c:pt idx="1">
                  <c:v>0.57927499999999998</c:v>
                </c:pt>
                <c:pt idx="2">
                  <c:v>0.61414999999999997</c:v>
                </c:pt>
                <c:pt idx="3">
                  <c:v>0.64694999999999991</c:v>
                </c:pt>
                <c:pt idx="4">
                  <c:v>0.67257500000000003</c:v>
                </c:pt>
                <c:pt idx="5">
                  <c:v>0.69007499999999999</c:v>
                </c:pt>
                <c:pt idx="6">
                  <c:v>0.70169999999999999</c:v>
                </c:pt>
                <c:pt idx="7">
                  <c:v>0.70944999999999991</c:v>
                </c:pt>
                <c:pt idx="8">
                  <c:v>0.71477499999999994</c:v>
                </c:pt>
                <c:pt idx="9">
                  <c:v>0.71855000000000002</c:v>
                </c:pt>
                <c:pt idx="10">
                  <c:v>0.72184999999999999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F-437E-AFDA-5EF0A63C99FD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model'!$B$174:$L$174</c:f>
              <c:numCache>
                <c:formatCode>0.0000</c:formatCode>
                <c:ptCount val="11"/>
                <c:pt idx="0">
                  <c:v>0.47077500000000005</c:v>
                </c:pt>
                <c:pt idx="1">
                  <c:v>0.56547500000000006</c:v>
                </c:pt>
                <c:pt idx="2">
                  <c:v>0.60702500000000004</c:v>
                </c:pt>
                <c:pt idx="3">
                  <c:v>0.63927500000000004</c:v>
                </c:pt>
                <c:pt idx="4">
                  <c:v>0.65954999999999997</c:v>
                </c:pt>
                <c:pt idx="5">
                  <c:v>0.67220000000000002</c:v>
                </c:pt>
                <c:pt idx="6">
                  <c:v>0.67937500000000006</c:v>
                </c:pt>
                <c:pt idx="7">
                  <c:v>0.68347500000000005</c:v>
                </c:pt>
                <c:pt idx="8">
                  <c:v>0.68647500000000006</c:v>
                </c:pt>
                <c:pt idx="9">
                  <c:v>0.68877500000000003</c:v>
                </c:pt>
                <c:pt idx="10">
                  <c:v>0.6903999999999999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F-437E-AFDA-5EF0A63C99FD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model'!$B$180:$L$180</c:f>
              <c:numCache>
                <c:formatCode>0.0000</c:formatCode>
                <c:ptCount val="11"/>
                <c:pt idx="0">
                  <c:v>0.51205000000000001</c:v>
                </c:pt>
                <c:pt idx="1">
                  <c:v>0.67702499999999999</c:v>
                </c:pt>
                <c:pt idx="2">
                  <c:v>0.71887500000000004</c:v>
                </c:pt>
                <c:pt idx="3">
                  <c:v>0.74600000000000011</c:v>
                </c:pt>
                <c:pt idx="4">
                  <c:v>0.76262499999999989</c:v>
                </c:pt>
                <c:pt idx="5">
                  <c:v>0.77190000000000003</c:v>
                </c:pt>
                <c:pt idx="6">
                  <c:v>0.77755000000000007</c:v>
                </c:pt>
                <c:pt idx="7">
                  <c:v>0.78112500000000007</c:v>
                </c:pt>
                <c:pt idx="8">
                  <c:v>0.78339999999999999</c:v>
                </c:pt>
                <c:pt idx="9">
                  <c:v>0.78507499999999997</c:v>
                </c:pt>
                <c:pt idx="10">
                  <c:v>0.77884999999999993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F-437E-AFDA-5EF0A63C99FD}"/>
            </c:ext>
          </c:extLst>
        </c:ser>
        <c:ser>
          <c:idx val="3"/>
          <c:order val="3"/>
          <c:tx>
            <c:strRef>
              <c:f>'Same server model'!$A$155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model'!$B$188:$L$188</c:f>
              <c:numCache>
                <c:formatCode>0.0000</c:formatCode>
                <c:ptCount val="11"/>
                <c:pt idx="0">
                  <c:v>0.88917500000000005</c:v>
                </c:pt>
                <c:pt idx="1">
                  <c:v>0.88745000000000007</c:v>
                </c:pt>
                <c:pt idx="2">
                  <c:v>0.87580000000000002</c:v>
                </c:pt>
                <c:pt idx="3">
                  <c:v>0.85440000000000005</c:v>
                </c:pt>
                <c:pt idx="4">
                  <c:v>0.82722499999999999</c:v>
                </c:pt>
                <c:pt idx="5">
                  <c:v>0.79749999999999999</c:v>
                </c:pt>
                <c:pt idx="6">
                  <c:v>0.76952500000000001</c:v>
                </c:pt>
                <c:pt idx="7">
                  <c:v>0.74440000000000006</c:v>
                </c:pt>
                <c:pt idx="8">
                  <c:v>0.72147499999999998</c:v>
                </c:pt>
                <c:pt idx="9">
                  <c:v>0.70059999999999989</c:v>
                </c:pt>
                <c:pt idx="10">
                  <c:v>0.68012499999999998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DF-437E-AFDA-5EF0A63C9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model'!$B$201:$L$201</c:f>
              <c:numCache>
                <c:formatCode>0.0000</c:formatCode>
                <c:ptCount val="11"/>
                <c:pt idx="0">
                  <c:v>0.44880000000000003</c:v>
                </c:pt>
                <c:pt idx="1">
                  <c:v>0.56512499999999999</c:v>
                </c:pt>
                <c:pt idx="2">
                  <c:v>0.60262499999999997</c:v>
                </c:pt>
                <c:pt idx="3">
                  <c:v>0.63452500000000001</c:v>
                </c:pt>
                <c:pt idx="4">
                  <c:v>0.66064999999999996</c:v>
                </c:pt>
                <c:pt idx="5">
                  <c:v>0.67920000000000003</c:v>
                </c:pt>
                <c:pt idx="6">
                  <c:v>0.69197500000000001</c:v>
                </c:pt>
                <c:pt idx="7">
                  <c:v>0.70124999999999993</c:v>
                </c:pt>
                <c:pt idx="8">
                  <c:v>0.70789999999999997</c:v>
                </c:pt>
                <c:pt idx="9">
                  <c:v>0.71287499999999993</c:v>
                </c:pt>
                <c:pt idx="10">
                  <c:v>0.71687500000000004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A-459B-A5FD-3A9F3F5F10FC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model'!$B$207:$L$207</c:f>
              <c:numCache>
                <c:formatCode>0.0000</c:formatCode>
                <c:ptCount val="11"/>
                <c:pt idx="0">
                  <c:v>0.490425</c:v>
                </c:pt>
                <c:pt idx="1">
                  <c:v>0.56459999999999999</c:v>
                </c:pt>
                <c:pt idx="2">
                  <c:v>0.60129999999999995</c:v>
                </c:pt>
                <c:pt idx="3">
                  <c:v>0.63067499999999999</c:v>
                </c:pt>
                <c:pt idx="4">
                  <c:v>0.64942500000000003</c:v>
                </c:pt>
                <c:pt idx="5">
                  <c:v>0.65932499999999994</c:v>
                </c:pt>
                <c:pt idx="6">
                  <c:v>0.66485000000000005</c:v>
                </c:pt>
                <c:pt idx="7">
                  <c:v>0.66867499999999991</c:v>
                </c:pt>
                <c:pt idx="8">
                  <c:v>0.67199999999999993</c:v>
                </c:pt>
                <c:pt idx="9">
                  <c:v>0.67422499999999996</c:v>
                </c:pt>
                <c:pt idx="10">
                  <c:v>0.67599999999999993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A-459B-A5FD-3A9F3F5F10FC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model'!$B$213:$L$213</c:f>
              <c:numCache>
                <c:formatCode>0.0000</c:formatCode>
                <c:ptCount val="11"/>
                <c:pt idx="0">
                  <c:v>0.50270000000000004</c:v>
                </c:pt>
                <c:pt idx="1">
                  <c:v>0.68235000000000001</c:v>
                </c:pt>
                <c:pt idx="2">
                  <c:v>0.72320000000000007</c:v>
                </c:pt>
                <c:pt idx="3">
                  <c:v>0.74837500000000012</c:v>
                </c:pt>
                <c:pt idx="4">
                  <c:v>0.7627250000000001</c:v>
                </c:pt>
                <c:pt idx="5">
                  <c:v>0.77124999999999999</c:v>
                </c:pt>
                <c:pt idx="6">
                  <c:v>0.77632499999999993</c:v>
                </c:pt>
                <c:pt idx="7">
                  <c:v>0.77992500000000009</c:v>
                </c:pt>
                <c:pt idx="8">
                  <c:v>0.78234999999999999</c:v>
                </c:pt>
                <c:pt idx="9">
                  <c:v>0.78397500000000009</c:v>
                </c:pt>
                <c:pt idx="10">
                  <c:v>0.78505000000000003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A-459B-A5FD-3A9F3F5F10FC}"/>
            </c:ext>
          </c:extLst>
        </c:ser>
        <c:ser>
          <c:idx val="3"/>
          <c:order val="3"/>
          <c:tx>
            <c:strRef>
              <c:f>'Same server model'!$A$155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model'!$B$221:$L$221</c:f>
              <c:numCache>
                <c:formatCode>0.0000</c:formatCode>
                <c:ptCount val="11"/>
                <c:pt idx="0">
                  <c:v>0.88282499999999997</c:v>
                </c:pt>
                <c:pt idx="1">
                  <c:v>0.88137500000000002</c:v>
                </c:pt>
                <c:pt idx="2">
                  <c:v>0.86802499999999994</c:v>
                </c:pt>
                <c:pt idx="3">
                  <c:v>0.84502500000000014</c:v>
                </c:pt>
                <c:pt idx="4">
                  <c:v>0.81729999999999992</c:v>
                </c:pt>
                <c:pt idx="5">
                  <c:v>0.787825</c:v>
                </c:pt>
                <c:pt idx="6">
                  <c:v>0.76019999999999999</c:v>
                </c:pt>
                <c:pt idx="7">
                  <c:v>0.73665000000000003</c:v>
                </c:pt>
                <c:pt idx="8">
                  <c:v>0.71615000000000006</c:v>
                </c:pt>
                <c:pt idx="9">
                  <c:v>0.69694999999999996</c:v>
                </c:pt>
                <c:pt idx="10">
                  <c:v>0.67832500000000007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AA-459B-A5FD-3A9F3F5F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model'!$B$234:$L$234</c:f>
              <c:numCache>
                <c:formatCode>0.0000</c:formatCode>
                <c:ptCount val="11"/>
                <c:pt idx="0">
                  <c:v>0.47955000000000003</c:v>
                </c:pt>
                <c:pt idx="1">
                  <c:v>0.58657500000000007</c:v>
                </c:pt>
                <c:pt idx="2">
                  <c:v>0.61857499999999999</c:v>
                </c:pt>
                <c:pt idx="3">
                  <c:v>0.64700000000000002</c:v>
                </c:pt>
                <c:pt idx="4">
                  <c:v>0.66832500000000006</c:v>
                </c:pt>
                <c:pt idx="5">
                  <c:v>0.68335000000000001</c:v>
                </c:pt>
                <c:pt idx="6">
                  <c:v>0.69369999999999998</c:v>
                </c:pt>
                <c:pt idx="7">
                  <c:v>0.70144999999999991</c:v>
                </c:pt>
                <c:pt idx="8">
                  <c:v>0.7070249999999999</c:v>
                </c:pt>
                <c:pt idx="9">
                  <c:v>0.71152499999999996</c:v>
                </c:pt>
                <c:pt idx="10">
                  <c:v>0.715225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5-40AC-8C26-D60F867857AD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model'!$B$240:$L$240</c:f>
              <c:numCache>
                <c:formatCode>0.0000</c:formatCode>
                <c:ptCount val="11"/>
                <c:pt idx="0">
                  <c:v>0.47952499999999998</c:v>
                </c:pt>
                <c:pt idx="1">
                  <c:v>0.56472500000000003</c:v>
                </c:pt>
                <c:pt idx="2">
                  <c:v>0.60694999999999999</c:v>
                </c:pt>
                <c:pt idx="3">
                  <c:v>0.64142500000000002</c:v>
                </c:pt>
                <c:pt idx="4">
                  <c:v>0.66617500000000007</c:v>
                </c:pt>
                <c:pt idx="5">
                  <c:v>0.68179999999999996</c:v>
                </c:pt>
                <c:pt idx="6">
                  <c:v>0.69197500000000001</c:v>
                </c:pt>
                <c:pt idx="7">
                  <c:v>0.69862500000000005</c:v>
                </c:pt>
                <c:pt idx="8">
                  <c:v>0.70302500000000001</c:v>
                </c:pt>
                <c:pt idx="9">
                  <c:v>0.70572500000000005</c:v>
                </c:pt>
                <c:pt idx="10">
                  <c:v>0.70795000000000008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5-40AC-8C26-D60F867857AD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model'!$B$246:$L$246</c:f>
              <c:numCache>
                <c:formatCode>0.0000</c:formatCode>
                <c:ptCount val="11"/>
                <c:pt idx="0">
                  <c:v>0.49662499999999998</c:v>
                </c:pt>
                <c:pt idx="1">
                  <c:v>0.66217500000000007</c:v>
                </c:pt>
                <c:pt idx="2">
                  <c:v>0.703125</c:v>
                </c:pt>
                <c:pt idx="3">
                  <c:v>0.72737499999999999</c:v>
                </c:pt>
                <c:pt idx="4">
                  <c:v>0.74222500000000002</c:v>
                </c:pt>
                <c:pt idx="5">
                  <c:v>0.75092499999999995</c:v>
                </c:pt>
                <c:pt idx="6">
                  <c:v>0.75637499999999991</c:v>
                </c:pt>
                <c:pt idx="7">
                  <c:v>0.75992499999999996</c:v>
                </c:pt>
                <c:pt idx="8">
                  <c:v>0.76260000000000006</c:v>
                </c:pt>
                <c:pt idx="9">
                  <c:v>0.76460000000000006</c:v>
                </c:pt>
                <c:pt idx="10">
                  <c:v>0.76600000000000001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A5-40AC-8C26-D60F867857AD}"/>
            </c:ext>
          </c:extLst>
        </c:ser>
        <c:ser>
          <c:idx val="3"/>
          <c:order val="3"/>
          <c:tx>
            <c:strRef>
              <c:f>'Same server model'!$A$155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model'!$B$254:$L$254</c:f>
              <c:numCache>
                <c:formatCode>0.0000</c:formatCode>
                <c:ptCount val="11"/>
                <c:pt idx="0">
                  <c:v>0.879525</c:v>
                </c:pt>
                <c:pt idx="1">
                  <c:v>0.87887500000000007</c:v>
                </c:pt>
                <c:pt idx="2">
                  <c:v>0.86930000000000007</c:v>
                </c:pt>
                <c:pt idx="3">
                  <c:v>0.84865000000000002</c:v>
                </c:pt>
                <c:pt idx="4">
                  <c:v>0.81940000000000013</c:v>
                </c:pt>
                <c:pt idx="5">
                  <c:v>0.78912500000000008</c:v>
                </c:pt>
                <c:pt idx="6">
                  <c:v>0.762575</c:v>
                </c:pt>
                <c:pt idx="7">
                  <c:v>0.73947499999999988</c:v>
                </c:pt>
                <c:pt idx="8">
                  <c:v>0.71862500000000007</c:v>
                </c:pt>
                <c:pt idx="9">
                  <c:v>0.69957499999999995</c:v>
                </c:pt>
                <c:pt idx="10">
                  <c:v>0.68182500000000001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A5-40AC-8C26-D60F86785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Gemiddelde accuraatheid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model'!$A$69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model'!$AC$3:$AM$3</c:f>
                <c:numCache>
                  <c:formatCode>General</c:formatCode>
                  <c:ptCount val="11"/>
                  <c:pt idx="0">
                    <c:v>5.1429848933877325E-3</c:v>
                  </c:pt>
                  <c:pt idx="1">
                    <c:v>2.7624759318198664E-3</c:v>
                  </c:pt>
                  <c:pt idx="2">
                    <c:v>3.1169331206195978E-3</c:v>
                  </c:pt>
                  <c:pt idx="3">
                    <c:v>3.4185517686788256E-3</c:v>
                  </c:pt>
                  <c:pt idx="4">
                    <c:v>2.8579200009504098E-3</c:v>
                  </c:pt>
                  <c:pt idx="5">
                    <c:v>2.923544336078829E-3</c:v>
                  </c:pt>
                  <c:pt idx="6">
                    <c:v>3.2621223706912335E-3</c:v>
                  </c:pt>
                  <c:pt idx="7">
                    <c:v>2.8771849616180058E-3</c:v>
                  </c:pt>
                  <c:pt idx="8">
                    <c:v>2.9832381580982741E-3</c:v>
                  </c:pt>
                  <c:pt idx="9">
                    <c:v>3.2288790219070496E-3</c:v>
                  </c:pt>
                  <c:pt idx="10">
                    <c:v>3.210082085867468E-3</c:v>
                  </c:pt>
                </c:numCache>
              </c:numRef>
            </c:plus>
            <c:minus>
              <c:numRef>
                <c:f>'Same server model'!$AC$3:$AM$3</c:f>
                <c:numCache>
                  <c:formatCode>General</c:formatCode>
                  <c:ptCount val="11"/>
                  <c:pt idx="0">
                    <c:v>5.1429848933877325E-3</c:v>
                  </c:pt>
                  <c:pt idx="1">
                    <c:v>2.7624759318198664E-3</c:v>
                  </c:pt>
                  <c:pt idx="2">
                    <c:v>3.1169331206195978E-3</c:v>
                  </c:pt>
                  <c:pt idx="3">
                    <c:v>3.4185517686788256E-3</c:v>
                  </c:pt>
                  <c:pt idx="4">
                    <c:v>2.8579200009504098E-3</c:v>
                  </c:pt>
                  <c:pt idx="5">
                    <c:v>2.923544336078829E-3</c:v>
                  </c:pt>
                  <c:pt idx="6">
                    <c:v>3.2621223706912335E-3</c:v>
                  </c:pt>
                  <c:pt idx="7">
                    <c:v>2.8771849616180058E-3</c:v>
                  </c:pt>
                  <c:pt idx="8">
                    <c:v>2.9832381580982741E-3</c:v>
                  </c:pt>
                  <c:pt idx="9">
                    <c:v>3.2288790219070496E-3</c:v>
                  </c:pt>
                  <c:pt idx="10">
                    <c:v>3.210082085867468E-3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model'!$AC$33:$AM$33</c:f>
              <c:numCache>
                <c:formatCode>0.00%</c:formatCode>
                <c:ptCount val="11"/>
                <c:pt idx="0">
                  <c:v>0.79273749999999998</c:v>
                </c:pt>
                <c:pt idx="1">
                  <c:v>0.82725625000000003</c:v>
                </c:pt>
                <c:pt idx="2">
                  <c:v>0.82828125000000008</c:v>
                </c:pt>
                <c:pt idx="3">
                  <c:v>0.82957500000000006</c:v>
                </c:pt>
                <c:pt idx="4">
                  <c:v>0.8300812500000001</c:v>
                </c:pt>
                <c:pt idx="5">
                  <c:v>0.8298875</c:v>
                </c:pt>
                <c:pt idx="6">
                  <c:v>0.82950625</c:v>
                </c:pt>
                <c:pt idx="7">
                  <c:v>0.82938750000000017</c:v>
                </c:pt>
                <c:pt idx="8">
                  <c:v>0.82963125000000004</c:v>
                </c:pt>
                <c:pt idx="9">
                  <c:v>0.83022499999999999</c:v>
                </c:pt>
                <c:pt idx="10">
                  <c:v>0.83040625000000001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A-4B75-8052-1083CEBB0DE7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model'!$AC$9:$AM$9</c:f>
                <c:numCache>
                  <c:formatCode>General</c:formatCode>
                  <c:ptCount val="11"/>
                  <c:pt idx="0">
                    <c:v>3.8274676353936554E-3</c:v>
                  </c:pt>
                  <c:pt idx="1">
                    <c:v>4.2016110860856968E-3</c:v>
                  </c:pt>
                  <c:pt idx="2">
                    <c:v>4.8190731052714115E-3</c:v>
                  </c:pt>
                  <c:pt idx="3">
                    <c:v>3.7352965446311968E-3</c:v>
                  </c:pt>
                  <c:pt idx="4">
                    <c:v>3.0854390929881069E-3</c:v>
                  </c:pt>
                  <c:pt idx="5">
                    <c:v>3.09580345639506E-3</c:v>
                  </c:pt>
                  <c:pt idx="6">
                    <c:v>2.8100309198769171E-3</c:v>
                  </c:pt>
                  <c:pt idx="7">
                    <c:v>4.0566971964527063E-3</c:v>
                  </c:pt>
                  <c:pt idx="8">
                    <c:v>2.8514107662352601E-3</c:v>
                  </c:pt>
                  <c:pt idx="9">
                    <c:v>2.9157588228878651E-3</c:v>
                  </c:pt>
                  <c:pt idx="10">
                    <c:v>2.6648846451135999E-3</c:v>
                  </c:pt>
                </c:numCache>
              </c:numRef>
            </c:plus>
            <c:minus>
              <c:numRef>
                <c:f>'Same server model'!$AC$9:$AM$9</c:f>
                <c:numCache>
                  <c:formatCode>General</c:formatCode>
                  <c:ptCount val="11"/>
                  <c:pt idx="0">
                    <c:v>3.8274676353936554E-3</c:v>
                  </c:pt>
                  <c:pt idx="1">
                    <c:v>4.2016110860856968E-3</c:v>
                  </c:pt>
                  <c:pt idx="2">
                    <c:v>4.8190731052714115E-3</c:v>
                  </c:pt>
                  <c:pt idx="3">
                    <c:v>3.7352965446311968E-3</c:v>
                  </c:pt>
                  <c:pt idx="4">
                    <c:v>3.0854390929881069E-3</c:v>
                  </c:pt>
                  <c:pt idx="5">
                    <c:v>3.09580345639506E-3</c:v>
                  </c:pt>
                  <c:pt idx="6">
                    <c:v>2.8100309198769171E-3</c:v>
                  </c:pt>
                  <c:pt idx="7">
                    <c:v>4.0566971964527063E-3</c:v>
                  </c:pt>
                  <c:pt idx="8">
                    <c:v>2.8514107662352601E-3</c:v>
                  </c:pt>
                  <c:pt idx="9">
                    <c:v>2.9157588228878651E-3</c:v>
                  </c:pt>
                  <c:pt idx="10">
                    <c:v>2.6648846451135999E-3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model'!$AC$39:$AM$39</c:f>
              <c:numCache>
                <c:formatCode>0.00%</c:formatCode>
                <c:ptCount val="11"/>
                <c:pt idx="0">
                  <c:v>0.78678750000000008</c:v>
                </c:pt>
                <c:pt idx="1">
                  <c:v>0.80590000000000006</c:v>
                </c:pt>
                <c:pt idx="2">
                  <c:v>0.81</c:v>
                </c:pt>
                <c:pt idx="3">
                  <c:v>0.81235625</c:v>
                </c:pt>
                <c:pt idx="4">
                  <c:v>0.81358124999999992</c:v>
                </c:pt>
                <c:pt idx="5">
                  <c:v>0.81416875</c:v>
                </c:pt>
                <c:pt idx="6">
                  <c:v>0.81426874999999999</c:v>
                </c:pt>
                <c:pt idx="7">
                  <c:v>0.81405000000000005</c:v>
                </c:pt>
                <c:pt idx="8">
                  <c:v>0.81533750000000005</c:v>
                </c:pt>
                <c:pt idx="9">
                  <c:v>0.81646249999999998</c:v>
                </c:pt>
                <c:pt idx="10">
                  <c:v>0.81765624999999997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A-4B75-8052-1083CEBB0DE7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model'!$AC$15:$AM$15</c:f>
                <c:numCache>
                  <c:formatCode>General</c:formatCode>
                  <c:ptCount val="11"/>
                  <c:pt idx="0">
                    <c:v>4.2584780164340794E-3</c:v>
                  </c:pt>
                  <c:pt idx="1">
                    <c:v>4.4046198935833161E-3</c:v>
                  </c:pt>
                  <c:pt idx="2">
                    <c:v>2.1587541723469593E-3</c:v>
                  </c:pt>
                  <c:pt idx="3">
                    <c:v>2.4829257912602218E-3</c:v>
                  </c:pt>
                  <c:pt idx="4">
                    <c:v>2.1458085359070374E-3</c:v>
                  </c:pt>
                  <c:pt idx="5">
                    <c:v>2.2122093872173287E-3</c:v>
                  </c:pt>
                  <c:pt idx="6">
                    <c:v>2.3893447080478628E-3</c:v>
                  </c:pt>
                  <c:pt idx="7">
                    <c:v>2.4544710620095092E-3</c:v>
                  </c:pt>
                  <c:pt idx="8">
                    <c:v>2.9153943921197542E-3</c:v>
                  </c:pt>
                  <c:pt idx="9">
                    <c:v>2.8677662248723151E-3</c:v>
                  </c:pt>
                  <c:pt idx="10">
                    <c:v>2.8685946042126438E-3</c:v>
                  </c:pt>
                </c:numCache>
              </c:numRef>
            </c:plus>
            <c:minus>
              <c:numRef>
                <c:f>'Same server model'!$AC$15:$AM$15</c:f>
                <c:numCache>
                  <c:formatCode>General</c:formatCode>
                  <c:ptCount val="11"/>
                  <c:pt idx="0">
                    <c:v>4.2584780164340794E-3</c:v>
                  </c:pt>
                  <c:pt idx="1">
                    <c:v>4.4046198935833161E-3</c:v>
                  </c:pt>
                  <c:pt idx="2">
                    <c:v>2.1587541723469593E-3</c:v>
                  </c:pt>
                  <c:pt idx="3">
                    <c:v>2.4829257912602218E-3</c:v>
                  </c:pt>
                  <c:pt idx="4">
                    <c:v>2.1458085359070374E-3</c:v>
                  </c:pt>
                  <c:pt idx="5">
                    <c:v>2.2122093872173287E-3</c:v>
                  </c:pt>
                  <c:pt idx="6">
                    <c:v>2.3893447080478628E-3</c:v>
                  </c:pt>
                  <c:pt idx="7">
                    <c:v>2.4544710620095092E-3</c:v>
                  </c:pt>
                  <c:pt idx="8">
                    <c:v>2.9153943921197542E-3</c:v>
                  </c:pt>
                  <c:pt idx="9">
                    <c:v>2.8677662248723151E-3</c:v>
                  </c:pt>
                  <c:pt idx="10">
                    <c:v>2.8685946042126438E-3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model'!$AC$45:$AM$45</c:f>
              <c:numCache>
                <c:formatCode>0.00%</c:formatCode>
                <c:ptCount val="11"/>
                <c:pt idx="0">
                  <c:v>0.8275125000000001</c:v>
                </c:pt>
                <c:pt idx="1">
                  <c:v>0.8407</c:v>
                </c:pt>
                <c:pt idx="2">
                  <c:v>0.84591249999999996</c:v>
                </c:pt>
                <c:pt idx="3">
                  <c:v>0.84825624999999993</c:v>
                </c:pt>
                <c:pt idx="4">
                  <c:v>0.84849375000000005</c:v>
                </c:pt>
                <c:pt idx="5">
                  <c:v>0.84923124999999988</c:v>
                </c:pt>
                <c:pt idx="6">
                  <c:v>0.84870624999999988</c:v>
                </c:pt>
                <c:pt idx="7">
                  <c:v>0.84861249999999988</c:v>
                </c:pt>
                <c:pt idx="8">
                  <c:v>0.84829374999999996</c:v>
                </c:pt>
                <c:pt idx="9">
                  <c:v>0.84846250000000001</c:v>
                </c:pt>
                <c:pt idx="10">
                  <c:v>0.84826250000000003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A-4B75-8052-1083CEBB0DE7}"/>
            </c:ext>
          </c:extLst>
        </c:ser>
        <c:ser>
          <c:idx val="3"/>
          <c:order val="3"/>
          <c:tx>
            <c:strRef>
              <c:f>'Same server model'!$A$89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model'!$AC$23:$AM$23</c:f>
                <c:numCache>
                  <c:formatCode>General</c:formatCode>
                  <c:ptCount val="11"/>
                  <c:pt idx="0">
                    <c:v>3.047469109012664E-3</c:v>
                  </c:pt>
                  <c:pt idx="1">
                    <c:v>3.6727572862536822E-3</c:v>
                  </c:pt>
                  <c:pt idx="2">
                    <c:v>3.6865754441227326E-3</c:v>
                  </c:pt>
                  <c:pt idx="3">
                    <c:v>4.3576639412435452E-3</c:v>
                  </c:pt>
                  <c:pt idx="4">
                    <c:v>5.2714389740409545E-3</c:v>
                  </c:pt>
                  <c:pt idx="5">
                    <c:v>5.6762815157186432E-3</c:v>
                  </c:pt>
                  <c:pt idx="6">
                    <c:v>6.8131302927531834E-3</c:v>
                  </c:pt>
                  <c:pt idx="7">
                    <c:v>5.1584137315979677E-3</c:v>
                  </c:pt>
                  <c:pt idx="8">
                    <c:v>4.1872695861046617E-3</c:v>
                  </c:pt>
                  <c:pt idx="9">
                    <c:v>4.3079721225604568E-3</c:v>
                  </c:pt>
                  <c:pt idx="10">
                    <c:v>4.3931985837909514E-3</c:v>
                  </c:pt>
                </c:numCache>
              </c:numRef>
            </c:plus>
            <c:minus>
              <c:numRef>
                <c:f>'Same server model'!$AC$23:$AM$23</c:f>
                <c:numCache>
                  <c:formatCode>General</c:formatCode>
                  <c:ptCount val="11"/>
                  <c:pt idx="0">
                    <c:v>3.047469109012664E-3</c:v>
                  </c:pt>
                  <c:pt idx="1">
                    <c:v>3.6727572862536822E-3</c:v>
                  </c:pt>
                  <c:pt idx="2">
                    <c:v>3.6865754441227326E-3</c:v>
                  </c:pt>
                  <c:pt idx="3">
                    <c:v>4.3576639412435452E-3</c:v>
                  </c:pt>
                  <c:pt idx="4">
                    <c:v>5.2714389740409545E-3</c:v>
                  </c:pt>
                  <c:pt idx="5">
                    <c:v>5.6762815157186432E-3</c:v>
                  </c:pt>
                  <c:pt idx="6">
                    <c:v>6.8131302927531834E-3</c:v>
                  </c:pt>
                  <c:pt idx="7">
                    <c:v>5.1584137315979677E-3</c:v>
                  </c:pt>
                  <c:pt idx="8">
                    <c:v>4.1872695861046617E-3</c:v>
                  </c:pt>
                  <c:pt idx="9">
                    <c:v>4.3079721225604568E-3</c:v>
                  </c:pt>
                  <c:pt idx="10">
                    <c:v>4.3931985837909514E-3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'Same server model'!$AC$53:$AM$53</c:f>
              <c:numCache>
                <c:formatCode>0.00%</c:formatCode>
                <c:ptCount val="11"/>
                <c:pt idx="0">
                  <c:v>0.91966874999999992</c:v>
                </c:pt>
                <c:pt idx="1">
                  <c:v>0.90839999999999999</c:v>
                </c:pt>
                <c:pt idx="2">
                  <c:v>0.89503749999999993</c:v>
                </c:pt>
                <c:pt idx="3">
                  <c:v>0.87888125000000006</c:v>
                </c:pt>
                <c:pt idx="4">
                  <c:v>0.85996250000000007</c:v>
                </c:pt>
                <c:pt idx="5">
                  <c:v>0.84297500000000003</c:v>
                </c:pt>
                <c:pt idx="6">
                  <c:v>0.83024999999999993</c:v>
                </c:pt>
                <c:pt idx="7">
                  <c:v>0.82105625000000004</c:v>
                </c:pt>
                <c:pt idx="8">
                  <c:v>0.81703749999999997</c:v>
                </c:pt>
                <c:pt idx="9">
                  <c:v>0.81490624999999994</c:v>
                </c:pt>
                <c:pt idx="10">
                  <c:v>0.81335000000000002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AA-4B75-8052-1083CEBB0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586740</xdr:colOff>
      <xdr:row>0</xdr:row>
      <xdr:rowOff>170497</xdr:rowOff>
    </xdr:from>
    <xdr:to>
      <xdr:col>25</xdr:col>
      <xdr:colOff>581940</xdr:colOff>
      <xdr:row>32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2A0379E-3556-62A5-DA43-608736702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25</xdr:col>
      <xdr:colOff>604800</xdr:colOff>
      <xdr:row>65</xdr:row>
      <xdr:rowOff>18098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AD5CE465-587E-4C05-A5AC-32028ED1E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67</xdr:row>
      <xdr:rowOff>0</xdr:rowOff>
    </xdr:from>
    <xdr:to>
      <xdr:col>25</xdr:col>
      <xdr:colOff>604800</xdr:colOff>
      <xdr:row>98</xdr:row>
      <xdr:rowOff>18098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4D02D290-3070-4BA2-AFB4-4498FD613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100</xdr:row>
      <xdr:rowOff>0</xdr:rowOff>
    </xdr:from>
    <xdr:to>
      <xdr:col>25</xdr:col>
      <xdr:colOff>604800</xdr:colOff>
      <xdr:row>131</xdr:row>
      <xdr:rowOff>18098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E3417660-7A3C-48F8-A0C7-D9F9C2EFB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133</xdr:row>
      <xdr:rowOff>0</xdr:rowOff>
    </xdr:from>
    <xdr:to>
      <xdr:col>25</xdr:col>
      <xdr:colOff>604800</xdr:colOff>
      <xdr:row>164</xdr:row>
      <xdr:rowOff>8573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A0B6F6B-20AE-40A9-94B4-2857307EE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166</xdr:row>
      <xdr:rowOff>0</xdr:rowOff>
    </xdr:from>
    <xdr:to>
      <xdr:col>25</xdr:col>
      <xdr:colOff>604800</xdr:colOff>
      <xdr:row>197</xdr:row>
      <xdr:rowOff>18098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1EE52C53-5366-4982-A8AD-FAF65B53A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199</xdr:row>
      <xdr:rowOff>0</xdr:rowOff>
    </xdr:from>
    <xdr:to>
      <xdr:col>25</xdr:col>
      <xdr:colOff>604800</xdr:colOff>
      <xdr:row>230</xdr:row>
      <xdr:rowOff>18098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CAC90A59-14BC-4958-AEDC-C8A9978A8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232</xdr:row>
      <xdr:rowOff>0</xdr:rowOff>
    </xdr:from>
    <xdr:to>
      <xdr:col>25</xdr:col>
      <xdr:colOff>604800</xdr:colOff>
      <xdr:row>263</xdr:row>
      <xdr:rowOff>18098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3D07EB37-1BA0-49C4-8D3A-E111344B5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90</xdr:row>
      <xdr:rowOff>0</xdr:rowOff>
    </xdr:from>
    <xdr:to>
      <xdr:col>38</xdr:col>
      <xdr:colOff>998550</xdr:colOff>
      <xdr:row>127</xdr:row>
      <xdr:rowOff>151500</xdr:rowOff>
    </xdr:to>
    <xdr:graphicFrame macro="">
      <xdr:nvGraphicFramePr>
        <xdr:cNvPr id="4" name="Grafiek 6">
          <a:extLst>
            <a:ext uri="{FF2B5EF4-FFF2-40B4-BE49-F238E27FC236}">
              <a16:creationId xmlns:a16="http://schemas.microsoft.com/office/drawing/2014/main" id="{CE1E23DC-9F74-40E0-B8E0-19A230217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221</xdr:row>
      <xdr:rowOff>0</xdr:rowOff>
    </xdr:from>
    <xdr:to>
      <xdr:col>38</xdr:col>
      <xdr:colOff>998550</xdr:colOff>
      <xdr:row>258</xdr:row>
      <xdr:rowOff>151500</xdr:rowOff>
    </xdr:to>
    <xdr:graphicFrame macro="">
      <xdr:nvGraphicFramePr>
        <xdr:cNvPr id="5" name="Grafiek 6">
          <a:extLst>
            <a:ext uri="{FF2B5EF4-FFF2-40B4-BE49-F238E27FC236}">
              <a16:creationId xmlns:a16="http://schemas.microsoft.com/office/drawing/2014/main" id="{962BACFA-07E4-457C-A8AD-8EC5F7522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209549</xdr:rowOff>
    </xdr:from>
    <xdr:to>
      <xdr:col>25</xdr:col>
      <xdr:colOff>604800</xdr:colOff>
      <xdr:row>32</xdr:row>
      <xdr:rowOff>166874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B66E31E-1E27-49D5-AF3C-0BDFA6F11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34</xdr:row>
      <xdr:rowOff>0</xdr:rowOff>
    </xdr:from>
    <xdr:to>
      <xdr:col>25</xdr:col>
      <xdr:colOff>604799</xdr:colOff>
      <xdr:row>65</xdr:row>
      <xdr:rowOff>176400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9A6DA44D-E9EB-497B-B7CE-57E584C27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67</xdr:row>
      <xdr:rowOff>28575</xdr:rowOff>
    </xdr:from>
    <xdr:to>
      <xdr:col>25</xdr:col>
      <xdr:colOff>604800</xdr:colOff>
      <xdr:row>99</xdr:row>
      <xdr:rowOff>52575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5431E1FF-3F44-4DAA-972C-C706472C7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100</xdr:row>
      <xdr:rowOff>0</xdr:rowOff>
    </xdr:from>
    <xdr:to>
      <xdr:col>25</xdr:col>
      <xdr:colOff>604800</xdr:colOff>
      <xdr:row>132</xdr:row>
      <xdr:rowOff>14475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97CCE971-4E9E-49E8-BCD8-3FDBC0FD5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133</xdr:row>
      <xdr:rowOff>0</xdr:rowOff>
    </xdr:from>
    <xdr:to>
      <xdr:col>25</xdr:col>
      <xdr:colOff>604800</xdr:colOff>
      <xdr:row>164</xdr:row>
      <xdr:rowOff>166875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22C94C0-4D89-4F86-8F24-848090A3A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166</xdr:row>
      <xdr:rowOff>0</xdr:rowOff>
    </xdr:from>
    <xdr:to>
      <xdr:col>25</xdr:col>
      <xdr:colOff>604800</xdr:colOff>
      <xdr:row>197</xdr:row>
      <xdr:rowOff>176400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5D2B4D9B-81BA-49DE-9219-A16DB242E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199</xdr:row>
      <xdr:rowOff>0</xdr:rowOff>
    </xdr:from>
    <xdr:to>
      <xdr:col>25</xdr:col>
      <xdr:colOff>604800</xdr:colOff>
      <xdr:row>231</xdr:row>
      <xdr:rowOff>24000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DD415581-381C-448B-9F2C-22C0AC855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232</xdr:row>
      <xdr:rowOff>0</xdr:rowOff>
    </xdr:from>
    <xdr:to>
      <xdr:col>25</xdr:col>
      <xdr:colOff>604800</xdr:colOff>
      <xdr:row>264</xdr:row>
      <xdr:rowOff>24000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FE5D16-38C2-47DB-B232-995BE1A24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89</xdr:row>
      <xdr:rowOff>0</xdr:rowOff>
    </xdr:from>
    <xdr:to>
      <xdr:col>38</xdr:col>
      <xdr:colOff>998550</xdr:colOff>
      <xdr:row>126</xdr:row>
      <xdr:rowOff>151500</xdr:rowOff>
    </xdr:to>
    <xdr:graphicFrame macro="">
      <xdr:nvGraphicFramePr>
        <xdr:cNvPr id="10" name="Grafiek 6">
          <a:extLst>
            <a:ext uri="{FF2B5EF4-FFF2-40B4-BE49-F238E27FC236}">
              <a16:creationId xmlns:a16="http://schemas.microsoft.com/office/drawing/2014/main" id="{73F6AA1E-3AF9-4C14-ACB6-C468F6212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220</xdr:row>
      <xdr:rowOff>190498</xdr:rowOff>
    </xdr:from>
    <xdr:to>
      <xdr:col>39</xdr:col>
      <xdr:colOff>160350</xdr:colOff>
      <xdr:row>258</xdr:row>
      <xdr:rowOff>151498</xdr:rowOff>
    </xdr:to>
    <xdr:graphicFrame macro="">
      <xdr:nvGraphicFramePr>
        <xdr:cNvPr id="11" name="Grafiek 6">
          <a:extLst>
            <a:ext uri="{FF2B5EF4-FFF2-40B4-BE49-F238E27FC236}">
              <a16:creationId xmlns:a16="http://schemas.microsoft.com/office/drawing/2014/main" id="{F73639E9-F98E-40FF-9FCA-B2EA2B06D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49D9-57ED-487D-A21A-C25D0AC394A7}">
  <dimension ref="A1:AP258"/>
  <sheetViews>
    <sheetView tabSelected="1" topLeftCell="A215" zoomScaleNormal="100" workbookViewId="0">
      <pane xSplit="1" topLeftCell="AA1" activePane="topRight" state="frozen"/>
      <selection pane="topRight" activeCell="AO196" sqref="AO196"/>
    </sheetView>
  </sheetViews>
  <sheetFormatPr defaultRowHeight="15" x14ac:dyDescent="0.25"/>
  <cols>
    <col min="1" max="1" width="17.5703125" bestFit="1" customWidth="1"/>
    <col min="2" max="2" width="20.140625" bestFit="1" customWidth="1"/>
    <col min="3" max="11" width="14.28515625" bestFit="1" customWidth="1"/>
    <col min="12" max="12" width="15.28515625" bestFit="1" customWidth="1"/>
    <col min="28" max="28" width="18.7109375" bestFit="1" customWidth="1"/>
    <col min="29" max="29" width="26.7109375" bestFit="1" customWidth="1"/>
    <col min="30" max="38" width="14.28515625" bestFit="1" customWidth="1"/>
    <col min="39" max="39" width="15.28515625" bestFit="1" customWidth="1"/>
  </cols>
  <sheetData>
    <row r="1" spans="1:39" ht="16.5" thickTop="1" thickBot="1" x14ac:dyDescent="0.3">
      <c r="A1" s="16" t="s">
        <v>13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AB1" s="16" t="s">
        <v>25</v>
      </c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5"/>
    </row>
    <row r="2" spans="1:39" ht="15.75" thickTop="1" x14ac:dyDescent="0.25">
      <c r="A2" t="s">
        <v>9</v>
      </c>
      <c r="B2" s="18" t="s">
        <v>28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AB2" t="s">
        <v>9</v>
      </c>
      <c r="AC2" s="1" t="s">
        <v>28</v>
      </c>
      <c r="AD2" s="1" t="s">
        <v>15</v>
      </c>
      <c r="AE2" s="1" t="s">
        <v>16</v>
      </c>
      <c r="AF2" s="1" t="s">
        <v>17</v>
      </c>
      <c r="AG2" s="1" t="s">
        <v>18</v>
      </c>
      <c r="AH2" s="1" t="s">
        <v>19</v>
      </c>
      <c r="AI2" s="1" t="s">
        <v>20</v>
      </c>
      <c r="AJ2" s="1" t="s">
        <v>21</v>
      </c>
      <c r="AK2" s="1" t="s">
        <v>22</v>
      </c>
      <c r="AL2" s="1" t="s">
        <v>23</v>
      </c>
      <c r="AM2" s="1" t="s">
        <v>24</v>
      </c>
    </row>
    <row r="3" spans="1:39" x14ac:dyDescent="0.25">
      <c r="A3" s="3" t="s">
        <v>0</v>
      </c>
      <c r="B3" s="4">
        <f>AVERAGE(B4:B7)</f>
        <v>0.79074999999999995</v>
      </c>
      <c r="C3" s="4">
        <f>AVERAGE(C4:C7)</f>
        <v>0.82955000000000001</v>
      </c>
      <c r="D3" s="4">
        <f t="shared" ref="D3:L3" si="0">AVERAGE(D4:D7)</f>
        <v>0.82995000000000008</v>
      </c>
      <c r="E3" s="4">
        <f t="shared" si="0"/>
        <v>0.82992500000000002</v>
      </c>
      <c r="F3" s="4">
        <f t="shared" si="0"/>
        <v>0.83109999999999995</v>
      </c>
      <c r="G3" s="4">
        <f t="shared" si="0"/>
        <v>0.83102500000000001</v>
      </c>
      <c r="H3" s="4">
        <f t="shared" si="0"/>
        <v>0.83069999999999999</v>
      </c>
      <c r="I3" s="4">
        <f t="shared" si="0"/>
        <v>0.83052499999999996</v>
      </c>
      <c r="J3" s="4">
        <f t="shared" si="0"/>
        <v>0.83064999999999989</v>
      </c>
      <c r="K3" s="4">
        <f t="shared" si="0"/>
        <v>0.83174999999999999</v>
      </c>
      <c r="L3" s="4">
        <f t="shared" si="0"/>
        <v>0.83155000000000001</v>
      </c>
      <c r="AB3" s="3" t="s">
        <v>0</v>
      </c>
      <c r="AC3" s="7">
        <f>AVERAGE(AC4:AC7)</f>
        <v>5.1429848933877325E-3</v>
      </c>
      <c r="AD3" s="7">
        <f>AVERAGE(AD4:AD7)</f>
        <v>2.7624759318198664E-3</v>
      </c>
      <c r="AE3" s="7">
        <f t="shared" ref="AE3:AM3" si="1">AVERAGE(AE4:AE7)</f>
        <v>3.1169331206195978E-3</v>
      </c>
      <c r="AF3" s="7">
        <f t="shared" si="1"/>
        <v>3.4185517686788256E-3</v>
      </c>
      <c r="AG3" s="7">
        <f t="shared" si="1"/>
        <v>2.8579200009504098E-3</v>
      </c>
      <c r="AH3" s="7">
        <f t="shared" si="1"/>
        <v>2.923544336078829E-3</v>
      </c>
      <c r="AI3" s="7">
        <f t="shared" si="1"/>
        <v>3.2621223706912335E-3</v>
      </c>
      <c r="AJ3" s="7">
        <f t="shared" si="1"/>
        <v>2.8771849616180058E-3</v>
      </c>
      <c r="AK3" s="7">
        <f t="shared" si="1"/>
        <v>2.9832381580982741E-3</v>
      </c>
      <c r="AL3" s="7">
        <f t="shared" si="1"/>
        <v>3.2288790219070496E-3</v>
      </c>
      <c r="AM3" s="7">
        <f t="shared" si="1"/>
        <v>3.210082085867468E-3</v>
      </c>
    </row>
    <row r="4" spans="1:39" x14ac:dyDescent="0.25">
      <c r="A4" s="5" t="s">
        <v>3</v>
      </c>
      <c r="B4" s="2">
        <v>0.57850000000000001</v>
      </c>
      <c r="C4" s="2">
        <v>0.7238</v>
      </c>
      <c r="D4" s="2">
        <v>0.73040000000000005</v>
      </c>
      <c r="E4" s="2">
        <v>0.73180000000000001</v>
      </c>
      <c r="F4" s="2">
        <v>0.73760000000000003</v>
      </c>
      <c r="G4" s="2">
        <v>0.73909999999999998</v>
      </c>
      <c r="H4" s="2">
        <v>0.73760000000000003</v>
      </c>
      <c r="I4" s="2">
        <v>0.7369</v>
      </c>
      <c r="J4" s="2">
        <v>0.7369</v>
      </c>
      <c r="K4" s="2">
        <v>0.73760000000000003</v>
      </c>
      <c r="L4" s="2">
        <v>0.73760000000000003</v>
      </c>
      <c r="AB4" s="5" t="s">
        <v>3</v>
      </c>
      <c r="AC4" s="2">
        <f>_xlfn.STDEV.P(B4,B37,B70,B103)</f>
        <v>8.9384003043050057E-3</v>
      </c>
      <c r="AD4" s="2">
        <f t="shared" ref="AD4:AM4" si="2">_xlfn.STDEV.P(C4,C37,C70,C103)</f>
        <v>1.690229274388514E-3</v>
      </c>
      <c r="AE4" s="2">
        <f t="shared" si="2"/>
        <v>1.8953891421024682E-3</v>
      </c>
      <c r="AF4" s="2">
        <f t="shared" si="2"/>
        <v>2.7577164466275183E-3</v>
      </c>
      <c r="AG4" s="2">
        <f t="shared" si="2"/>
        <v>1.554630181104187E-3</v>
      </c>
      <c r="AH4" s="2">
        <f t="shared" si="2"/>
        <v>1.6770509831248314E-3</v>
      </c>
      <c r="AI4" s="2">
        <f t="shared" si="2"/>
        <v>1.6552945357247006E-3</v>
      </c>
      <c r="AJ4" s="2">
        <f t="shared" si="2"/>
        <v>2.0694202086574799E-3</v>
      </c>
      <c r="AK4" s="2">
        <f t="shared" si="2"/>
        <v>2.1602951187279845E-3</v>
      </c>
      <c r="AL4" s="2">
        <f t="shared" si="2"/>
        <v>1.9416487838947419E-3</v>
      </c>
      <c r="AM4" s="2">
        <f t="shared" si="2"/>
        <v>1.9416487838947419E-3</v>
      </c>
    </row>
    <row r="5" spans="1:39" x14ac:dyDescent="0.25">
      <c r="A5" s="5" t="s">
        <v>4</v>
      </c>
      <c r="B5" s="2">
        <v>0.90469999999999995</v>
      </c>
      <c r="C5" s="2">
        <v>0.90649999999999997</v>
      </c>
      <c r="D5" s="2">
        <v>0.90649999999999997</v>
      </c>
      <c r="E5" s="2">
        <v>0.90649999999999997</v>
      </c>
      <c r="F5" s="2">
        <v>0.90649999999999997</v>
      </c>
      <c r="G5" s="2">
        <v>0.90649999999999997</v>
      </c>
      <c r="H5" s="2">
        <v>0.90649999999999997</v>
      </c>
      <c r="I5" s="2">
        <v>0.90649999999999997</v>
      </c>
      <c r="J5" s="2">
        <v>0.90649999999999997</v>
      </c>
      <c r="K5" s="2">
        <v>0.90649999999999997</v>
      </c>
      <c r="L5" s="2">
        <v>0.90649999999999997</v>
      </c>
      <c r="AB5" s="5" t="s">
        <v>4</v>
      </c>
      <c r="AC5" s="2">
        <f>_xlfn.STDEV.P(B5,B38,B71,B104)</f>
        <v>2.7932955446926745E-3</v>
      </c>
      <c r="AD5" s="2">
        <f t="shared" ref="AD5:AM5" si="3">_xlfn.STDEV.P(C5,C38,C71,C104)</f>
        <v>3.1567388235329164E-3</v>
      </c>
      <c r="AE5" s="2">
        <f t="shared" si="3"/>
        <v>3.1567388235329164E-3</v>
      </c>
      <c r="AF5" s="2">
        <f t="shared" si="3"/>
        <v>3.1567388235329164E-3</v>
      </c>
      <c r="AG5" s="2">
        <f t="shared" si="3"/>
        <v>3.1567388235329164E-3</v>
      </c>
      <c r="AH5" s="2">
        <f t="shared" si="3"/>
        <v>3.1567388235329164E-3</v>
      </c>
      <c r="AI5" s="2">
        <f t="shared" si="3"/>
        <v>3.1567388235329164E-3</v>
      </c>
      <c r="AJ5" s="2">
        <f t="shared" si="3"/>
        <v>3.1567388235329164E-3</v>
      </c>
      <c r="AK5" s="2">
        <f t="shared" si="3"/>
        <v>3.1567388235329164E-3</v>
      </c>
      <c r="AL5" s="2">
        <f t="shared" si="3"/>
        <v>3.1567388235329164E-3</v>
      </c>
      <c r="AM5" s="2">
        <f t="shared" si="3"/>
        <v>3.1567388235329164E-3</v>
      </c>
    </row>
    <row r="6" spans="1:39" x14ac:dyDescent="0.25">
      <c r="A6" s="5" t="s">
        <v>5</v>
      </c>
      <c r="B6" s="2">
        <v>0.83979999999999999</v>
      </c>
      <c r="C6" s="2">
        <v>0.85680000000000001</v>
      </c>
      <c r="D6" s="2">
        <v>0.85919999999999996</v>
      </c>
      <c r="E6" s="2">
        <v>0.8629</v>
      </c>
      <c r="F6" s="2">
        <v>0.86409999999999998</v>
      </c>
      <c r="G6" s="2">
        <v>0.86529999999999996</v>
      </c>
      <c r="H6" s="2">
        <v>0.86770000000000003</v>
      </c>
      <c r="I6" s="2">
        <v>0.86770000000000003</v>
      </c>
      <c r="J6" s="2">
        <v>0.86890000000000001</v>
      </c>
      <c r="K6" s="2">
        <v>0.87260000000000004</v>
      </c>
      <c r="L6" s="2">
        <v>0.87260000000000004</v>
      </c>
      <c r="AB6" s="5" t="s">
        <v>5</v>
      </c>
      <c r="AC6" s="2">
        <f>_xlfn.STDEV.P(B6,B39,B72,B105)</f>
        <v>5.5668662638866913E-3</v>
      </c>
      <c r="AD6" s="2">
        <f t="shared" ref="AD6:AM6" si="4">_xlfn.STDEV.P(C6,C39,C72,C105)</f>
        <v>4.4175785222223202E-3</v>
      </c>
      <c r="AE6" s="2">
        <f t="shared" si="4"/>
        <v>5.4604830372412955E-3</v>
      </c>
      <c r="AF6" s="2">
        <f t="shared" si="4"/>
        <v>4.419841626121925E-3</v>
      </c>
      <c r="AG6" s="2">
        <f t="shared" si="4"/>
        <v>4.4570169396133032E-3</v>
      </c>
      <c r="AH6" s="2">
        <f t="shared" si="4"/>
        <v>4.1539138171127182E-3</v>
      </c>
      <c r="AI6" s="2">
        <f t="shared" si="4"/>
        <v>5.0174694817208369E-3</v>
      </c>
      <c r="AJ6" s="2">
        <f t="shared" si="4"/>
        <v>3.5798044639337272E-3</v>
      </c>
      <c r="AK6" s="2">
        <f t="shared" si="4"/>
        <v>3.7835168824784989E-3</v>
      </c>
      <c r="AL6" s="2">
        <f t="shared" si="4"/>
        <v>4.9847266725468456E-3</v>
      </c>
      <c r="AM6" s="2">
        <f t="shared" si="4"/>
        <v>4.5729503605440548E-3</v>
      </c>
    </row>
    <row r="7" spans="1:39" x14ac:dyDescent="0.25">
      <c r="A7" s="5" t="s">
        <v>6</v>
      </c>
      <c r="B7" s="2">
        <v>0.84</v>
      </c>
      <c r="C7" s="2">
        <v>0.83109999999999995</v>
      </c>
      <c r="D7" s="2">
        <v>0.82369999999999999</v>
      </c>
      <c r="E7" s="2">
        <v>0.81850000000000001</v>
      </c>
      <c r="F7" s="2">
        <v>0.81620000000000004</v>
      </c>
      <c r="G7" s="2">
        <v>0.81320000000000003</v>
      </c>
      <c r="H7" s="2">
        <v>0.81100000000000005</v>
      </c>
      <c r="I7" s="2">
        <v>0.81100000000000005</v>
      </c>
      <c r="J7" s="2">
        <v>0.81030000000000002</v>
      </c>
      <c r="K7" s="2">
        <v>0.81030000000000002</v>
      </c>
      <c r="L7" s="2">
        <v>0.8095</v>
      </c>
      <c r="AB7" s="5" t="s">
        <v>6</v>
      </c>
      <c r="AC7" s="2">
        <f>_xlfn.STDEV.P(B7,B40,B73,B106)</f>
        <v>3.2733774606665575E-3</v>
      </c>
      <c r="AD7" s="2">
        <f t="shared" ref="AD7:AM7" si="5">_xlfn.STDEV.P(C7,C40,C73,C106)</f>
        <v>1.7853571071357141E-3</v>
      </c>
      <c r="AE7" s="2">
        <f t="shared" si="5"/>
        <v>1.9551214796017118E-3</v>
      </c>
      <c r="AF7" s="2">
        <f t="shared" si="5"/>
        <v>3.3399101784329414E-3</v>
      </c>
      <c r="AG7" s="2">
        <f t="shared" si="5"/>
        <v>2.2632940595512336E-3</v>
      </c>
      <c r="AH7" s="2">
        <f t="shared" si="5"/>
        <v>2.7064737205448495E-3</v>
      </c>
      <c r="AI7" s="2">
        <f t="shared" si="5"/>
        <v>3.2189866417864799E-3</v>
      </c>
      <c r="AJ7" s="2">
        <f t="shared" si="5"/>
        <v>2.7027763503478987E-3</v>
      </c>
      <c r="AK7" s="2">
        <f t="shared" si="5"/>
        <v>2.8324018076536952E-3</v>
      </c>
      <c r="AL7" s="2">
        <f t="shared" si="5"/>
        <v>2.8324018076536952E-3</v>
      </c>
      <c r="AM7" s="2">
        <f t="shared" si="5"/>
        <v>3.1689903754981608E-3</v>
      </c>
    </row>
    <row r="8" spans="1:39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x14ac:dyDescent="0.25">
      <c r="A9" s="3" t="s">
        <v>1</v>
      </c>
      <c r="B9" s="4">
        <f>AVERAGE(B10:B13)</f>
        <v>0.78915000000000002</v>
      </c>
      <c r="C9" s="4">
        <f>AVERAGE(C10:C13)</f>
        <v>0.80889999999999995</v>
      </c>
      <c r="D9" s="4">
        <f t="shared" ref="D9:L9" si="6">AVERAGE(D10:D13)</f>
        <v>0.81574999999999998</v>
      </c>
      <c r="E9" s="4">
        <f t="shared" si="6"/>
        <v>0.81637500000000007</v>
      </c>
      <c r="F9" s="4">
        <f t="shared" si="6"/>
        <v>0.81630000000000003</v>
      </c>
      <c r="G9" s="4">
        <f t="shared" si="6"/>
        <v>0.81570000000000009</v>
      </c>
      <c r="H9" s="4">
        <f t="shared" si="6"/>
        <v>0.8155</v>
      </c>
      <c r="I9" s="4">
        <f t="shared" si="6"/>
        <v>0.816025</v>
      </c>
      <c r="J9" s="4">
        <f t="shared" si="6"/>
        <v>0.816025</v>
      </c>
      <c r="K9" s="4">
        <f t="shared" si="6"/>
        <v>0.81762500000000005</v>
      </c>
      <c r="L9" s="4">
        <f t="shared" si="6"/>
        <v>0.81927500000000009</v>
      </c>
      <c r="AB9" s="3" t="s">
        <v>1</v>
      </c>
      <c r="AC9" s="7">
        <f>AVERAGE(AC10:AC13)</f>
        <v>3.8274676353936554E-3</v>
      </c>
      <c r="AD9" s="7">
        <f>AVERAGE(AD10:AD13)</f>
        <v>4.2016110860856968E-3</v>
      </c>
      <c r="AE9" s="7">
        <f t="shared" ref="AE9:AM9" si="7">AVERAGE(AE10:AE13)</f>
        <v>4.8190731052714115E-3</v>
      </c>
      <c r="AF9" s="7">
        <f t="shared" si="7"/>
        <v>3.7352965446311968E-3</v>
      </c>
      <c r="AG9" s="7">
        <f t="shared" si="7"/>
        <v>3.0854390929881069E-3</v>
      </c>
      <c r="AH9" s="7">
        <f t="shared" si="7"/>
        <v>3.09580345639506E-3</v>
      </c>
      <c r="AI9" s="7">
        <f t="shared" si="7"/>
        <v>2.8100309198769171E-3</v>
      </c>
      <c r="AJ9" s="7">
        <f t="shared" si="7"/>
        <v>4.0566971964527063E-3</v>
      </c>
      <c r="AK9" s="7">
        <f t="shared" si="7"/>
        <v>2.8514107662352601E-3</v>
      </c>
      <c r="AL9" s="7">
        <f t="shared" si="7"/>
        <v>2.9157588228878651E-3</v>
      </c>
      <c r="AM9" s="7">
        <f t="shared" si="7"/>
        <v>2.6648846451135999E-3</v>
      </c>
    </row>
    <row r="10" spans="1:39" x14ac:dyDescent="0.25">
      <c r="A10" s="5" t="s">
        <v>3</v>
      </c>
      <c r="B10" s="2">
        <v>0.74639999999999995</v>
      </c>
      <c r="C10" s="2">
        <v>0.75070000000000003</v>
      </c>
      <c r="D10" s="2">
        <v>0.75139999999999996</v>
      </c>
      <c r="E10" s="2">
        <v>0.75139999999999996</v>
      </c>
      <c r="F10" s="2">
        <v>0.75290000000000001</v>
      </c>
      <c r="G10" s="2">
        <v>0.75070000000000003</v>
      </c>
      <c r="H10" s="2">
        <v>0.74780000000000002</v>
      </c>
      <c r="I10" s="2">
        <v>0.74709999999999999</v>
      </c>
      <c r="J10" s="2">
        <v>0.74709999999999999</v>
      </c>
      <c r="K10" s="2">
        <v>0.74709999999999999</v>
      </c>
      <c r="L10" s="2">
        <v>0.74709999999999999</v>
      </c>
      <c r="AB10" s="5" t="s">
        <v>3</v>
      </c>
      <c r="AC10" s="2">
        <f>_xlfn.STDEV.P(B10,B43,B76,B109)</f>
        <v>2.6742989735630009E-3</v>
      </c>
      <c r="AD10" s="2">
        <f t="shared" ref="AD10:AM13" si="8">_xlfn.STDEV.P(C10,C43,C76,C109)</f>
        <v>1.2968712349342741E-3</v>
      </c>
      <c r="AE10" s="2">
        <f t="shared" si="8"/>
        <v>2.2388613177238169E-3</v>
      </c>
      <c r="AF10" s="2">
        <f t="shared" si="8"/>
        <v>1.7269916039170537E-3</v>
      </c>
      <c r="AG10" s="2">
        <f t="shared" si="8"/>
        <v>1.6857861667483179E-3</v>
      </c>
      <c r="AH10" s="2">
        <f t="shared" si="8"/>
        <v>2.2631559822513438E-3</v>
      </c>
      <c r="AI10" s="2">
        <f t="shared" si="8"/>
        <v>2.1311675203981671E-3</v>
      </c>
      <c r="AJ10" s="2">
        <f t="shared" si="8"/>
        <v>2.6280934153869217E-3</v>
      </c>
      <c r="AK10" s="2">
        <f t="shared" si="8"/>
        <v>1.7555269864060646E-3</v>
      </c>
      <c r="AL10" s="2">
        <f t="shared" si="8"/>
        <v>1.7555269864060646E-3</v>
      </c>
      <c r="AM10" s="2">
        <f t="shared" si="8"/>
        <v>1.7555269864060646E-3</v>
      </c>
    </row>
    <row r="11" spans="1:39" x14ac:dyDescent="0.25">
      <c r="A11" s="5" t="s">
        <v>4</v>
      </c>
      <c r="B11" s="2">
        <v>0.84750000000000003</v>
      </c>
      <c r="C11" s="2">
        <v>0.86</v>
      </c>
      <c r="D11" s="2">
        <v>0.86380000000000001</v>
      </c>
      <c r="E11" s="2">
        <v>0.86499999999999999</v>
      </c>
      <c r="F11" s="2">
        <v>0.86499999999999999</v>
      </c>
      <c r="G11" s="2">
        <v>0.86750000000000005</v>
      </c>
      <c r="H11" s="2">
        <v>0.87</v>
      </c>
      <c r="I11" s="2">
        <v>0.87</v>
      </c>
      <c r="J11" s="2">
        <v>0.87</v>
      </c>
      <c r="K11" s="2">
        <v>0.875</v>
      </c>
      <c r="L11" s="2">
        <v>0.87880000000000003</v>
      </c>
      <c r="AB11" s="5" t="s">
        <v>4</v>
      </c>
      <c r="AC11" s="2">
        <f t="shared" ref="AC11:AC13" si="9">_xlfn.STDEV.P(B11,B44,B77,B110)</f>
        <v>2.6442153845706567E-3</v>
      </c>
      <c r="AD11" s="2">
        <f t="shared" si="8"/>
        <v>2.9991665508937518E-3</v>
      </c>
      <c r="AE11" s="2">
        <f t="shared" si="8"/>
        <v>3.7150874821462905E-3</v>
      </c>
      <c r="AF11" s="2">
        <f t="shared" si="8"/>
        <v>4.029888335921993E-3</v>
      </c>
      <c r="AG11" s="2">
        <f t="shared" si="8"/>
        <v>2.3259406699225982E-3</v>
      </c>
      <c r="AH11" s="2">
        <f t="shared" si="8"/>
        <v>3.0986892390170613E-3</v>
      </c>
      <c r="AI11" s="2">
        <f t="shared" si="8"/>
        <v>4.1674332628129727E-3</v>
      </c>
      <c r="AJ11" s="2">
        <f t="shared" si="8"/>
        <v>4.1674332628129727E-3</v>
      </c>
      <c r="AK11" s="2">
        <f t="shared" si="8"/>
        <v>4.7191100855987758E-3</v>
      </c>
      <c r="AL11" s="2">
        <f t="shared" si="8"/>
        <v>5.5901699437494795E-3</v>
      </c>
      <c r="AM11" s="2">
        <f t="shared" si="8"/>
        <v>5.2127248152957434E-3</v>
      </c>
    </row>
    <row r="12" spans="1:39" x14ac:dyDescent="0.25">
      <c r="A12" s="5" t="s">
        <v>5</v>
      </c>
      <c r="B12" s="2">
        <v>0.88490000000000002</v>
      </c>
      <c r="C12" s="2">
        <v>0.89390000000000003</v>
      </c>
      <c r="D12" s="2">
        <v>0.90469999999999995</v>
      </c>
      <c r="E12" s="2">
        <v>0.90469999999999995</v>
      </c>
      <c r="F12" s="2">
        <v>0.90290000000000004</v>
      </c>
      <c r="G12" s="2">
        <v>0.9002</v>
      </c>
      <c r="H12" s="2">
        <v>0.89839999999999998</v>
      </c>
      <c r="I12" s="2">
        <v>0.89839999999999998</v>
      </c>
      <c r="J12" s="2">
        <v>0.89839999999999998</v>
      </c>
      <c r="K12" s="2">
        <v>0.89839999999999998</v>
      </c>
      <c r="L12" s="2">
        <v>0.89839999999999998</v>
      </c>
      <c r="AB12" s="5" t="s">
        <v>5</v>
      </c>
      <c r="AC12" s="2">
        <f t="shared" si="9"/>
        <v>6.4379247432693708E-3</v>
      </c>
      <c r="AD12" s="2">
        <f t="shared" si="8"/>
        <v>4.5767756117161907E-3</v>
      </c>
      <c r="AE12" s="2">
        <f t="shared" si="8"/>
        <v>7.7667158439072214E-3</v>
      </c>
      <c r="AF12" s="2">
        <f t="shared" si="8"/>
        <v>6.578183639881139E-3</v>
      </c>
      <c r="AG12" s="2">
        <f t="shared" si="8"/>
        <v>4.9912423303222E-3</v>
      </c>
      <c r="AH12" s="2">
        <f t="shared" si="8"/>
        <v>3.3840619084171608E-3</v>
      </c>
      <c r="AI12" s="2">
        <f t="shared" si="8"/>
        <v>1.9716744153130288E-3</v>
      </c>
      <c r="AJ12" s="2">
        <f t="shared" si="8"/>
        <v>5.2645037752859199E-3</v>
      </c>
      <c r="AK12" s="2">
        <f t="shared" si="8"/>
        <v>1.55804364508826E-3</v>
      </c>
      <c r="AL12" s="2">
        <f t="shared" si="8"/>
        <v>8.1662414855305468E-4</v>
      </c>
      <c r="AM12" s="2">
        <f t="shared" si="8"/>
        <v>7.9214897588775039E-4</v>
      </c>
    </row>
    <row r="13" spans="1:39" x14ac:dyDescent="0.25">
      <c r="A13" s="5" t="s">
        <v>6</v>
      </c>
      <c r="B13" s="2">
        <v>0.67779999999999996</v>
      </c>
      <c r="C13" s="2">
        <v>0.73099999999999998</v>
      </c>
      <c r="D13" s="2">
        <v>0.74309999999999998</v>
      </c>
      <c r="E13" s="2">
        <v>0.74439999999999995</v>
      </c>
      <c r="F13" s="2">
        <v>0.74439999999999995</v>
      </c>
      <c r="G13" s="2">
        <v>0.74439999999999995</v>
      </c>
      <c r="H13" s="2">
        <v>0.74580000000000002</v>
      </c>
      <c r="I13" s="2">
        <v>0.74860000000000004</v>
      </c>
      <c r="J13" s="2">
        <v>0.74860000000000004</v>
      </c>
      <c r="K13" s="2">
        <v>0.75</v>
      </c>
      <c r="L13" s="2">
        <v>0.75280000000000002</v>
      </c>
      <c r="AB13" s="5" t="s">
        <v>6</v>
      </c>
      <c r="AC13" s="2">
        <f t="shared" si="9"/>
        <v>3.5534314401715933E-3</v>
      </c>
      <c r="AD13" s="2">
        <f t="shared" si="8"/>
        <v>7.9336309467985724E-3</v>
      </c>
      <c r="AE13" s="2">
        <f t="shared" si="8"/>
        <v>5.555627777308318E-3</v>
      </c>
      <c r="AF13" s="2">
        <f t="shared" si="8"/>
        <v>2.6061225988046012E-3</v>
      </c>
      <c r="AG13" s="2">
        <f t="shared" si="8"/>
        <v>3.3387872049593114E-3</v>
      </c>
      <c r="AH13" s="2">
        <f t="shared" si="8"/>
        <v>3.6373066958946747E-3</v>
      </c>
      <c r="AI13" s="2">
        <f t="shared" si="8"/>
        <v>2.9698484809834997E-3</v>
      </c>
      <c r="AJ13" s="2">
        <f t="shared" si="8"/>
        <v>4.1667583323250108E-3</v>
      </c>
      <c r="AK13" s="2">
        <f t="shared" si="8"/>
        <v>3.3729623478479403E-3</v>
      </c>
      <c r="AL13" s="2">
        <f t="shared" si="8"/>
        <v>3.5007142128428621E-3</v>
      </c>
      <c r="AM13" s="2">
        <f t="shared" si="8"/>
        <v>2.8991378028648414E-3</v>
      </c>
    </row>
    <row r="14" spans="1:39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x14ac:dyDescent="0.25">
      <c r="A15" s="3" t="s">
        <v>2</v>
      </c>
      <c r="B15" s="4">
        <f>AVERAGE(B16:B19)</f>
        <v>0.82789999999999997</v>
      </c>
      <c r="C15" s="4">
        <f>AVERAGE(C16:C19)</f>
        <v>0.84355000000000002</v>
      </c>
      <c r="D15" s="4">
        <f t="shared" ref="D15:L15" si="10">AVERAGE(D16:D19)</f>
        <v>0.84697500000000003</v>
      </c>
      <c r="E15" s="4">
        <f t="shared" si="10"/>
        <v>0.85025000000000006</v>
      </c>
      <c r="F15" s="4">
        <f t="shared" si="10"/>
        <v>0.84997500000000004</v>
      </c>
      <c r="G15" s="4">
        <f t="shared" si="10"/>
        <v>0.85139999999999993</v>
      </c>
      <c r="H15" s="4">
        <f t="shared" si="10"/>
        <v>0.85099999999999998</v>
      </c>
      <c r="I15" s="4">
        <f t="shared" si="10"/>
        <v>0.85099999999999998</v>
      </c>
      <c r="J15" s="4">
        <f t="shared" si="10"/>
        <v>0.85099999999999998</v>
      </c>
      <c r="K15" s="4">
        <f t="shared" si="10"/>
        <v>0.85099999999999998</v>
      </c>
      <c r="L15" s="4">
        <f t="shared" si="10"/>
        <v>0.85060000000000002</v>
      </c>
      <c r="AB15" s="3" t="s">
        <v>2</v>
      </c>
      <c r="AC15" s="7">
        <f>AVERAGE(AC16:AC19)</f>
        <v>4.2584780164340794E-3</v>
      </c>
      <c r="AD15" s="7">
        <f>AVERAGE(AD16:AD19)</f>
        <v>4.4046198935833161E-3</v>
      </c>
      <c r="AE15" s="7">
        <f t="shared" ref="AE15:AM15" si="11">AVERAGE(AE16:AE19)</f>
        <v>2.1587541723469593E-3</v>
      </c>
      <c r="AF15" s="7">
        <f t="shared" si="11"/>
        <v>2.4829257912602218E-3</v>
      </c>
      <c r="AG15" s="7">
        <f t="shared" si="11"/>
        <v>2.1458085359070374E-3</v>
      </c>
      <c r="AH15" s="7">
        <f t="shared" si="11"/>
        <v>2.2122093872173287E-3</v>
      </c>
      <c r="AI15" s="7">
        <f t="shared" si="11"/>
        <v>2.3893447080478628E-3</v>
      </c>
      <c r="AJ15" s="7">
        <f t="shared" si="11"/>
        <v>2.4544710620095092E-3</v>
      </c>
      <c r="AK15" s="7">
        <f t="shared" si="11"/>
        <v>2.9153943921197542E-3</v>
      </c>
      <c r="AL15" s="7">
        <f t="shared" si="11"/>
        <v>2.8677662248723151E-3</v>
      </c>
      <c r="AM15" s="7">
        <f t="shared" si="11"/>
        <v>2.8685946042126438E-3</v>
      </c>
    </row>
    <row r="16" spans="1:39" x14ac:dyDescent="0.25">
      <c r="A16" s="5" t="s">
        <v>3</v>
      </c>
      <c r="B16" s="2">
        <v>0.72250000000000003</v>
      </c>
      <c r="C16" s="2">
        <v>0.73409999999999997</v>
      </c>
      <c r="D16" s="2">
        <v>0.73409999999999997</v>
      </c>
      <c r="E16" s="2">
        <v>0.73409999999999997</v>
      </c>
      <c r="F16" s="2">
        <v>0.73409999999999997</v>
      </c>
      <c r="G16" s="2">
        <v>0.73409999999999997</v>
      </c>
      <c r="H16" s="2">
        <v>0.73409999999999997</v>
      </c>
      <c r="I16" s="2">
        <v>0.73409999999999997</v>
      </c>
      <c r="J16" s="2">
        <v>0.73409999999999997</v>
      </c>
      <c r="K16" s="2">
        <v>0.73409999999999997</v>
      </c>
      <c r="L16" s="2">
        <v>0.73409999999999997</v>
      </c>
      <c r="AB16" s="5" t="s">
        <v>3</v>
      </c>
      <c r="AC16" s="2">
        <f>_xlfn.STDEV.P(B16,B49,B82,B115)</f>
        <v>4.0425085033924174E-3</v>
      </c>
      <c r="AD16" s="2">
        <f t="shared" ref="AD16:AM19" si="12">_xlfn.STDEV.P(C16,C49,C82,C115)</f>
        <v>2.05304651676479E-3</v>
      </c>
      <c r="AE16" s="2">
        <f t="shared" si="12"/>
        <v>2.05304651676479E-3</v>
      </c>
      <c r="AF16" s="2">
        <f t="shared" si="12"/>
        <v>2.05304651676479E-3</v>
      </c>
      <c r="AG16" s="2">
        <f t="shared" si="12"/>
        <v>2.05304651676479E-3</v>
      </c>
      <c r="AH16" s="2">
        <f t="shared" si="12"/>
        <v>2.05304651676479E-3</v>
      </c>
      <c r="AI16" s="2">
        <f t="shared" si="12"/>
        <v>2.05304651676479E-3</v>
      </c>
      <c r="AJ16" s="2">
        <f t="shared" si="12"/>
        <v>2.05304651676479E-3</v>
      </c>
      <c r="AK16" s="2">
        <f t="shared" si="12"/>
        <v>2.3355941428253512E-3</v>
      </c>
      <c r="AL16" s="2">
        <f t="shared" si="12"/>
        <v>2.3355941428253512E-3</v>
      </c>
      <c r="AM16" s="2">
        <f t="shared" si="12"/>
        <v>2.3355941428253512E-3</v>
      </c>
    </row>
    <row r="17" spans="1:39" x14ac:dyDescent="0.25">
      <c r="A17" s="5" t="s">
        <v>4</v>
      </c>
      <c r="B17" s="2">
        <v>0.88639999999999997</v>
      </c>
      <c r="C17" s="2">
        <v>0.89770000000000005</v>
      </c>
      <c r="D17" s="2">
        <v>0.90380000000000005</v>
      </c>
      <c r="E17" s="2">
        <v>0.90820000000000001</v>
      </c>
      <c r="F17" s="2">
        <v>0.90820000000000001</v>
      </c>
      <c r="G17" s="2">
        <v>0.90910000000000002</v>
      </c>
      <c r="H17" s="2">
        <v>0.90910000000000002</v>
      </c>
      <c r="I17" s="2">
        <v>0.90910000000000002</v>
      </c>
      <c r="J17" s="2">
        <v>0.90910000000000002</v>
      </c>
      <c r="K17" s="2">
        <v>0.90910000000000002</v>
      </c>
      <c r="L17" s="2">
        <v>0.90910000000000002</v>
      </c>
      <c r="AB17" s="5" t="s">
        <v>4</v>
      </c>
      <c r="AC17" s="2">
        <f t="shared" ref="AC17:AC19" si="13">_xlfn.STDEV.P(B17,B50,B83,B116)</f>
        <v>1.7767596911231742E-3</v>
      </c>
      <c r="AD17" s="2">
        <f t="shared" si="12"/>
        <v>1.2031209415515551E-3</v>
      </c>
      <c r="AE17" s="2">
        <f t="shared" si="12"/>
        <v>2.267708094089702E-3</v>
      </c>
      <c r="AF17" s="2">
        <f t="shared" si="12"/>
        <v>1.3388427838996069E-3</v>
      </c>
      <c r="AG17" s="2">
        <f t="shared" si="12"/>
        <v>3.8971143170300786E-4</v>
      </c>
      <c r="AH17" s="2">
        <f t="shared" si="12"/>
        <v>2.5980762113535103E-4</v>
      </c>
      <c r="AI17" s="2">
        <f t="shared" si="12"/>
        <v>2.5980762113535103E-4</v>
      </c>
      <c r="AJ17" s="2">
        <f t="shared" si="12"/>
        <v>2.5980762113535103E-4</v>
      </c>
      <c r="AK17" s="2">
        <f t="shared" si="12"/>
        <v>3.8971143170300786E-4</v>
      </c>
      <c r="AL17" s="2">
        <f t="shared" si="12"/>
        <v>5.356071321407325E-4</v>
      </c>
      <c r="AM17" s="2">
        <f t="shared" si="12"/>
        <v>5.356071321407325E-4</v>
      </c>
    </row>
    <row r="18" spans="1:39" x14ac:dyDescent="0.25">
      <c r="A18" s="5" t="s">
        <v>5</v>
      </c>
      <c r="B18" s="2">
        <v>0.88219999999999998</v>
      </c>
      <c r="C18" s="2">
        <v>0.89949999999999997</v>
      </c>
      <c r="D18" s="2">
        <v>0.9022</v>
      </c>
      <c r="E18" s="2">
        <v>0.90129999999999999</v>
      </c>
      <c r="F18" s="2">
        <v>0.89859999999999995</v>
      </c>
      <c r="G18" s="2">
        <v>0.89859999999999995</v>
      </c>
      <c r="H18" s="2">
        <v>0.89859999999999995</v>
      </c>
      <c r="I18" s="2">
        <v>0.89859999999999995</v>
      </c>
      <c r="J18" s="2">
        <v>0.89859999999999995</v>
      </c>
      <c r="K18" s="2">
        <v>0.89859999999999995</v>
      </c>
      <c r="L18" s="2">
        <v>0.89859999999999995</v>
      </c>
      <c r="AB18" s="5" t="s">
        <v>5</v>
      </c>
      <c r="AC18" s="2">
        <f t="shared" si="13"/>
        <v>7.1326713088435481E-3</v>
      </c>
      <c r="AD18" s="2">
        <f t="shared" si="12"/>
        <v>1.243309595394485E-2</v>
      </c>
      <c r="AE18" s="2">
        <f t="shared" si="12"/>
        <v>1.8766659265836351E-3</v>
      </c>
      <c r="AF18" s="2">
        <f t="shared" si="12"/>
        <v>1.726810643932917E-3</v>
      </c>
      <c r="AG18" s="2">
        <f t="shared" si="12"/>
        <v>1.020722783129654E-3</v>
      </c>
      <c r="AH18" s="2">
        <f t="shared" si="12"/>
        <v>1.2577261228104962E-3</v>
      </c>
      <c r="AI18" s="2">
        <f t="shared" si="12"/>
        <v>2.2465250944514147E-3</v>
      </c>
      <c r="AJ18" s="2">
        <f t="shared" si="12"/>
        <v>2.2465250944514147E-3</v>
      </c>
      <c r="AK18" s="2">
        <f t="shared" si="12"/>
        <v>2.9020466915609723E-3</v>
      </c>
      <c r="AL18" s="2">
        <f t="shared" si="12"/>
        <v>2.5656383221334916E-3</v>
      </c>
      <c r="AM18" s="2">
        <f t="shared" si="12"/>
        <v>2.5656383221334916E-3</v>
      </c>
    </row>
    <row r="19" spans="1:39" x14ac:dyDescent="0.25">
      <c r="A19" s="5" t="s">
        <v>6</v>
      </c>
      <c r="B19" s="2">
        <v>0.82050000000000001</v>
      </c>
      <c r="C19" s="2">
        <v>0.84289999999999998</v>
      </c>
      <c r="D19" s="2">
        <v>0.8478</v>
      </c>
      <c r="E19" s="2">
        <v>0.85740000000000005</v>
      </c>
      <c r="F19" s="2">
        <v>0.85899999999999999</v>
      </c>
      <c r="G19" s="2">
        <v>0.86380000000000001</v>
      </c>
      <c r="H19" s="2">
        <v>0.86219999999999997</v>
      </c>
      <c r="I19" s="2">
        <v>0.86219999999999997</v>
      </c>
      <c r="J19" s="2">
        <v>0.86219999999999997</v>
      </c>
      <c r="K19" s="2">
        <v>0.86219999999999997</v>
      </c>
      <c r="L19" s="2">
        <v>0.86060000000000003</v>
      </c>
      <c r="AB19" s="5" t="s">
        <v>6</v>
      </c>
      <c r="AC19" s="2">
        <f t="shared" si="13"/>
        <v>4.0819725623771758E-3</v>
      </c>
      <c r="AD19" s="2">
        <f t="shared" si="12"/>
        <v>1.9292161620720694E-3</v>
      </c>
      <c r="AE19" s="2">
        <f t="shared" si="12"/>
        <v>2.4375961519497104E-3</v>
      </c>
      <c r="AF19" s="2">
        <f t="shared" si="12"/>
        <v>4.813003220443572E-3</v>
      </c>
      <c r="AG19" s="2">
        <f t="shared" si="12"/>
        <v>5.1197534120306972E-3</v>
      </c>
      <c r="AH19" s="2">
        <f t="shared" si="12"/>
        <v>5.2782572881586772E-3</v>
      </c>
      <c r="AI19" s="2">
        <f t="shared" si="12"/>
        <v>4.997999599839896E-3</v>
      </c>
      <c r="AJ19" s="2">
        <f t="shared" si="12"/>
        <v>5.2585050156864818E-3</v>
      </c>
      <c r="AK19" s="2">
        <f t="shared" si="12"/>
        <v>6.0342253023896843E-3</v>
      </c>
      <c r="AL19" s="2">
        <f t="shared" si="12"/>
        <v>6.0342253023896843E-3</v>
      </c>
      <c r="AM19" s="2">
        <f t="shared" si="12"/>
        <v>6.0375388197509991E-3</v>
      </c>
    </row>
    <row r="22" spans="1:39" x14ac:dyDescent="0.25">
      <c r="B22" s="18" t="s">
        <v>28</v>
      </c>
      <c r="C22" s="1" t="s">
        <v>15</v>
      </c>
      <c r="D22" s="1" t="s">
        <v>16</v>
      </c>
      <c r="E22" s="1" t="s">
        <v>17</v>
      </c>
      <c r="F22" s="1" t="s">
        <v>18</v>
      </c>
      <c r="G22" s="1" t="s">
        <v>19</v>
      </c>
      <c r="H22" s="1" t="s">
        <v>20</v>
      </c>
      <c r="I22" s="1" t="s">
        <v>21</v>
      </c>
      <c r="J22" s="1" t="s">
        <v>22</v>
      </c>
      <c r="K22" s="1" t="s">
        <v>23</v>
      </c>
      <c r="L22" s="1" t="s">
        <v>24</v>
      </c>
      <c r="AC22" s="1" t="s">
        <v>8</v>
      </c>
      <c r="AD22" s="1" t="s">
        <v>15</v>
      </c>
      <c r="AE22" s="1" t="s">
        <v>16</v>
      </c>
      <c r="AF22" s="1" t="s">
        <v>17</v>
      </c>
      <c r="AG22" s="1" t="s">
        <v>18</v>
      </c>
      <c r="AH22" s="1" t="s">
        <v>19</v>
      </c>
      <c r="AI22" s="1" t="s">
        <v>20</v>
      </c>
      <c r="AJ22" s="1" t="s">
        <v>21</v>
      </c>
      <c r="AK22" s="1" t="s">
        <v>22</v>
      </c>
      <c r="AL22" s="1" t="s">
        <v>23</v>
      </c>
      <c r="AM22" s="1" t="s">
        <v>24</v>
      </c>
    </row>
    <row r="23" spans="1:39" x14ac:dyDescent="0.25">
      <c r="A23" s="1" t="s">
        <v>7</v>
      </c>
      <c r="B23" s="7">
        <f>AVERAGE(B24:B27)</f>
        <v>0.92175000000000007</v>
      </c>
      <c r="C23" s="7">
        <f t="shared" ref="C23:K23" si="14">AVERAGE(C24:C27)</f>
        <v>0.91017499999999996</v>
      </c>
      <c r="D23" s="7">
        <f t="shared" si="14"/>
        <v>0.89837499999999992</v>
      </c>
      <c r="E23" s="7">
        <f t="shared" si="14"/>
        <v>0.88087499999999996</v>
      </c>
      <c r="F23" s="7">
        <f t="shared" si="14"/>
        <v>0.85965000000000003</v>
      </c>
      <c r="G23" s="7">
        <f t="shared" si="14"/>
        <v>0.84232499999999999</v>
      </c>
      <c r="H23" s="7">
        <f t="shared" si="14"/>
        <v>0.82940000000000003</v>
      </c>
      <c r="I23" s="7">
        <f t="shared" si="14"/>
        <v>0.82337499999999997</v>
      </c>
      <c r="J23" s="7">
        <f t="shared" si="14"/>
        <v>0.82157499999999994</v>
      </c>
      <c r="K23" s="7">
        <f t="shared" si="14"/>
        <v>0.81962500000000005</v>
      </c>
      <c r="L23" s="7">
        <f>AVERAGE(L24:L27)</f>
        <v>0.81867500000000004</v>
      </c>
      <c r="AB23" s="1" t="s">
        <v>7</v>
      </c>
      <c r="AC23" s="7">
        <f>AVERAGE(AC24:AC27)</f>
        <v>3.047469109012664E-3</v>
      </c>
      <c r="AD23" s="7">
        <f t="shared" ref="AD23:AL23" si="15">AVERAGE(AD24:AD27)</f>
        <v>3.6727572862536822E-3</v>
      </c>
      <c r="AE23" s="7">
        <f t="shared" si="15"/>
        <v>3.6865754441227326E-3</v>
      </c>
      <c r="AF23" s="7">
        <f t="shared" si="15"/>
        <v>4.3576639412435452E-3</v>
      </c>
      <c r="AG23" s="7">
        <f t="shared" si="15"/>
        <v>5.2714389740409545E-3</v>
      </c>
      <c r="AH23" s="7">
        <f t="shared" si="15"/>
        <v>5.6762815157186432E-3</v>
      </c>
      <c r="AI23" s="7">
        <f t="shared" si="15"/>
        <v>6.8131302927531834E-3</v>
      </c>
      <c r="AJ23" s="7">
        <f t="shared" si="15"/>
        <v>5.1584137315979677E-3</v>
      </c>
      <c r="AK23" s="7">
        <f t="shared" si="15"/>
        <v>4.1872695861046617E-3</v>
      </c>
      <c r="AL23" s="7">
        <f t="shared" si="15"/>
        <v>4.3079721225604568E-3</v>
      </c>
      <c r="AM23" s="7">
        <f>AVERAGE(AM24:AM27)</f>
        <v>4.3931985837909514E-3</v>
      </c>
    </row>
    <row r="24" spans="1:39" x14ac:dyDescent="0.25">
      <c r="A24" s="5" t="s">
        <v>3</v>
      </c>
      <c r="B24" s="2">
        <v>0.97260000000000002</v>
      </c>
      <c r="C24" s="2">
        <v>0.96840000000000004</v>
      </c>
      <c r="D24" s="2">
        <v>0.94869999999999999</v>
      </c>
      <c r="E24" s="2">
        <v>0.8982</v>
      </c>
      <c r="F24" s="2">
        <v>0.83009999999999995</v>
      </c>
      <c r="G24" s="2">
        <v>0.77739999999999998</v>
      </c>
      <c r="H24" s="2">
        <v>0.73240000000000005</v>
      </c>
      <c r="I24" s="2">
        <v>0.71489999999999998</v>
      </c>
      <c r="J24" s="2">
        <v>0.71209999999999996</v>
      </c>
      <c r="K24" s="2">
        <v>0.70930000000000004</v>
      </c>
      <c r="L24" s="2">
        <v>0.70930000000000004</v>
      </c>
      <c r="AB24" s="5" t="s">
        <v>3</v>
      </c>
      <c r="AC24" s="2">
        <f>_xlfn.STDEV.P(B24,B57,B90,B123)</f>
        <v>1.5668439615992337E-3</v>
      </c>
      <c r="AD24" s="2">
        <f t="shared" ref="AD24:AM27" si="16">_xlfn.STDEV.P(C24,C57,C90,C123)</f>
        <v>6.5682950603638381E-3</v>
      </c>
      <c r="AE24" s="2">
        <f t="shared" si="16"/>
        <v>5.6800088028100852E-3</v>
      </c>
      <c r="AF24" s="2">
        <f t="shared" si="16"/>
        <v>7.6134748965239482E-3</v>
      </c>
      <c r="AG24" s="2">
        <f t="shared" si="16"/>
        <v>1.0897132650381025E-2</v>
      </c>
      <c r="AH24" s="2">
        <f t="shared" si="16"/>
        <v>1.1081290538560959E-2</v>
      </c>
      <c r="AI24" s="2">
        <f t="shared" si="16"/>
        <v>1.4410824924340713E-2</v>
      </c>
      <c r="AJ24" s="2">
        <f t="shared" si="16"/>
        <v>6.9227884555286201E-3</v>
      </c>
      <c r="AK24" s="2">
        <f t="shared" si="16"/>
        <v>1.6324827717314682E-3</v>
      </c>
      <c r="AL24" s="2">
        <f t="shared" si="16"/>
        <v>1.7893783836852391E-3</v>
      </c>
      <c r="AM24" s="2">
        <f t="shared" si="16"/>
        <v>1.2308533625091439E-3</v>
      </c>
    </row>
    <row r="25" spans="1:39" x14ac:dyDescent="0.25">
      <c r="A25" s="5" t="s">
        <v>4</v>
      </c>
      <c r="B25" s="2">
        <v>0.96240000000000003</v>
      </c>
      <c r="C25" s="2">
        <v>0.94669999999999999</v>
      </c>
      <c r="D25" s="2">
        <v>0.93269999999999997</v>
      </c>
      <c r="E25" s="2">
        <v>0.92220000000000002</v>
      </c>
      <c r="F25" s="2">
        <v>0.91520000000000001</v>
      </c>
      <c r="G25" s="2">
        <v>0.90910000000000002</v>
      </c>
      <c r="H25" s="2">
        <v>0.90380000000000005</v>
      </c>
      <c r="I25" s="2">
        <v>0.90210000000000001</v>
      </c>
      <c r="J25" s="2">
        <v>0.9012</v>
      </c>
      <c r="K25" s="2">
        <v>0.90029999999999999</v>
      </c>
      <c r="L25" s="2">
        <v>0.89859999999999995</v>
      </c>
      <c r="AB25" s="5" t="s">
        <v>4</v>
      </c>
      <c r="AC25" s="2">
        <f t="shared" ref="AC25:AC27" si="17">_xlfn.STDEV.P(B25,B58,B91,B124)</f>
        <v>1.5286840746210426E-3</v>
      </c>
      <c r="AD25" s="2">
        <f t="shared" si="16"/>
        <v>4.0555517503787185E-3</v>
      </c>
      <c r="AE25" s="2">
        <f t="shared" si="16"/>
        <v>1.6560495161679172E-3</v>
      </c>
      <c r="AF25" s="2">
        <f t="shared" si="16"/>
        <v>2.7504545078950293E-3</v>
      </c>
      <c r="AG25" s="2">
        <f t="shared" si="16"/>
        <v>2.3248655875125323E-3</v>
      </c>
      <c r="AH25" s="2">
        <f t="shared" si="16"/>
        <v>2.4539508960042386E-3</v>
      </c>
      <c r="AI25" s="2">
        <f t="shared" si="16"/>
        <v>1.8925842121290178E-3</v>
      </c>
      <c r="AJ25" s="2">
        <f t="shared" si="16"/>
        <v>1.783781096435331E-3</v>
      </c>
      <c r="AK25" s="2">
        <f t="shared" si="16"/>
        <v>1.9880895352070906E-3</v>
      </c>
      <c r="AL25" s="2">
        <f t="shared" si="16"/>
        <v>2.6013217794037045E-3</v>
      </c>
      <c r="AM25" s="2">
        <f t="shared" si="16"/>
        <v>2.5044959572736443E-3</v>
      </c>
    </row>
    <row r="26" spans="1:39" x14ac:dyDescent="0.25">
      <c r="A26" s="5" t="s">
        <v>5</v>
      </c>
      <c r="B26" s="2">
        <v>0.89859999999999995</v>
      </c>
      <c r="C26" s="2">
        <v>0.89949999999999997</v>
      </c>
      <c r="D26" s="2">
        <v>0.89859999999999995</v>
      </c>
      <c r="E26" s="2">
        <v>0.89859999999999995</v>
      </c>
      <c r="F26" s="2">
        <v>0.89859999999999995</v>
      </c>
      <c r="G26" s="2">
        <v>0.89859999999999995</v>
      </c>
      <c r="H26" s="2">
        <v>0.89859999999999995</v>
      </c>
      <c r="I26" s="2">
        <v>0.89859999999999995</v>
      </c>
      <c r="J26" s="2">
        <v>0.89859999999999995</v>
      </c>
      <c r="K26" s="2">
        <v>0.89859999999999995</v>
      </c>
      <c r="L26" s="2">
        <v>0.89859999999999995</v>
      </c>
      <c r="AB26" s="5" t="s">
        <v>5</v>
      </c>
      <c r="AC26" s="2">
        <f t="shared" si="17"/>
        <v>4.4905456238635176E-3</v>
      </c>
      <c r="AD26" s="2">
        <f t="shared" si="16"/>
        <v>3.5954832776693558E-3</v>
      </c>
      <c r="AE26" s="2">
        <f t="shared" si="16"/>
        <v>3.2112108308237791E-3</v>
      </c>
      <c r="AF26" s="2">
        <f t="shared" si="16"/>
        <v>3.2112108308237791E-3</v>
      </c>
      <c r="AG26" s="2">
        <f t="shared" si="16"/>
        <v>3.3593154064481584E-3</v>
      </c>
      <c r="AH26" s="2">
        <f t="shared" si="16"/>
        <v>3.5442735503908238E-3</v>
      </c>
      <c r="AI26" s="2">
        <f t="shared" si="16"/>
        <v>4.6676412672783515E-3</v>
      </c>
      <c r="AJ26" s="2">
        <f t="shared" si="16"/>
        <v>5.5894990831021445E-3</v>
      </c>
      <c r="AK26" s="2">
        <f t="shared" si="16"/>
        <v>5.9478462488534245E-3</v>
      </c>
      <c r="AL26" s="2">
        <f t="shared" si="16"/>
        <v>6.7588368082089284E-3</v>
      </c>
      <c r="AM26" s="2">
        <f t="shared" si="16"/>
        <v>8.1210759755096298E-3</v>
      </c>
    </row>
    <row r="27" spans="1:39" x14ac:dyDescent="0.25">
      <c r="A27" s="5" t="s">
        <v>6</v>
      </c>
      <c r="B27" s="2">
        <v>0.85340000000000005</v>
      </c>
      <c r="C27" s="2">
        <v>0.82609999999999995</v>
      </c>
      <c r="D27" s="2">
        <v>0.8135</v>
      </c>
      <c r="E27" s="2">
        <v>0.80449999999999999</v>
      </c>
      <c r="F27" s="2">
        <v>0.79469999999999996</v>
      </c>
      <c r="G27" s="2">
        <v>0.78420000000000001</v>
      </c>
      <c r="H27" s="2">
        <v>0.78280000000000005</v>
      </c>
      <c r="I27" s="2">
        <v>0.77790000000000004</v>
      </c>
      <c r="J27" s="2">
        <v>0.77439999999999998</v>
      </c>
      <c r="K27" s="2">
        <v>0.77029999999999998</v>
      </c>
      <c r="L27" s="2">
        <v>0.76819999999999999</v>
      </c>
      <c r="AB27" s="5" t="s">
        <v>6</v>
      </c>
      <c r="AC27" s="2">
        <f t="shared" si="17"/>
        <v>4.6038027759668617E-3</v>
      </c>
      <c r="AD27" s="2">
        <f t="shared" si="16"/>
        <v>4.7169905660281647E-4</v>
      </c>
      <c r="AE27" s="2">
        <f t="shared" si="16"/>
        <v>4.1990326266891495E-3</v>
      </c>
      <c r="AF27" s="2">
        <f t="shared" si="16"/>
        <v>3.8555155297314227E-3</v>
      </c>
      <c r="AG27" s="2">
        <f t="shared" si="16"/>
        <v>4.5044422518221031E-3</v>
      </c>
      <c r="AH27" s="2">
        <f t="shared" si="16"/>
        <v>5.6256110779185527E-3</v>
      </c>
      <c r="AI27" s="2">
        <f t="shared" si="16"/>
        <v>6.2814707672646511E-3</v>
      </c>
      <c r="AJ27" s="2">
        <f t="shared" si="16"/>
        <v>6.3375862913257752E-3</v>
      </c>
      <c r="AK27" s="2">
        <f t="shared" si="16"/>
        <v>7.1806597886266629E-3</v>
      </c>
      <c r="AL27" s="2">
        <f t="shared" si="16"/>
        <v>6.082351518943957E-3</v>
      </c>
      <c r="AM27" s="2">
        <f t="shared" si="16"/>
        <v>5.716369039871389E-3</v>
      </c>
    </row>
    <row r="30" spans="1:39" ht="15.75" thickBot="1" x14ac:dyDescent="0.3"/>
    <row r="31" spans="1:39" ht="16.5" thickTop="1" thickBot="1" x14ac:dyDescent="0.3">
      <c r="AB31" s="16" t="s">
        <v>26</v>
      </c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5"/>
    </row>
    <row r="32" spans="1:39" ht="15.75" thickTop="1" x14ac:dyDescent="0.25">
      <c r="AB32" t="s">
        <v>9</v>
      </c>
      <c r="AC32" s="1" t="s">
        <v>28</v>
      </c>
      <c r="AD32" s="1" t="s">
        <v>15</v>
      </c>
      <c r="AE32" s="1" t="s">
        <v>16</v>
      </c>
      <c r="AF32" s="1" t="s">
        <v>17</v>
      </c>
      <c r="AG32" s="1" t="s">
        <v>18</v>
      </c>
      <c r="AH32" s="1" t="s">
        <v>19</v>
      </c>
      <c r="AI32" s="1" t="s">
        <v>20</v>
      </c>
      <c r="AJ32" s="1" t="s">
        <v>21</v>
      </c>
      <c r="AK32" s="1" t="s">
        <v>22</v>
      </c>
      <c r="AL32" s="1" t="s">
        <v>23</v>
      </c>
      <c r="AM32" s="1" t="s">
        <v>24</v>
      </c>
    </row>
    <row r="33" spans="1:39" x14ac:dyDescent="0.25">
      <c r="AB33" s="3" t="s">
        <v>0</v>
      </c>
      <c r="AC33" s="7">
        <f>AVERAGE(AC34:AC37)</f>
        <v>0.79273749999999998</v>
      </c>
      <c r="AD33" s="7">
        <f>AVERAGE(AD34:AD37)</f>
        <v>0.82725625000000003</v>
      </c>
      <c r="AE33" s="7">
        <f t="shared" ref="AE33:AM33" si="18">AVERAGE(AE34:AE37)</f>
        <v>0.82828125000000008</v>
      </c>
      <c r="AF33" s="7">
        <f t="shared" si="18"/>
        <v>0.82957500000000006</v>
      </c>
      <c r="AG33" s="7">
        <f t="shared" si="18"/>
        <v>0.8300812500000001</v>
      </c>
      <c r="AH33" s="7">
        <f t="shared" si="18"/>
        <v>0.8298875</v>
      </c>
      <c r="AI33" s="7">
        <f t="shared" si="18"/>
        <v>0.82950625</v>
      </c>
      <c r="AJ33" s="7">
        <f t="shared" si="18"/>
        <v>0.82938750000000017</v>
      </c>
      <c r="AK33" s="7">
        <f t="shared" si="18"/>
        <v>0.82963125000000004</v>
      </c>
      <c r="AL33" s="7">
        <f t="shared" si="18"/>
        <v>0.83022499999999999</v>
      </c>
      <c r="AM33" s="7">
        <f t="shared" si="18"/>
        <v>0.83040625000000001</v>
      </c>
    </row>
    <row r="34" spans="1:39" x14ac:dyDescent="0.25">
      <c r="AB34" s="5" t="s">
        <v>3</v>
      </c>
      <c r="AC34" s="2">
        <f>AVERAGE(B4,B37,B70,B103)</f>
        <v>0.59379999999999999</v>
      </c>
      <c r="AD34" s="2">
        <f t="shared" ref="AD34:AM37" si="19">AVERAGE(C4,C37,C70,C103)</f>
        <v>0.72387500000000005</v>
      </c>
      <c r="AE34" s="2">
        <f t="shared" si="19"/>
        <v>0.72975000000000001</v>
      </c>
      <c r="AF34" s="2">
        <f t="shared" si="19"/>
        <v>0.7330000000000001</v>
      </c>
      <c r="AG34" s="2">
        <f t="shared" si="19"/>
        <v>0.73627500000000001</v>
      </c>
      <c r="AH34" s="2">
        <f t="shared" si="19"/>
        <v>0.73685</v>
      </c>
      <c r="AI34" s="2">
        <f t="shared" si="19"/>
        <v>0.73540000000000005</v>
      </c>
      <c r="AJ34" s="2">
        <f t="shared" si="19"/>
        <v>0.73485</v>
      </c>
      <c r="AK34" s="2">
        <f t="shared" si="19"/>
        <v>0.73557499999999987</v>
      </c>
      <c r="AL34" s="2">
        <f t="shared" si="19"/>
        <v>0.73609999999999998</v>
      </c>
      <c r="AM34" s="2">
        <f t="shared" si="19"/>
        <v>0.73609999999999998</v>
      </c>
    </row>
    <row r="35" spans="1:39" x14ac:dyDescent="0.25">
      <c r="A35" t="s">
        <v>10</v>
      </c>
      <c r="B35" s="18" t="s">
        <v>28</v>
      </c>
      <c r="C35" s="1" t="s">
        <v>15</v>
      </c>
      <c r="D35" s="1" t="s">
        <v>16</v>
      </c>
      <c r="E35" s="1" t="s">
        <v>17</v>
      </c>
      <c r="F35" s="1" t="s">
        <v>18</v>
      </c>
      <c r="G35" s="1" t="s">
        <v>19</v>
      </c>
      <c r="H35" s="1" t="s">
        <v>20</v>
      </c>
      <c r="I35" s="1" t="s">
        <v>21</v>
      </c>
      <c r="J35" s="1" t="s">
        <v>22</v>
      </c>
      <c r="K35" s="1" t="s">
        <v>23</v>
      </c>
      <c r="L35" s="1" t="s">
        <v>24</v>
      </c>
      <c r="AB35" s="5" t="s">
        <v>4</v>
      </c>
      <c r="AC35" s="2">
        <f>AVERAGE(B5,B38,B71,B104)</f>
        <v>0.89994999999999992</v>
      </c>
      <c r="AD35" s="2">
        <f t="shared" si="19"/>
        <v>0.90110000000000001</v>
      </c>
      <c r="AE35" s="2">
        <f t="shared" si="19"/>
        <v>0.90110000000000001</v>
      </c>
      <c r="AF35" s="2">
        <f t="shared" si="19"/>
        <v>0.90110000000000001</v>
      </c>
      <c r="AG35" s="2">
        <f t="shared" si="19"/>
        <v>0.90110000000000001</v>
      </c>
      <c r="AH35" s="2">
        <f t="shared" si="19"/>
        <v>0.90110000000000001</v>
      </c>
      <c r="AI35" s="2">
        <f t="shared" si="19"/>
        <v>0.90110000000000001</v>
      </c>
      <c r="AJ35" s="2">
        <f t="shared" si="19"/>
        <v>0.90110000000000001</v>
      </c>
      <c r="AK35" s="2">
        <f t="shared" si="19"/>
        <v>0.90110000000000001</v>
      </c>
      <c r="AL35" s="2">
        <f t="shared" si="19"/>
        <v>0.90110000000000001</v>
      </c>
      <c r="AM35" s="2">
        <f t="shared" si="19"/>
        <v>0.90110000000000001</v>
      </c>
    </row>
    <row r="36" spans="1:39" x14ac:dyDescent="0.25">
      <c r="A36" s="3" t="s">
        <v>0</v>
      </c>
      <c r="B36" s="4">
        <f>AVERAGE(B37:B40)</f>
        <v>0.79609999999999992</v>
      </c>
      <c r="C36" s="4">
        <f>AVERAGE(C37:C40)</f>
        <v>0.82777499999999993</v>
      </c>
      <c r="D36" s="4">
        <f t="shared" ref="D36:L36" si="20">AVERAGE(D37:D40)</f>
        <v>0.829175</v>
      </c>
      <c r="E36" s="4">
        <f t="shared" si="20"/>
        <v>0.83099999999999996</v>
      </c>
      <c r="F36" s="4">
        <f t="shared" si="20"/>
        <v>0.83062499999999995</v>
      </c>
      <c r="G36" s="4">
        <f t="shared" si="20"/>
        <v>0.83037500000000009</v>
      </c>
      <c r="H36" s="4">
        <f t="shared" si="20"/>
        <v>0.83002500000000001</v>
      </c>
      <c r="I36" s="4">
        <f t="shared" si="20"/>
        <v>0.830125</v>
      </c>
      <c r="J36" s="4">
        <f t="shared" si="20"/>
        <v>0.83079999999999998</v>
      </c>
      <c r="K36" s="4">
        <f t="shared" si="20"/>
        <v>0.83109999999999995</v>
      </c>
      <c r="L36" s="4">
        <f t="shared" si="20"/>
        <v>0.83169999999999988</v>
      </c>
      <c r="AB36" s="5" t="s">
        <v>5</v>
      </c>
      <c r="AC36" s="2">
        <f t="shared" ref="AC36:AC37" si="21">AVERAGE(B6,B39,B72,B105)</f>
        <v>0.8417</v>
      </c>
      <c r="AD36" s="2">
        <f t="shared" si="19"/>
        <v>0.85019999999999996</v>
      </c>
      <c r="AE36" s="2">
        <f t="shared" si="19"/>
        <v>0.855325</v>
      </c>
      <c r="AF36" s="2">
        <f t="shared" si="19"/>
        <v>0.86080000000000001</v>
      </c>
      <c r="AG36" s="2">
        <f t="shared" si="19"/>
        <v>0.8629</v>
      </c>
      <c r="AH36" s="2">
        <f t="shared" si="19"/>
        <v>0.8637999999999999</v>
      </c>
      <c r="AI36" s="2">
        <f t="shared" si="19"/>
        <v>0.86499999999999999</v>
      </c>
      <c r="AJ36" s="2">
        <f t="shared" si="19"/>
        <v>0.86620000000000008</v>
      </c>
      <c r="AK36" s="2">
        <f t="shared" si="19"/>
        <v>0.86680000000000001</v>
      </c>
      <c r="AL36" s="2">
        <f t="shared" si="19"/>
        <v>0.86865000000000014</v>
      </c>
      <c r="AM36" s="2">
        <f t="shared" si="19"/>
        <v>0.86957499999999999</v>
      </c>
    </row>
    <row r="37" spans="1:39" x14ac:dyDescent="0.25">
      <c r="A37" s="5" t="s">
        <v>3</v>
      </c>
      <c r="B37" s="2">
        <v>0.60099999999999998</v>
      </c>
      <c r="C37" s="2">
        <v>0.72599999999999998</v>
      </c>
      <c r="D37" s="2">
        <v>0.73109999999999997</v>
      </c>
      <c r="E37" s="2">
        <v>0.7369</v>
      </c>
      <c r="F37" s="2">
        <v>0.73760000000000003</v>
      </c>
      <c r="G37" s="2">
        <v>0.73760000000000003</v>
      </c>
      <c r="H37" s="2">
        <v>0.73619999999999997</v>
      </c>
      <c r="I37" s="2">
        <v>0.7369</v>
      </c>
      <c r="J37" s="2">
        <v>0.73839999999999995</v>
      </c>
      <c r="K37" s="2">
        <v>0.73839999999999995</v>
      </c>
      <c r="L37" s="2">
        <v>0.73839999999999995</v>
      </c>
      <c r="AB37" s="5" t="s">
        <v>6</v>
      </c>
      <c r="AC37" s="2">
        <f t="shared" si="21"/>
        <v>0.83550000000000002</v>
      </c>
      <c r="AD37" s="2">
        <f t="shared" si="19"/>
        <v>0.83384999999999998</v>
      </c>
      <c r="AE37" s="2">
        <f t="shared" si="19"/>
        <v>0.82694999999999996</v>
      </c>
      <c r="AF37" s="2">
        <f t="shared" si="19"/>
        <v>0.82339999999999991</v>
      </c>
      <c r="AG37" s="2">
        <f t="shared" si="19"/>
        <v>0.82005000000000006</v>
      </c>
      <c r="AH37" s="2">
        <f t="shared" si="19"/>
        <v>0.81779999999999997</v>
      </c>
      <c r="AI37" s="2">
        <f t="shared" si="19"/>
        <v>0.81652500000000006</v>
      </c>
      <c r="AJ37" s="2">
        <f t="shared" si="19"/>
        <v>0.81540000000000012</v>
      </c>
      <c r="AK37" s="2">
        <f t="shared" si="19"/>
        <v>0.81505000000000005</v>
      </c>
      <c r="AL37" s="2">
        <f t="shared" si="19"/>
        <v>0.81505000000000005</v>
      </c>
      <c r="AM37" s="2">
        <f t="shared" si="19"/>
        <v>0.81485000000000007</v>
      </c>
    </row>
    <row r="38" spans="1:39" x14ac:dyDescent="0.25">
      <c r="A38" s="5" t="s">
        <v>4</v>
      </c>
      <c r="B38" s="2">
        <v>0.89910000000000001</v>
      </c>
      <c r="C38" s="2">
        <v>0.9</v>
      </c>
      <c r="D38" s="2">
        <v>0.9</v>
      </c>
      <c r="E38" s="2">
        <v>0.9</v>
      </c>
      <c r="F38" s="2">
        <v>0.9</v>
      </c>
      <c r="G38" s="2">
        <v>0.9</v>
      </c>
      <c r="H38" s="2">
        <v>0.9</v>
      </c>
      <c r="I38" s="2">
        <v>0.9</v>
      </c>
      <c r="J38" s="2">
        <v>0.9</v>
      </c>
      <c r="K38" s="2">
        <v>0.9</v>
      </c>
      <c r="L38" s="2">
        <v>0.9</v>
      </c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1:39" x14ac:dyDescent="0.25">
      <c r="A39" s="5" t="s">
        <v>5</v>
      </c>
      <c r="B39" s="2">
        <v>0.85099999999999998</v>
      </c>
      <c r="C39" s="2">
        <v>0.85099999999999998</v>
      </c>
      <c r="D39" s="2">
        <v>0.85819999999999996</v>
      </c>
      <c r="E39" s="2">
        <v>0.86419999999999997</v>
      </c>
      <c r="F39" s="2">
        <v>0.86419999999999997</v>
      </c>
      <c r="G39" s="2">
        <v>0.86539999999999995</v>
      </c>
      <c r="H39" s="2">
        <v>0.86539999999999995</v>
      </c>
      <c r="I39" s="2">
        <v>0.86660000000000004</v>
      </c>
      <c r="J39" s="2">
        <v>0.86780000000000002</v>
      </c>
      <c r="K39" s="2">
        <v>0.86899999999999999</v>
      </c>
      <c r="L39" s="2">
        <v>0.87139999999999995</v>
      </c>
      <c r="AB39" s="3" t="s">
        <v>1</v>
      </c>
      <c r="AC39" s="7">
        <f>AVERAGE(AC40:AC43)</f>
        <v>0.78678750000000008</v>
      </c>
      <c r="AD39" s="7">
        <f>AVERAGE(AD40:AD43)</f>
        <v>0.80590000000000006</v>
      </c>
      <c r="AE39" s="7">
        <f t="shared" ref="AE39:AM39" si="22">AVERAGE(AE40:AE43)</f>
        <v>0.81</v>
      </c>
      <c r="AF39" s="7">
        <f t="shared" si="22"/>
        <v>0.81235625</v>
      </c>
      <c r="AG39" s="7">
        <f t="shared" si="22"/>
        <v>0.81358124999999992</v>
      </c>
      <c r="AH39" s="7">
        <f t="shared" si="22"/>
        <v>0.81416875</v>
      </c>
      <c r="AI39" s="7">
        <f t="shared" si="22"/>
        <v>0.81426874999999999</v>
      </c>
      <c r="AJ39" s="7">
        <f t="shared" si="22"/>
        <v>0.81405000000000005</v>
      </c>
      <c r="AK39" s="7">
        <f t="shared" si="22"/>
        <v>0.81533750000000005</v>
      </c>
      <c r="AL39" s="7">
        <f t="shared" si="22"/>
        <v>0.81646249999999998</v>
      </c>
      <c r="AM39" s="7">
        <f t="shared" si="22"/>
        <v>0.81765624999999997</v>
      </c>
    </row>
    <row r="40" spans="1:39" x14ac:dyDescent="0.25">
      <c r="A40" s="5" t="s">
        <v>6</v>
      </c>
      <c r="B40" s="2">
        <v>0.83330000000000004</v>
      </c>
      <c r="C40" s="2">
        <v>0.83409999999999995</v>
      </c>
      <c r="D40" s="2">
        <v>0.82740000000000002</v>
      </c>
      <c r="E40" s="2">
        <v>0.82289999999999996</v>
      </c>
      <c r="F40" s="2">
        <v>0.82069999999999999</v>
      </c>
      <c r="G40" s="2">
        <v>0.81850000000000001</v>
      </c>
      <c r="H40" s="2">
        <v>0.81850000000000001</v>
      </c>
      <c r="I40" s="2">
        <v>0.81699999999999995</v>
      </c>
      <c r="J40" s="2">
        <v>0.81699999999999995</v>
      </c>
      <c r="K40" s="2">
        <v>0.81699999999999995</v>
      </c>
      <c r="L40" s="2">
        <v>0.81699999999999995</v>
      </c>
      <c r="AB40" s="5" t="s">
        <v>3</v>
      </c>
      <c r="AC40" s="2">
        <f>AVERAGE(B10,B43,B76,B109)</f>
        <v>0.74837500000000001</v>
      </c>
      <c r="AD40" s="2">
        <f t="shared" ref="AD40:AM43" si="23">AVERAGE(C10,C43,C76,C109)</f>
        <v>0.75037500000000001</v>
      </c>
      <c r="AE40" s="2">
        <f t="shared" si="23"/>
        <v>0.75144999999999995</v>
      </c>
      <c r="AF40" s="2">
        <f t="shared" si="23"/>
        <v>0.75214999999999999</v>
      </c>
      <c r="AG40" s="2">
        <f t="shared" si="23"/>
        <v>0.752525</v>
      </c>
      <c r="AH40" s="2">
        <f t="shared" si="23"/>
        <v>0.75197499999999995</v>
      </c>
      <c r="AI40" s="2">
        <f t="shared" si="23"/>
        <v>0.75017500000000004</v>
      </c>
      <c r="AJ40" s="2">
        <f t="shared" si="23"/>
        <v>0.74837500000000001</v>
      </c>
      <c r="AK40" s="2">
        <f t="shared" si="23"/>
        <v>0.74712500000000004</v>
      </c>
      <c r="AL40" s="2">
        <f t="shared" si="23"/>
        <v>0.74712500000000004</v>
      </c>
      <c r="AM40" s="2">
        <f t="shared" si="23"/>
        <v>0.74712500000000004</v>
      </c>
    </row>
    <row r="41" spans="1:39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AB41" s="5" t="s">
        <v>4</v>
      </c>
      <c r="AC41" s="2">
        <f t="shared" ref="AC41:AC43" si="24">AVERAGE(B11,B44,B77,B110)</f>
        <v>0.84537499999999999</v>
      </c>
      <c r="AD41" s="2">
        <f t="shared" si="23"/>
        <v>0.85599999999999998</v>
      </c>
      <c r="AE41" s="2">
        <f t="shared" si="23"/>
        <v>0.85817500000000002</v>
      </c>
      <c r="AF41" s="2">
        <f t="shared" si="23"/>
        <v>0.85939999999999994</v>
      </c>
      <c r="AG41" s="2">
        <f t="shared" si="23"/>
        <v>0.86129999999999995</v>
      </c>
      <c r="AH41" s="2">
        <f t="shared" si="23"/>
        <v>0.86222500000000002</v>
      </c>
      <c r="AI41" s="2">
        <f t="shared" si="23"/>
        <v>0.86285000000000001</v>
      </c>
      <c r="AJ41" s="2">
        <f t="shared" si="23"/>
        <v>0.86285000000000001</v>
      </c>
      <c r="AK41" s="2">
        <f t="shared" si="23"/>
        <v>0.86469999999999991</v>
      </c>
      <c r="AL41" s="2">
        <f t="shared" si="23"/>
        <v>0.86749999999999994</v>
      </c>
      <c r="AM41" s="2">
        <f t="shared" si="23"/>
        <v>0.87065000000000003</v>
      </c>
    </row>
    <row r="42" spans="1:39" x14ac:dyDescent="0.25">
      <c r="A42" s="3" t="s">
        <v>1</v>
      </c>
      <c r="B42" s="4">
        <f>AVERAGE(B43:B46)</f>
        <v>0.78820000000000001</v>
      </c>
      <c r="C42" s="4">
        <f>AVERAGE(C43:C46)</f>
        <v>0.80374999999999996</v>
      </c>
      <c r="D42" s="4">
        <f t="shared" ref="D42:L42" si="25">AVERAGE(D43:D46)</f>
        <v>0.80779999999999996</v>
      </c>
      <c r="E42" s="4">
        <f t="shared" si="25"/>
        <v>0.81200000000000006</v>
      </c>
      <c r="F42" s="4">
        <f t="shared" si="25"/>
        <v>0.81427500000000008</v>
      </c>
      <c r="G42" s="4">
        <f t="shared" si="25"/>
        <v>0.81525000000000003</v>
      </c>
      <c r="H42" s="4">
        <f t="shared" si="25"/>
        <v>0.81490000000000007</v>
      </c>
      <c r="I42" s="4">
        <f t="shared" si="25"/>
        <v>0.81145</v>
      </c>
      <c r="J42" s="4">
        <f t="shared" si="25"/>
        <v>0.81735000000000002</v>
      </c>
      <c r="K42" s="4">
        <f t="shared" si="25"/>
        <v>0.81855</v>
      </c>
      <c r="L42" s="4">
        <f t="shared" si="25"/>
        <v>0.81909999999999994</v>
      </c>
      <c r="AB42" s="5" t="s">
        <v>5</v>
      </c>
      <c r="AC42" s="2">
        <f t="shared" si="24"/>
        <v>0.87412500000000004</v>
      </c>
      <c r="AD42" s="2">
        <f t="shared" si="23"/>
        <v>0.88737500000000002</v>
      </c>
      <c r="AE42" s="2">
        <f t="shared" si="23"/>
        <v>0.89187499999999997</v>
      </c>
      <c r="AF42" s="2">
        <f t="shared" si="23"/>
        <v>0.89345000000000008</v>
      </c>
      <c r="AG42" s="2">
        <f t="shared" si="23"/>
        <v>0.89434999999999998</v>
      </c>
      <c r="AH42" s="2">
        <f t="shared" si="23"/>
        <v>0.89457500000000001</v>
      </c>
      <c r="AI42" s="2">
        <f t="shared" si="23"/>
        <v>0.89545000000000008</v>
      </c>
      <c r="AJ42" s="2">
        <f t="shared" si="23"/>
        <v>0.89460000000000006</v>
      </c>
      <c r="AK42" s="2">
        <f t="shared" si="23"/>
        <v>0.89705000000000001</v>
      </c>
      <c r="AL42" s="2">
        <f t="shared" si="23"/>
        <v>0.897725</v>
      </c>
      <c r="AM42" s="2">
        <f t="shared" si="23"/>
        <v>0.89794999999999991</v>
      </c>
    </row>
    <row r="43" spans="1:39" x14ac:dyDescent="0.25">
      <c r="A43" s="5" t="s">
        <v>3</v>
      </c>
      <c r="B43" s="2">
        <v>0.75290000000000001</v>
      </c>
      <c r="C43" s="2">
        <v>0.75219999999999998</v>
      </c>
      <c r="D43" s="2">
        <v>0.75509999999999999</v>
      </c>
      <c r="E43" s="2">
        <v>0.75509999999999999</v>
      </c>
      <c r="F43" s="2">
        <v>0.75509999999999999</v>
      </c>
      <c r="G43" s="2">
        <v>0.75580000000000003</v>
      </c>
      <c r="H43" s="2">
        <v>0.75360000000000005</v>
      </c>
      <c r="I43" s="2">
        <v>0.75290000000000001</v>
      </c>
      <c r="J43" s="2">
        <v>0.75</v>
      </c>
      <c r="K43" s="2">
        <v>0.75</v>
      </c>
      <c r="L43" s="2">
        <v>0.75</v>
      </c>
      <c r="AB43" s="5" t="s">
        <v>6</v>
      </c>
      <c r="AC43" s="2">
        <f t="shared" si="24"/>
        <v>0.67927499999999996</v>
      </c>
      <c r="AD43" s="2">
        <f t="shared" si="23"/>
        <v>0.72985000000000011</v>
      </c>
      <c r="AE43" s="2">
        <f t="shared" si="23"/>
        <v>0.73849999999999993</v>
      </c>
      <c r="AF43" s="2">
        <f t="shared" si="23"/>
        <v>0.744425</v>
      </c>
      <c r="AG43" s="2">
        <f t="shared" si="23"/>
        <v>0.74614999999999998</v>
      </c>
      <c r="AH43" s="2">
        <f t="shared" si="23"/>
        <v>0.74790000000000001</v>
      </c>
      <c r="AI43" s="2">
        <f t="shared" si="23"/>
        <v>0.74860000000000004</v>
      </c>
      <c r="AJ43" s="2">
        <f t="shared" si="23"/>
        <v>0.75037500000000001</v>
      </c>
      <c r="AK43" s="2">
        <f t="shared" si="23"/>
        <v>0.752475</v>
      </c>
      <c r="AL43" s="2">
        <f t="shared" si="23"/>
        <v>0.75349999999999995</v>
      </c>
      <c r="AM43" s="2">
        <f t="shared" si="23"/>
        <v>0.75490000000000002</v>
      </c>
    </row>
    <row r="44" spans="1:39" x14ac:dyDescent="0.25">
      <c r="A44" s="5" t="s">
        <v>4</v>
      </c>
      <c r="B44" s="2">
        <v>0.8478</v>
      </c>
      <c r="C44" s="2">
        <v>0.85770000000000002</v>
      </c>
      <c r="D44" s="2">
        <v>0.8589</v>
      </c>
      <c r="E44" s="2">
        <v>0.86140000000000005</v>
      </c>
      <c r="F44" s="2">
        <v>0.86140000000000005</v>
      </c>
      <c r="G44" s="2">
        <v>0.86140000000000005</v>
      </c>
      <c r="H44" s="2">
        <v>0.86140000000000005</v>
      </c>
      <c r="I44" s="2">
        <v>0.86140000000000005</v>
      </c>
      <c r="J44" s="2">
        <v>0.86880000000000002</v>
      </c>
      <c r="K44" s="2">
        <v>0.87</v>
      </c>
      <c r="L44" s="2">
        <v>0.87129999999999996</v>
      </c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1:39" x14ac:dyDescent="0.25">
      <c r="A45" s="5" t="s">
        <v>5</v>
      </c>
      <c r="B45" s="2">
        <v>0.86880000000000002</v>
      </c>
      <c r="C45" s="2">
        <v>0.88570000000000004</v>
      </c>
      <c r="D45" s="2">
        <v>0.88660000000000005</v>
      </c>
      <c r="E45" s="2">
        <v>0.88839999999999997</v>
      </c>
      <c r="F45" s="2">
        <v>0.89200000000000002</v>
      </c>
      <c r="G45" s="2">
        <v>0.89380000000000004</v>
      </c>
      <c r="H45" s="2">
        <v>0.89459999999999995</v>
      </c>
      <c r="I45" s="2">
        <v>0.88570000000000004</v>
      </c>
      <c r="J45" s="2">
        <v>0.89639999999999997</v>
      </c>
      <c r="K45" s="2">
        <v>0.89729999999999999</v>
      </c>
      <c r="L45" s="2">
        <v>0.8982</v>
      </c>
      <c r="AB45" s="3" t="s">
        <v>2</v>
      </c>
      <c r="AC45" s="7">
        <f>AVERAGE(AC46:AC49)</f>
        <v>0.8275125000000001</v>
      </c>
      <c r="AD45" s="7">
        <f>AVERAGE(AD46:AD49)</f>
        <v>0.8407</v>
      </c>
      <c r="AE45" s="7">
        <f t="shared" ref="AE45:AM45" si="26">AVERAGE(AE46:AE49)</f>
        <v>0.84591249999999996</v>
      </c>
      <c r="AF45" s="7">
        <f t="shared" si="26"/>
        <v>0.84825624999999993</v>
      </c>
      <c r="AG45" s="7">
        <f t="shared" si="26"/>
        <v>0.84849375000000005</v>
      </c>
      <c r="AH45" s="7">
        <f t="shared" si="26"/>
        <v>0.84923124999999988</v>
      </c>
      <c r="AI45" s="7">
        <f t="shared" si="26"/>
        <v>0.84870624999999988</v>
      </c>
      <c r="AJ45" s="7">
        <f t="shared" si="26"/>
        <v>0.84861249999999988</v>
      </c>
      <c r="AK45" s="7">
        <f t="shared" si="26"/>
        <v>0.84829374999999996</v>
      </c>
      <c r="AL45" s="7">
        <f t="shared" si="26"/>
        <v>0.84846250000000001</v>
      </c>
      <c r="AM45" s="7">
        <f t="shared" si="26"/>
        <v>0.84826250000000003</v>
      </c>
    </row>
    <row r="46" spans="1:39" x14ac:dyDescent="0.25">
      <c r="A46" s="5" t="s">
        <v>6</v>
      </c>
      <c r="B46" s="2">
        <v>0.68330000000000002</v>
      </c>
      <c r="C46" s="2">
        <v>0.71940000000000004</v>
      </c>
      <c r="D46" s="2">
        <v>0.73060000000000003</v>
      </c>
      <c r="E46" s="2">
        <v>0.74309999999999998</v>
      </c>
      <c r="F46" s="2">
        <v>0.74860000000000004</v>
      </c>
      <c r="G46" s="2">
        <v>0.75</v>
      </c>
      <c r="H46" s="2">
        <v>0.75</v>
      </c>
      <c r="I46" s="2">
        <v>0.74580000000000002</v>
      </c>
      <c r="J46" s="2">
        <v>0.75419999999999998</v>
      </c>
      <c r="K46" s="2">
        <v>0.75690000000000002</v>
      </c>
      <c r="L46" s="2">
        <v>0.75690000000000002</v>
      </c>
      <c r="AB46" s="5" t="s">
        <v>3</v>
      </c>
      <c r="AC46" s="2">
        <f>AVERAGE(B16,B49,B82,B115)</f>
        <v>0.72692500000000004</v>
      </c>
      <c r="AD46" s="2">
        <f t="shared" ref="AD46:AM49" si="27">AVERAGE(C16,C49,C82,C115)</f>
        <v>0.73399999999999999</v>
      </c>
      <c r="AE46" s="2">
        <f t="shared" si="27"/>
        <v>0.73399999999999999</v>
      </c>
      <c r="AF46" s="2">
        <f t="shared" si="27"/>
        <v>0.73399999999999999</v>
      </c>
      <c r="AG46" s="2">
        <f t="shared" si="27"/>
        <v>0.73399999999999999</v>
      </c>
      <c r="AH46" s="2">
        <f t="shared" si="27"/>
        <v>0.73399999999999999</v>
      </c>
      <c r="AI46" s="2">
        <f t="shared" si="27"/>
        <v>0.73399999999999999</v>
      </c>
      <c r="AJ46" s="2">
        <f t="shared" si="27"/>
        <v>0.73399999999999999</v>
      </c>
      <c r="AK46" s="2">
        <f t="shared" si="27"/>
        <v>0.73419999999999996</v>
      </c>
      <c r="AL46" s="2">
        <f t="shared" si="27"/>
        <v>0.73419999999999996</v>
      </c>
      <c r="AM46" s="2">
        <f t="shared" si="27"/>
        <v>0.73419999999999996</v>
      </c>
    </row>
    <row r="47" spans="1:39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AB47" s="5" t="s">
        <v>4</v>
      </c>
      <c r="AC47" s="2">
        <f t="shared" ref="AC47:AC49" si="28">AVERAGE(B17,B50,B83,B116)</f>
        <v>0.88857499999999989</v>
      </c>
      <c r="AD47" s="2">
        <f t="shared" si="27"/>
        <v>0.89884999999999993</v>
      </c>
      <c r="AE47" s="2">
        <f t="shared" si="27"/>
        <v>0.90364999999999995</v>
      </c>
      <c r="AF47" s="2">
        <f t="shared" si="27"/>
        <v>0.90785000000000005</v>
      </c>
      <c r="AG47" s="2">
        <f t="shared" si="27"/>
        <v>0.908725</v>
      </c>
      <c r="AH47" s="2">
        <f t="shared" si="27"/>
        <v>0.90895000000000004</v>
      </c>
      <c r="AI47" s="2">
        <f t="shared" si="27"/>
        <v>0.90895000000000004</v>
      </c>
      <c r="AJ47" s="2">
        <f t="shared" si="27"/>
        <v>0.90895000000000004</v>
      </c>
      <c r="AK47" s="2">
        <f t="shared" si="27"/>
        <v>0.908725</v>
      </c>
      <c r="AL47" s="2">
        <f t="shared" si="27"/>
        <v>0.90917500000000007</v>
      </c>
      <c r="AM47" s="2">
        <f t="shared" si="27"/>
        <v>0.90917500000000007</v>
      </c>
    </row>
    <row r="48" spans="1:39" x14ac:dyDescent="0.25">
      <c r="A48" s="3" t="s">
        <v>2</v>
      </c>
      <c r="B48" s="4">
        <f>AVERAGE(B49:B52)</f>
        <v>0.82755000000000001</v>
      </c>
      <c r="C48" s="4">
        <f>AVERAGE(C49:C52)</f>
        <v>0.8417</v>
      </c>
      <c r="D48" s="4">
        <f t="shared" ref="D48:L48" si="29">AVERAGE(D49:D52)</f>
        <v>0.84419999999999995</v>
      </c>
      <c r="E48" s="4">
        <f t="shared" si="29"/>
        <v>0.84649999999999992</v>
      </c>
      <c r="F48" s="4">
        <f t="shared" si="29"/>
        <v>0.84760000000000002</v>
      </c>
      <c r="G48" s="4">
        <f t="shared" si="29"/>
        <v>0.84792500000000004</v>
      </c>
      <c r="H48" s="4">
        <f t="shared" si="29"/>
        <v>0.84725000000000006</v>
      </c>
      <c r="I48" s="4">
        <f t="shared" si="29"/>
        <v>0.84687500000000004</v>
      </c>
      <c r="J48" s="4">
        <f t="shared" si="29"/>
        <v>0.8458</v>
      </c>
      <c r="K48" s="4">
        <f t="shared" si="29"/>
        <v>0.84647499999999998</v>
      </c>
      <c r="L48" s="4">
        <f t="shared" si="29"/>
        <v>0.84647499999999998</v>
      </c>
      <c r="AB48" s="5" t="s">
        <v>5</v>
      </c>
      <c r="AC48" s="2">
        <f t="shared" si="28"/>
        <v>0.87</v>
      </c>
      <c r="AD48" s="2">
        <f t="shared" si="27"/>
        <v>0.88902500000000007</v>
      </c>
      <c r="AE48" s="2">
        <f t="shared" si="27"/>
        <v>0.89902500000000007</v>
      </c>
      <c r="AF48" s="2">
        <f t="shared" si="27"/>
        <v>0.89857500000000001</v>
      </c>
      <c r="AG48" s="2">
        <f t="shared" si="27"/>
        <v>0.89742500000000003</v>
      </c>
      <c r="AH48" s="2">
        <f t="shared" si="27"/>
        <v>0.89697499999999997</v>
      </c>
      <c r="AI48" s="2">
        <f t="shared" si="27"/>
        <v>0.89607499999999995</v>
      </c>
      <c r="AJ48" s="2">
        <f t="shared" si="27"/>
        <v>0.89607499999999995</v>
      </c>
      <c r="AK48" s="2">
        <f t="shared" si="27"/>
        <v>0.89562500000000012</v>
      </c>
      <c r="AL48" s="2">
        <f t="shared" si="27"/>
        <v>0.89585000000000004</v>
      </c>
      <c r="AM48" s="2">
        <f t="shared" si="27"/>
        <v>0.89585000000000004</v>
      </c>
    </row>
    <row r="49" spans="1:39" x14ac:dyDescent="0.25">
      <c r="A49" s="5" t="s">
        <v>3</v>
      </c>
      <c r="B49" s="2">
        <v>0.72899999999999998</v>
      </c>
      <c r="C49" s="2">
        <v>0.73409999999999997</v>
      </c>
      <c r="D49" s="2">
        <v>0.73409999999999997</v>
      </c>
      <c r="E49" s="2">
        <v>0.73409999999999997</v>
      </c>
      <c r="F49" s="2">
        <v>0.73409999999999997</v>
      </c>
      <c r="G49" s="2">
        <v>0.73409999999999997</v>
      </c>
      <c r="H49" s="2">
        <v>0.73409999999999997</v>
      </c>
      <c r="I49" s="2">
        <v>0.73409999999999997</v>
      </c>
      <c r="J49" s="2">
        <v>0.73409999999999997</v>
      </c>
      <c r="K49" s="2">
        <v>0.73409999999999997</v>
      </c>
      <c r="L49" s="2">
        <v>0.73409999999999997</v>
      </c>
      <c r="AB49" s="5" t="s">
        <v>6</v>
      </c>
      <c r="AC49" s="2">
        <f t="shared" si="28"/>
        <v>0.82455000000000012</v>
      </c>
      <c r="AD49" s="2">
        <f t="shared" si="27"/>
        <v>0.84092499999999992</v>
      </c>
      <c r="AE49" s="2">
        <f t="shared" si="27"/>
        <v>0.84697500000000003</v>
      </c>
      <c r="AF49" s="2">
        <f t="shared" si="27"/>
        <v>0.85260000000000002</v>
      </c>
      <c r="AG49" s="2">
        <f t="shared" si="27"/>
        <v>0.85382499999999995</v>
      </c>
      <c r="AH49" s="2">
        <f t="shared" si="27"/>
        <v>0.85699999999999998</v>
      </c>
      <c r="AI49" s="2">
        <f t="shared" si="27"/>
        <v>0.85580000000000001</v>
      </c>
      <c r="AJ49" s="2">
        <f t="shared" si="27"/>
        <v>0.85542499999999999</v>
      </c>
      <c r="AK49" s="2">
        <f t="shared" si="27"/>
        <v>0.85462499999999997</v>
      </c>
      <c r="AL49" s="2">
        <f t="shared" si="27"/>
        <v>0.85462499999999997</v>
      </c>
      <c r="AM49" s="2">
        <f t="shared" si="27"/>
        <v>0.85382500000000006</v>
      </c>
    </row>
    <row r="50" spans="1:39" x14ac:dyDescent="0.25">
      <c r="A50" s="5" t="s">
        <v>4</v>
      </c>
      <c r="B50" s="2">
        <v>0.88990000000000002</v>
      </c>
      <c r="C50" s="2">
        <v>0.89770000000000005</v>
      </c>
      <c r="D50" s="2">
        <v>0.90029999999999999</v>
      </c>
      <c r="E50" s="2">
        <v>0.90559999999999996</v>
      </c>
      <c r="F50" s="2">
        <v>0.90910000000000002</v>
      </c>
      <c r="G50" s="2">
        <v>0.90910000000000002</v>
      </c>
      <c r="H50" s="2">
        <v>0.90910000000000002</v>
      </c>
      <c r="I50" s="2">
        <v>0.90910000000000002</v>
      </c>
      <c r="J50" s="2">
        <v>0.90820000000000001</v>
      </c>
      <c r="K50" s="2">
        <v>0.91</v>
      </c>
      <c r="L50" s="2">
        <v>0.91</v>
      </c>
    </row>
    <row r="51" spans="1:39" x14ac:dyDescent="0.25">
      <c r="A51" s="5" t="s">
        <v>5</v>
      </c>
      <c r="B51" s="2">
        <v>0.8669</v>
      </c>
      <c r="C51" s="2">
        <v>0.89480000000000004</v>
      </c>
      <c r="D51" s="2">
        <v>0.89749999999999996</v>
      </c>
      <c r="E51" s="2">
        <v>0.89659999999999995</v>
      </c>
      <c r="F51" s="2">
        <v>0.89749999999999996</v>
      </c>
      <c r="G51" s="2">
        <v>0.89570000000000005</v>
      </c>
      <c r="H51" s="2">
        <v>0.89300000000000002</v>
      </c>
      <c r="I51" s="2">
        <v>0.89300000000000002</v>
      </c>
      <c r="J51" s="2">
        <v>0.89119999999999999</v>
      </c>
      <c r="K51" s="2">
        <v>0.8921</v>
      </c>
      <c r="L51" s="2">
        <v>0.8921</v>
      </c>
    </row>
    <row r="52" spans="1:39" x14ac:dyDescent="0.25">
      <c r="A52" s="5" t="s">
        <v>6</v>
      </c>
      <c r="B52" s="2">
        <v>0.82440000000000002</v>
      </c>
      <c r="C52" s="2">
        <v>0.84019999999999995</v>
      </c>
      <c r="D52" s="2">
        <v>0.84489999999999998</v>
      </c>
      <c r="E52" s="2">
        <v>0.84970000000000001</v>
      </c>
      <c r="F52" s="2">
        <v>0.84970000000000001</v>
      </c>
      <c r="G52" s="2">
        <v>0.8528</v>
      </c>
      <c r="H52" s="2">
        <v>0.8528</v>
      </c>
      <c r="I52" s="2">
        <v>0.85129999999999995</v>
      </c>
      <c r="J52" s="2">
        <v>0.84970000000000001</v>
      </c>
      <c r="K52" s="2">
        <v>0.84970000000000001</v>
      </c>
      <c r="L52" s="2">
        <v>0.84970000000000001</v>
      </c>
      <c r="AC52" s="1" t="s">
        <v>8</v>
      </c>
      <c r="AD52" s="1" t="s">
        <v>15</v>
      </c>
      <c r="AE52" s="1" t="s">
        <v>16</v>
      </c>
      <c r="AF52" s="1" t="s">
        <v>17</v>
      </c>
      <c r="AG52" s="1" t="s">
        <v>18</v>
      </c>
      <c r="AH52" s="1" t="s">
        <v>19</v>
      </c>
      <c r="AI52" s="1" t="s">
        <v>20</v>
      </c>
      <c r="AJ52" s="1" t="s">
        <v>21</v>
      </c>
      <c r="AK52" s="1" t="s">
        <v>22</v>
      </c>
      <c r="AL52" s="1" t="s">
        <v>23</v>
      </c>
      <c r="AM52" s="1" t="s">
        <v>24</v>
      </c>
    </row>
    <row r="53" spans="1:39" x14ac:dyDescent="0.25">
      <c r="AB53" s="1" t="s">
        <v>7</v>
      </c>
      <c r="AC53" s="7">
        <f>AVERAGE(AC54:AC57)</f>
        <v>0.91966874999999992</v>
      </c>
      <c r="AD53" s="7">
        <f>AVERAGE(AD54:AD57)</f>
        <v>0.90839999999999999</v>
      </c>
      <c r="AE53" s="7">
        <f t="shared" ref="AE53:AL53" si="30">AVERAGE(AE54:AE57)</f>
        <v>0.89503749999999993</v>
      </c>
      <c r="AF53" s="7">
        <f t="shared" si="30"/>
        <v>0.87888125000000006</v>
      </c>
      <c r="AG53" s="7">
        <f t="shared" si="30"/>
        <v>0.85996250000000007</v>
      </c>
      <c r="AH53" s="7">
        <f t="shared" si="30"/>
        <v>0.84297500000000003</v>
      </c>
      <c r="AI53" s="7">
        <f t="shared" si="30"/>
        <v>0.83024999999999993</v>
      </c>
      <c r="AJ53" s="7">
        <f t="shared" si="30"/>
        <v>0.82105625000000004</v>
      </c>
      <c r="AK53" s="7">
        <f t="shared" si="30"/>
        <v>0.81703749999999997</v>
      </c>
      <c r="AL53" s="7">
        <f t="shared" si="30"/>
        <v>0.81490624999999994</v>
      </c>
      <c r="AM53" s="7">
        <f>AVERAGE(AM54:AM57)</f>
        <v>0.81335000000000002</v>
      </c>
    </row>
    <row r="54" spans="1:39" x14ac:dyDescent="0.25">
      <c r="AB54" s="5" t="s">
        <v>3</v>
      </c>
      <c r="AC54" s="2">
        <f>AVERAGE(B24,B57,B90,B123)</f>
        <v>0.97</v>
      </c>
      <c r="AD54" s="2">
        <f>AVERAGE(C24,C57,C90,C123)</f>
        <v>0.97165000000000001</v>
      </c>
      <c r="AE54" s="2">
        <f t="shared" ref="AD54:AM57" si="31">AVERAGE(D24,D57,D90,D123)</f>
        <v>0.94704999999999995</v>
      </c>
      <c r="AF54" s="2">
        <f t="shared" si="31"/>
        <v>0.90260000000000007</v>
      </c>
      <c r="AG54" s="2">
        <f t="shared" si="31"/>
        <v>0.84224999999999994</v>
      </c>
      <c r="AH54" s="2">
        <f t="shared" si="31"/>
        <v>0.7911999999999999</v>
      </c>
      <c r="AI54" s="2">
        <f t="shared" si="31"/>
        <v>0.75322499999999992</v>
      </c>
      <c r="AJ54" s="2">
        <f t="shared" si="31"/>
        <v>0.72460000000000002</v>
      </c>
      <c r="AK54" s="2">
        <f t="shared" si="31"/>
        <v>0.7147</v>
      </c>
      <c r="AL54" s="2">
        <f t="shared" si="31"/>
        <v>0.71082500000000004</v>
      </c>
      <c r="AM54" s="2">
        <f t="shared" si="31"/>
        <v>0.70940000000000003</v>
      </c>
    </row>
    <row r="55" spans="1:39" x14ac:dyDescent="0.25">
      <c r="B55" s="18" t="s">
        <v>28</v>
      </c>
      <c r="C55" s="1" t="s">
        <v>15</v>
      </c>
      <c r="D55" s="1" t="s">
        <v>16</v>
      </c>
      <c r="E55" s="1" t="s">
        <v>17</v>
      </c>
      <c r="F55" s="1" t="s">
        <v>18</v>
      </c>
      <c r="G55" s="1" t="s">
        <v>19</v>
      </c>
      <c r="H55" s="1" t="s">
        <v>20</v>
      </c>
      <c r="I55" s="1" t="s">
        <v>21</v>
      </c>
      <c r="J55" s="1" t="s">
        <v>22</v>
      </c>
      <c r="K55" s="1" t="s">
        <v>23</v>
      </c>
      <c r="L55" s="1" t="s">
        <v>24</v>
      </c>
      <c r="AB55" s="5" t="s">
        <v>4</v>
      </c>
      <c r="AC55" s="2">
        <f t="shared" ref="AC55:AC57" si="32">AVERAGE(B25,B58,B91,B124)</f>
        <v>0.96087500000000003</v>
      </c>
      <c r="AD55" s="2">
        <f t="shared" si="31"/>
        <v>0.94274999999999998</v>
      </c>
      <c r="AE55" s="2">
        <f t="shared" si="31"/>
        <v>0.92985000000000007</v>
      </c>
      <c r="AF55" s="2">
        <f t="shared" si="31"/>
        <v>0.91979999999999995</v>
      </c>
      <c r="AG55" s="2">
        <f t="shared" si="31"/>
        <v>0.91170000000000007</v>
      </c>
      <c r="AH55" s="2">
        <f t="shared" si="31"/>
        <v>0.90517499999999995</v>
      </c>
      <c r="AI55" s="2">
        <f t="shared" si="31"/>
        <v>0.90122499999999994</v>
      </c>
      <c r="AJ55" s="2">
        <f t="shared" si="31"/>
        <v>0.89927500000000005</v>
      </c>
      <c r="AK55" s="2">
        <f t="shared" si="31"/>
        <v>0.89815</v>
      </c>
      <c r="AL55" s="2">
        <f t="shared" si="31"/>
        <v>0.89662500000000001</v>
      </c>
      <c r="AM55" s="2">
        <f t="shared" si="31"/>
        <v>0.89534999999999998</v>
      </c>
    </row>
    <row r="56" spans="1:39" x14ac:dyDescent="0.25">
      <c r="A56" s="1" t="s">
        <v>7</v>
      </c>
      <c r="B56" s="7">
        <f>AVERAGE(B57:B60)</f>
        <v>0.91739999999999999</v>
      </c>
      <c r="C56" s="7">
        <f t="shared" ref="C56:K56" si="33">AVERAGE(C57:C60)</f>
        <v>0.90945000000000009</v>
      </c>
      <c r="D56" s="7">
        <f t="shared" si="33"/>
        <v>0.89142500000000002</v>
      </c>
      <c r="E56" s="7">
        <f t="shared" si="33"/>
        <v>0.87519999999999998</v>
      </c>
      <c r="F56" s="7">
        <f t="shared" si="33"/>
        <v>0.85730000000000006</v>
      </c>
      <c r="G56" s="7">
        <f t="shared" si="33"/>
        <v>0.84047500000000008</v>
      </c>
      <c r="H56" s="7">
        <f t="shared" si="33"/>
        <v>0.82665</v>
      </c>
      <c r="I56" s="7">
        <f t="shared" si="33"/>
        <v>0.81727499999999997</v>
      </c>
      <c r="J56" s="7">
        <f t="shared" si="33"/>
        <v>0.8135</v>
      </c>
      <c r="K56" s="7">
        <f t="shared" si="33"/>
        <v>0.81135000000000002</v>
      </c>
      <c r="L56" s="7">
        <f>AVERAGE(L57:L60)</f>
        <v>0.80869999999999997</v>
      </c>
      <c r="AB56" s="5" t="s">
        <v>5</v>
      </c>
      <c r="AC56" s="2">
        <f t="shared" si="32"/>
        <v>0.89219999999999999</v>
      </c>
      <c r="AD56" s="2">
        <f t="shared" si="31"/>
        <v>0.89334999999999987</v>
      </c>
      <c r="AE56" s="2">
        <f t="shared" si="31"/>
        <v>0.89312499999999995</v>
      </c>
      <c r="AF56" s="2">
        <f t="shared" si="31"/>
        <v>0.89312499999999995</v>
      </c>
      <c r="AG56" s="2">
        <f t="shared" si="31"/>
        <v>0.89290000000000003</v>
      </c>
      <c r="AH56" s="2">
        <f t="shared" si="31"/>
        <v>0.892675</v>
      </c>
      <c r="AI56" s="2">
        <f t="shared" si="31"/>
        <v>0.89087499999999997</v>
      </c>
      <c r="AJ56" s="2">
        <f t="shared" si="31"/>
        <v>0.88975000000000004</v>
      </c>
      <c r="AK56" s="2">
        <f t="shared" si="31"/>
        <v>0.88907500000000006</v>
      </c>
      <c r="AL56" s="2">
        <f t="shared" si="31"/>
        <v>0.88817500000000005</v>
      </c>
      <c r="AM56" s="2">
        <f t="shared" si="31"/>
        <v>0.886575</v>
      </c>
    </row>
    <row r="57" spans="1:39" x14ac:dyDescent="0.25">
      <c r="A57" s="5" t="s">
        <v>3</v>
      </c>
      <c r="B57" s="2">
        <v>0.96840000000000004</v>
      </c>
      <c r="C57" s="2">
        <v>0.98280000000000001</v>
      </c>
      <c r="D57" s="2">
        <v>0.9375</v>
      </c>
      <c r="E57" s="2">
        <v>0.89259999999999995</v>
      </c>
      <c r="F57" s="2">
        <v>0.83289999999999997</v>
      </c>
      <c r="G57" s="2">
        <v>0.78439999999999999</v>
      </c>
      <c r="H57" s="2">
        <v>0.74719999999999998</v>
      </c>
      <c r="I57" s="2">
        <v>0.72119999999999995</v>
      </c>
      <c r="J57" s="2">
        <v>0.71489999999999998</v>
      </c>
      <c r="K57" s="2">
        <v>0.71279999999999999</v>
      </c>
      <c r="L57" s="2">
        <v>0.71140000000000003</v>
      </c>
      <c r="AB57" s="5" t="s">
        <v>6</v>
      </c>
      <c r="AC57" s="2">
        <f t="shared" si="32"/>
        <v>0.85560000000000003</v>
      </c>
      <c r="AD57" s="2">
        <f t="shared" si="31"/>
        <v>0.82584999999999997</v>
      </c>
      <c r="AE57" s="2">
        <f t="shared" si="31"/>
        <v>0.81012499999999998</v>
      </c>
      <c r="AF57" s="2">
        <f t="shared" si="31"/>
        <v>0.8</v>
      </c>
      <c r="AG57" s="2">
        <f t="shared" si="31"/>
        <v>0.79300000000000004</v>
      </c>
      <c r="AH57" s="2">
        <f t="shared" si="31"/>
        <v>0.78285000000000005</v>
      </c>
      <c r="AI57" s="2">
        <f t="shared" si="31"/>
        <v>0.775675</v>
      </c>
      <c r="AJ57" s="2">
        <f t="shared" si="31"/>
        <v>0.77059999999999995</v>
      </c>
      <c r="AK57" s="2">
        <f t="shared" si="31"/>
        <v>0.76622500000000004</v>
      </c>
      <c r="AL57" s="2">
        <f t="shared" si="31"/>
        <v>0.76400000000000001</v>
      </c>
      <c r="AM57" s="2">
        <f t="shared" si="31"/>
        <v>0.76207499999999995</v>
      </c>
    </row>
    <row r="58" spans="1:39" x14ac:dyDescent="0.25">
      <c r="A58" s="5" t="s">
        <v>4</v>
      </c>
      <c r="B58" s="2">
        <v>0.95920000000000005</v>
      </c>
      <c r="C58" s="2">
        <v>0.9375</v>
      </c>
      <c r="D58" s="2">
        <v>0.92879999999999996</v>
      </c>
      <c r="E58" s="2">
        <v>0.91930000000000001</v>
      </c>
      <c r="F58" s="2">
        <v>0.9123</v>
      </c>
      <c r="G58" s="2">
        <v>0.90539999999999998</v>
      </c>
      <c r="H58" s="2">
        <v>0.9002</v>
      </c>
      <c r="I58" s="2">
        <v>0.89759999999999995</v>
      </c>
      <c r="J58" s="2">
        <v>0.89670000000000005</v>
      </c>
      <c r="K58" s="2">
        <v>0.89500000000000002</v>
      </c>
      <c r="L58" s="2">
        <v>0.89239999999999997</v>
      </c>
    </row>
    <row r="59" spans="1:39" x14ac:dyDescent="0.25">
      <c r="A59" s="5" t="s">
        <v>5</v>
      </c>
      <c r="B59" s="2">
        <v>0.8921</v>
      </c>
      <c r="C59" s="2">
        <v>0.8921</v>
      </c>
      <c r="D59" s="2">
        <v>0.8921</v>
      </c>
      <c r="E59" s="2">
        <v>0.8921</v>
      </c>
      <c r="F59" s="2">
        <v>0.8921</v>
      </c>
      <c r="G59" s="2">
        <v>0.8921</v>
      </c>
      <c r="H59" s="2">
        <v>0.88759999999999994</v>
      </c>
      <c r="I59" s="2">
        <v>0.88490000000000002</v>
      </c>
      <c r="J59" s="2">
        <v>0.88400000000000001</v>
      </c>
      <c r="K59" s="2">
        <v>0.88129999999999997</v>
      </c>
      <c r="L59" s="2">
        <v>0.87680000000000002</v>
      </c>
    </row>
    <row r="60" spans="1:39" ht="15.75" thickBot="1" x14ac:dyDescent="0.3">
      <c r="A60" s="5" t="s">
        <v>6</v>
      </c>
      <c r="B60" s="2">
        <v>0.84989999999999999</v>
      </c>
      <c r="C60" s="2">
        <v>0.82540000000000002</v>
      </c>
      <c r="D60" s="2">
        <v>0.80730000000000002</v>
      </c>
      <c r="E60" s="2">
        <v>0.79679999999999995</v>
      </c>
      <c r="F60" s="2">
        <v>0.79190000000000005</v>
      </c>
      <c r="G60" s="2">
        <v>0.78</v>
      </c>
      <c r="H60" s="2">
        <v>0.77159999999999995</v>
      </c>
      <c r="I60" s="2">
        <v>0.76539999999999997</v>
      </c>
      <c r="J60" s="2">
        <v>0.75839999999999996</v>
      </c>
      <c r="K60" s="2">
        <v>0.75629999999999997</v>
      </c>
      <c r="L60" s="2">
        <v>0.75419999999999998</v>
      </c>
    </row>
    <row r="61" spans="1:39" ht="16.5" thickTop="1" thickBot="1" x14ac:dyDescent="0.3">
      <c r="AB61" s="16" t="s">
        <v>27</v>
      </c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5"/>
    </row>
    <row r="62" spans="1:39" ht="15.75" thickTop="1" x14ac:dyDescent="0.25">
      <c r="AC62" s="1" t="s">
        <v>29</v>
      </c>
      <c r="AD62" s="1" t="s">
        <v>15</v>
      </c>
      <c r="AE62" s="1" t="s">
        <v>16</v>
      </c>
      <c r="AF62" s="1" t="s">
        <v>17</v>
      </c>
      <c r="AG62" s="1" t="s">
        <v>18</v>
      </c>
      <c r="AH62" s="1" t="s">
        <v>19</v>
      </c>
      <c r="AI62" s="1" t="s">
        <v>20</v>
      </c>
      <c r="AJ62" s="1" t="s">
        <v>21</v>
      </c>
      <c r="AK62" s="1" t="s">
        <v>22</v>
      </c>
      <c r="AL62" s="1" t="s">
        <v>23</v>
      </c>
      <c r="AM62" s="1" t="s">
        <v>24</v>
      </c>
    </row>
    <row r="63" spans="1:39" x14ac:dyDescent="0.25">
      <c r="AB63" s="3" t="s">
        <v>0</v>
      </c>
      <c r="AC63" s="20" t="str">
        <f t="shared" ref="AC63:AM63" si="34">_xlfn.CONCAT(TEXT(AC33,"0,00%")," ± ",TEXT(AC3,"0,00%"))</f>
        <v>79,27% ± 0,51%</v>
      </c>
      <c r="AD63" s="20" t="str">
        <f>_xlfn.CONCAT(TEXT(AD33,"0,00%")," ± ",TEXT(AD3,"0,00%"))</f>
        <v>82,73% ± 0,28%</v>
      </c>
      <c r="AE63" s="20" t="str">
        <f t="shared" si="34"/>
        <v>82,83% ± 0,31%</v>
      </c>
      <c r="AF63" s="20" t="str">
        <f t="shared" si="34"/>
        <v>82,96% ± 0,34%</v>
      </c>
      <c r="AG63" s="20" t="str">
        <f t="shared" si="34"/>
        <v>83,01% ± 0,29%</v>
      </c>
      <c r="AH63" s="20" t="str">
        <f t="shared" si="34"/>
        <v>82,99% ± 0,29%</v>
      </c>
      <c r="AI63" s="20" t="str">
        <f t="shared" si="34"/>
        <v>82,95% ± 0,33%</v>
      </c>
      <c r="AJ63" s="20" t="str">
        <f t="shared" si="34"/>
        <v>82,94% ± 0,29%</v>
      </c>
      <c r="AK63" s="20" t="str">
        <f t="shared" si="34"/>
        <v>82,96% ± 0,30%</v>
      </c>
      <c r="AL63" s="20" t="str">
        <f t="shared" si="34"/>
        <v>83,02% ± 0,32%</v>
      </c>
      <c r="AM63" s="20" t="str">
        <f t="shared" si="34"/>
        <v>83,04% ± 0,32%</v>
      </c>
    </row>
    <row r="64" spans="1:39" x14ac:dyDescent="0.25">
      <c r="AB64" s="5" t="s">
        <v>3</v>
      </c>
      <c r="AC64" s="19" t="str">
        <f>_xlfn.CONCAT(TEXT(AC34,"0,00%")," ± ",TEXT(AC4,"0,00%"))</f>
        <v>59,38% ± 0,89%</v>
      </c>
      <c r="AD64" s="19" t="str">
        <f t="shared" ref="AD64:AM64" si="35">_xlfn.CONCAT(TEXT(AD34,"0,00%")," ± ",TEXT(AD4,"0,00%"))</f>
        <v>72,39% ± 0,17%</v>
      </c>
      <c r="AE64" s="19" t="str">
        <f t="shared" si="35"/>
        <v>72,98% ± 0,19%</v>
      </c>
      <c r="AF64" s="19" t="str">
        <f t="shared" si="35"/>
        <v>73,30% ± 0,28%</v>
      </c>
      <c r="AG64" s="19" t="str">
        <f t="shared" si="35"/>
        <v>73,63% ± 0,16%</v>
      </c>
      <c r="AH64" s="19" t="str">
        <f t="shared" si="35"/>
        <v>73,69% ± 0,17%</v>
      </c>
      <c r="AI64" s="19" t="str">
        <f t="shared" si="35"/>
        <v>73,54% ± 0,17%</v>
      </c>
      <c r="AJ64" s="19" t="str">
        <f t="shared" si="35"/>
        <v>73,49% ± 0,21%</v>
      </c>
      <c r="AK64" s="19" t="str">
        <f t="shared" si="35"/>
        <v>73,56% ± 0,22%</v>
      </c>
      <c r="AL64" s="19" t="str">
        <f t="shared" si="35"/>
        <v>73,61% ± 0,19%</v>
      </c>
      <c r="AM64" s="19" t="str">
        <f t="shared" si="35"/>
        <v>73,61% ± 0,19%</v>
      </c>
    </row>
    <row r="65" spans="1:39" x14ac:dyDescent="0.25">
      <c r="AB65" s="5" t="s">
        <v>4</v>
      </c>
      <c r="AC65" s="19" t="str">
        <f t="shared" ref="AC65:AM67" si="36">_xlfn.CONCAT(TEXT(AC35,"0,00%")," ± ",TEXT(AC5,"0,00%"))</f>
        <v>90,00% ± 0,28%</v>
      </c>
      <c r="AD65" s="19" t="str">
        <f t="shared" si="36"/>
        <v>90,11% ± 0,32%</v>
      </c>
      <c r="AE65" s="19" t="str">
        <f t="shared" si="36"/>
        <v>90,11% ± 0,32%</v>
      </c>
      <c r="AF65" s="19" t="str">
        <f t="shared" si="36"/>
        <v>90,11% ± 0,32%</v>
      </c>
      <c r="AG65" s="19" t="str">
        <f t="shared" si="36"/>
        <v>90,11% ± 0,32%</v>
      </c>
      <c r="AH65" s="19" t="str">
        <f t="shared" si="36"/>
        <v>90,11% ± 0,32%</v>
      </c>
      <c r="AI65" s="19" t="str">
        <f t="shared" si="36"/>
        <v>90,11% ± 0,32%</v>
      </c>
      <c r="AJ65" s="19" t="str">
        <f t="shared" si="36"/>
        <v>90,11% ± 0,32%</v>
      </c>
      <c r="AK65" s="19" t="str">
        <f t="shared" si="36"/>
        <v>90,11% ± 0,32%</v>
      </c>
      <c r="AL65" s="19" t="str">
        <f t="shared" si="36"/>
        <v>90,11% ± 0,32%</v>
      </c>
      <c r="AM65" s="19" t="str">
        <f t="shared" si="36"/>
        <v>90,11% ± 0,32%</v>
      </c>
    </row>
    <row r="66" spans="1:39" x14ac:dyDescent="0.25">
      <c r="AB66" s="5" t="s">
        <v>5</v>
      </c>
      <c r="AC66" s="19" t="str">
        <f t="shared" si="36"/>
        <v>84,17% ± 0,56%</v>
      </c>
      <c r="AD66" s="19" t="str">
        <f t="shared" si="36"/>
        <v>85,02% ± 0,44%</v>
      </c>
      <c r="AE66" s="19" t="str">
        <f t="shared" si="36"/>
        <v>85,53% ± 0,55%</v>
      </c>
      <c r="AF66" s="19" t="str">
        <f t="shared" si="36"/>
        <v>86,08% ± 0,44%</v>
      </c>
      <c r="AG66" s="19" t="str">
        <f t="shared" si="36"/>
        <v>86,29% ± 0,45%</v>
      </c>
      <c r="AH66" s="19" t="str">
        <f t="shared" si="36"/>
        <v>86,38% ± 0,42%</v>
      </c>
      <c r="AI66" s="19" t="str">
        <f t="shared" si="36"/>
        <v>86,50% ± 0,50%</v>
      </c>
      <c r="AJ66" s="19" t="str">
        <f t="shared" si="36"/>
        <v>86,62% ± 0,36%</v>
      </c>
      <c r="AK66" s="19" t="str">
        <f t="shared" si="36"/>
        <v>86,68% ± 0,38%</v>
      </c>
      <c r="AL66" s="19" t="str">
        <f t="shared" si="36"/>
        <v>86,87% ± 0,50%</v>
      </c>
      <c r="AM66" s="19" t="str">
        <f t="shared" si="36"/>
        <v>86,96% ± 0,46%</v>
      </c>
    </row>
    <row r="67" spans="1:39" x14ac:dyDescent="0.25">
      <c r="AB67" s="5" t="s">
        <v>6</v>
      </c>
      <c r="AC67" s="19" t="str">
        <f t="shared" si="36"/>
        <v>83,55% ± 0,33%</v>
      </c>
      <c r="AD67" s="19" t="str">
        <f t="shared" si="36"/>
        <v>83,39% ± 0,18%</v>
      </c>
      <c r="AE67" s="19" t="str">
        <f t="shared" si="36"/>
        <v>82,70% ± 0,20%</v>
      </c>
      <c r="AF67" s="19" t="str">
        <f t="shared" si="36"/>
        <v>82,34% ± 0,33%</v>
      </c>
      <c r="AG67" s="19" t="str">
        <f t="shared" si="36"/>
        <v>82,01% ± 0,23%</v>
      </c>
      <c r="AH67" s="19" t="str">
        <f t="shared" si="36"/>
        <v>81,78% ± 0,27%</v>
      </c>
      <c r="AI67" s="19" t="str">
        <f t="shared" si="36"/>
        <v>81,65% ± 0,32%</v>
      </c>
      <c r="AJ67" s="19" t="str">
        <f t="shared" si="36"/>
        <v>81,54% ± 0,27%</v>
      </c>
      <c r="AK67" s="19" t="str">
        <f t="shared" si="36"/>
        <v>81,51% ± 0,28%</v>
      </c>
      <c r="AL67" s="19" t="str">
        <f t="shared" si="36"/>
        <v>81,51% ± 0,28%</v>
      </c>
      <c r="AM67" s="19" t="str">
        <f t="shared" si="36"/>
        <v>81,49% ± 0,32%</v>
      </c>
    </row>
    <row r="68" spans="1:39" x14ac:dyDescent="0.25">
      <c r="A68" t="s">
        <v>11</v>
      </c>
      <c r="B68" s="18" t="s">
        <v>28</v>
      </c>
      <c r="C68" s="1" t="s">
        <v>15</v>
      </c>
      <c r="D68" s="1" t="s">
        <v>16</v>
      </c>
      <c r="E68" s="1" t="s">
        <v>17</v>
      </c>
      <c r="F68" s="1" t="s">
        <v>18</v>
      </c>
      <c r="G68" s="1" t="s">
        <v>19</v>
      </c>
      <c r="H68" s="1" t="s">
        <v>20</v>
      </c>
      <c r="I68" s="1" t="s">
        <v>21</v>
      </c>
      <c r="J68" s="1" t="s">
        <v>22</v>
      </c>
      <c r="K68" s="1" t="s">
        <v>23</v>
      </c>
      <c r="L68" s="1" t="s">
        <v>24</v>
      </c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1:39" x14ac:dyDescent="0.25">
      <c r="A69" s="3" t="s">
        <v>0</v>
      </c>
      <c r="B69" s="4">
        <f>AVERAGE(B70:B73)</f>
        <v>0.79097499999999998</v>
      </c>
      <c r="C69" s="4">
        <f>AVERAGE(C70:C73)</f>
        <v>0.826075</v>
      </c>
      <c r="D69" s="4">
        <f t="shared" ref="D69:L69" si="37">AVERAGE(D70:D73)</f>
        <v>0.82772499999999993</v>
      </c>
      <c r="E69" s="4">
        <f t="shared" si="37"/>
        <v>0.82967499999999994</v>
      </c>
      <c r="F69" s="4">
        <f t="shared" si="37"/>
        <v>0.83050000000000002</v>
      </c>
      <c r="G69" s="4">
        <f t="shared" si="37"/>
        <v>0.830125</v>
      </c>
      <c r="H69" s="4">
        <f t="shared" si="37"/>
        <v>0.8305499999999999</v>
      </c>
      <c r="I69" s="4">
        <f t="shared" si="37"/>
        <v>0.82980000000000009</v>
      </c>
      <c r="J69" s="4">
        <f t="shared" si="37"/>
        <v>0.82979999999999998</v>
      </c>
      <c r="K69" s="4">
        <f t="shared" si="37"/>
        <v>0.8306</v>
      </c>
      <c r="L69" s="4">
        <f t="shared" si="37"/>
        <v>0.8306</v>
      </c>
      <c r="AB69" s="3" t="s">
        <v>1</v>
      </c>
      <c r="AC69" s="20" t="str">
        <f t="shared" ref="AC69" si="38">_xlfn.CONCAT(TEXT(AC39,"0,00%")," ± ",TEXT(AC9,"0,00%"))</f>
        <v>78,68% ± 0,38%</v>
      </c>
      <c r="AD69" s="20" t="str">
        <f>_xlfn.CONCAT(TEXT(AD39,"0,00%")," ± ",TEXT(AD9,"0,00%"))</f>
        <v>80,59% ± 0,42%</v>
      </c>
      <c r="AE69" s="20" t="str">
        <f t="shared" ref="AE69:AM69" si="39">_xlfn.CONCAT(TEXT(AE39,"0,00%")," ± ",TEXT(AE9,"0,00%"))</f>
        <v>81,00% ± 0,48%</v>
      </c>
      <c r="AF69" s="20" t="str">
        <f t="shared" si="39"/>
        <v>81,24% ± 0,37%</v>
      </c>
      <c r="AG69" s="20" t="str">
        <f t="shared" si="39"/>
        <v>81,36% ± 0,31%</v>
      </c>
      <c r="AH69" s="20" t="str">
        <f t="shared" si="39"/>
        <v>81,42% ± 0,31%</v>
      </c>
      <c r="AI69" s="20" t="str">
        <f t="shared" si="39"/>
        <v>81,43% ± 0,28%</v>
      </c>
      <c r="AJ69" s="20" t="str">
        <f t="shared" si="39"/>
        <v>81,41% ± 0,41%</v>
      </c>
      <c r="AK69" s="20" t="str">
        <f t="shared" si="39"/>
        <v>81,53% ± 0,29%</v>
      </c>
      <c r="AL69" s="20" t="str">
        <f t="shared" si="39"/>
        <v>81,65% ± 0,29%</v>
      </c>
      <c r="AM69" s="20" t="str">
        <f t="shared" si="39"/>
        <v>81,77% ± 0,27%</v>
      </c>
    </row>
    <row r="70" spans="1:39" x14ac:dyDescent="0.25">
      <c r="A70" s="5" t="s">
        <v>3</v>
      </c>
      <c r="B70" s="2">
        <v>0.59850000000000003</v>
      </c>
      <c r="C70" s="2">
        <v>0.72130000000000005</v>
      </c>
      <c r="D70" s="2">
        <v>0.72650000000000003</v>
      </c>
      <c r="E70" s="2">
        <v>0.72940000000000005</v>
      </c>
      <c r="F70" s="2">
        <v>0.73380000000000001</v>
      </c>
      <c r="G70" s="2">
        <v>0.73460000000000003</v>
      </c>
      <c r="H70" s="2">
        <v>0.73460000000000003</v>
      </c>
      <c r="I70" s="2">
        <v>0.73240000000000005</v>
      </c>
      <c r="J70" s="2">
        <v>0.73309999999999997</v>
      </c>
      <c r="K70" s="2">
        <v>0.73380000000000001</v>
      </c>
      <c r="L70" s="2">
        <v>0.73380000000000001</v>
      </c>
      <c r="AB70" s="5" t="s">
        <v>3</v>
      </c>
      <c r="AC70" s="19" t="str">
        <f>_xlfn.CONCAT(TEXT(AC40,"0,00%")," ± ",TEXT(AC10,"0,00%"))</f>
        <v>74,84% ± 0,27%</v>
      </c>
      <c r="AD70" s="19" t="str">
        <f t="shared" ref="AD70:AM70" si="40">_xlfn.CONCAT(TEXT(AD40,"0,00%")," ± ",TEXT(AD10,"0,00%"))</f>
        <v>75,04% ± 0,13%</v>
      </c>
      <c r="AE70" s="19" t="str">
        <f t="shared" si="40"/>
        <v>75,15% ± 0,22%</v>
      </c>
      <c r="AF70" s="19" t="str">
        <f t="shared" si="40"/>
        <v>75,22% ± 0,17%</v>
      </c>
      <c r="AG70" s="19" t="str">
        <f t="shared" si="40"/>
        <v>75,25% ± 0,17%</v>
      </c>
      <c r="AH70" s="19" t="str">
        <f t="shared" si="40"/>
        <v>75,20% ± 0,23%</v>
      </c>
      <c r="AI70" s="19" t="str">
        <f t="shared" si="40"/>
        <v>75,02% ± 0,21%</v>
      </c>
      <c r="AJ70" s="19" t="str">
        <f t="shared" si="40"/>
        <v>74,84% ± 0,26%</v>
      </c>
      <c r="AK70" s="19" t="str">
        <f t="shared" si="40"/>
        <v>74,71% ± 0,18%</v>
      </c>
      <c r="AL70" s="19" t="str">
        <f t="shared" si="40"/>
        <v>74,71% ± 0,18%</v>
      </c>
      <c r="AM70" s="19" t="str">
        <f t="shared" si="40"/>
        <v>74,71% ± 0,18%</v>
      </c>
    </row>
    <row r="71" spans="1:39" x14ac:dyDescent="0.25">
      <c r="A71" s="5" t="s">
        <v>4</v>
      </c>
      <c r="B71" s="2">
        <v>0.89759999999999995</v>
      </c>
      <c r="C71" s="2">
        <v>0.89859999999999995</v>
      </c>
      <c r="D71" s="2">
        <v>0.89859999999999995</v>
      </c>
      <c r="E71" s="2">
        <v>0.89859999999999995</v>
      </c>
      <c r="F71" s="2">
        <v>0.89859999999999995</v>
      </c>
      <c r="G71" s="2">
        <v>0.89859999999999995</v>
      </c>
      <c r="H71" s="2">
        <v>0.89859999999999995</v>
      </c>
      <c r="I71" s="2">
        <v>0.89859999999999995</v>
      </c>
      <c r="J71" s="2">
        <v>0.89859999999999995</v>
      </c>
      <c r="K71" s="2">
        <v>0.89859999999999995</v>
      </c>
      <c r="L71" s="2">
        <v>0.89859999999999995</v>
      </c>
      <c r="AB71" s="5" t="s">
        <v>4</v>
      </c>
      <c r="AC71" s="19" t="str">
        <f t="shared" ref="AC71:AM71" si="41">_xlfn.CONCAT(TEXT(AC41,"0,00%")," ± ",TEXT(AC11,"0,00%"))</f>
        <v>84,54% ± 0,26%</v>
      </c>
      <c r="AD71" s="19" t="str">
        <f t="shared" si="41"/>
        <v>85,60% ± 0,30%</v>
      </c>
      <c r="AE71" s="19" t="str">
        <f t="shared" si="41"/>
        <v>85,82% ± 0,37%</v>
      </c>
      <c r="AF71" s="19" t="str">
        <f t="shared" si="41"/>
        <v>85,94% ± 0,40%</v>
      </c>
      <c r="AG71" s="19" t="str">
        <f t="shared" si="41"/>
        <v>86,13% ± 0,23%</v>
      </c>
      <c r="AH71" s="19" t="str">
        <f t="shared" si="41"/>
        <v>86,22% ± 0,31%</v>
      </c>
      <c r="AI71" s="19" t="str">
        <f t="shared" si="41"/>
        <v>86,29% ± 0,42%</v>
      </c>
      <c r="AJ71" s="19" t="str">
        <f t="shared" si="41"/>
        <v>86,29% ± 0,42%</v>
      </c>
      <c r="AK71" s="19" t="str">
        <f t="shared" si="41"/>
        <v>86,47% ± 0,47%</v>
      </c>
      <c r="AL71" s="19" t="str">
        <f t="shared" si="41"/>
        <v>86,75% ± 0,56%</v>
      </c>
      <c r="AM71" s="19" t="str">
        <f t="shared" si="41"/>
        <v>87,07% ± 0,52%</v>
      </c>
    </row>
    <row r="72" spans="1:39" x14ac:dyDescent="0.25">
      <c r="A72" s="5" t="s">
        <v>5</v>
      </c>
      <c r="B72" s="2">
        <v>0.83620000000000005</v>
      </c>
      <c r="C72" s="2">
        <v>0.84830000000000005</v>
      </c>
      <c r="D72" s="2">
        <v>0.85799999999999998</v>
      </c>
      <c r="E72" s="2">
        <v>0.8629</v>
      </c>
      <c r="F72" s="2">
        <v>0.86770000000000003</v>
      </c>
      <c r="G72" s="2">
        <v>0.86770000000000003</v>
      </c>
      <c r="H72" s="2">
        <v>0.87009999999999998</v>
      </c>
      <c r="I72" s="2">
        <v>0.87009999999999998</v>
      </c>
      <c r="J72" s="2">
        <v>0.87009999999999998</v>
      </c>
      <c r="K72" s="2">
        <v>0.87260000000000004</v>
      </c>
      <c r="L72" s="2">
        <v>0.87260000000000004</v>
      </c>
      <c r="AB72" s="5" t="s">
        <v>5</v>
      </c>
      <c r="AC72" s="19" t="str">
        <f t="shared" ref="AC72:AM72" si="42">_xlfn.CONCAT(TEXT(AC42,"0,00%")," ± ",TEXT(AC12,"0,00%"))</f>
        <v>87,41% ± 0,64%</v>
      </c>
      <c r="AD72" s="19" t="str">
        <f t="shared" si="42"/>
        <v>88,74% ± 0,46%</v>
      </c>
      <c r="AE72" s="19" t="str">
        <f t="shared" si="42"/>
        <v>89,19% ± 0,78%</v>
      </c>
      <c r="AF72" s="19" t="str">
        <f t="shared" si="42"/>
        <v>89,35% ± 0,66%</v>
      </c>
      <c r="AG72" s="19" t="str">
        <f t="shared" si="42"/>
        <v>89,44% ± 0,50%</v>
      </c>
      <c r="AH72" s="19" t="str">
        <f t="shared" si="42"/>
        <v>89,46% ± 0,34%</v>
      </c>
      <c r="AI72" s="19" t="str">
        <f t="shared" si="42"/>
        <v>89,55% ± 0,20%</v>
      </c>
      <c r="AJ72" s="19" t="str">
        <f t="shared" si="42"/>
        <v>89,46% ± 0,53%</v>
      </c>
      <c r="AK72" s="19" t="str">
        <f t="shared" si="42"/>
        <v>89,71% ± 0,16%</v>
      </c>
      <c r="AL72" s="19" t="str">
        <f t="shared" si="42"/>
        <v>89,77% ± 0,08%</v>
      </c>
      <c r="AM72" s="19" t="str">
        <f t="shared" si="42"/>
        <v>89,80% ± 0,08%</v>
      </c>
    </row>
    <row r="73" spans="1:39" x14ac:dyDescent="0.25">
      <c r="A73" s="5" t="s">
        <v>6</v>
      </c>
      <c r="B73" s="2">
        <v>0.83160000000000001</v>
      </c>
      <c r="C73" s="2">
        <v>0.83609999999999995</v>
      </c>
      <c r="D73" s="2">
        <v>0.82779999999999998</v>
      </c>
      <c r="E73" s="2">
        <v>0.82779999999999998</v>
      </c>
      <c r="F73" s="2">
        <v>0.82189999999999996</v>
      </c>
      <c r="G73" s="2">
        <v>0.8196</v>
      </c>
      <c r="H73" s="2">
        <v>0.81889999999999996</v>
      </c>
      <c r="I73" s="2">
        <v>0.81810000000000005</v>
      </c>
      <c r="J73" s="2">
        <v>0.81740000000000002</v>
      </c>
      <c r="K73" s="2">
        <v>0.81740000000000002</v>
      </c>
      <c r="L73" s="2">
        <v>0.81740000000000002</v>
      </c>
      <c r="AB73" s="5" t="s">
        <v>6</v>
      </c>
      <c r="AC73" s="19" t="str">
        <f t="shared" ref="AC73:AM73" si="43">_xlfn.CONCAT(TEXT(AC43,"0,00%")," ± ",TEXT(AC13,"0,00%"))</f>
        <v>67,93% ± 0,36%</v>
      </c>
      <c r="AD73" s="19" t="str">
        <f t="shared" si="43"/>
        <v>72,99% ± 0,79%</v>
      </c>
      <c r="AE73" s="19" t="str">
        <f t="shared" si="43"/>
        <v>73,85% ± 0,56%</v>
      </c>
      <c r="AF73" s="19" t="str">
        <f t="shared" si="43"/>
        <v>74,44% ± 0,26%</v>
      </c>
      <c r="AG73" s="19" t="str">
        <f t="shared" si="43"/>
        <v>74,62% ± 0,33%</v>
      </c>
      <c r="AH73" s="19" t="str">
        <f t="shared" si="43"/>
        <v>74,79% ± 0,36%</v>
      </c>
      <c r="AI73" s="19" t="str">
        <f t="shared" si="43"/>
        <v>74,86% ± 0,30%</v>
      </c>
      <c r="AJ73" s="19" t="str">
        <f t="shared" si="43"/>
        <v>75,04% ± 0,42%</v>
      </c>
      <c r="AK73" s="19" t="str">
        <f t="shared" si="43"/>
        <v>75,25% ± 0,34%</v>
      </c>
      <c r="AL73" s="19" t="str">
        <f t="shared" si="43"/>
        <v>75,35% ± 0,35%</v>
      </c>
      <c r="AM73" s="19" t="str">
        <f t="shared" si="43"/>
        <v>75,49% ± 0,29%</v>
      </c>
    </row>
    <row r="74" spans="1:39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spans="1:39" x14ac:dyDescent="0.25">
      <c r="A75" s="3" t="s">
        <v>1</v>
      </c>
      <c r="B75" s="4">
        <f>AVERAGE(B76:B79)</f>
        <v>0.78474999999999995</v>
      </c>
      <c r="C75" s="4">
        <f>AVERAGE(C76:C79)</f>
        <v>0.80812499999999998</v>
      </c>
      <c r="D75" s="4">
        <f t="shared" ref="D75:L75" si="44">AVERAGE(D76:D79)</f>
        <v>0.80967499999999992</v>
      </c>
      <c r="E75" s="4">
        <f t="shared" si="44"/>
        <v>0.81140000000000001</v>
      </c>
      <c r="F75" s="4">
        <f t="shared" si="44"/>
        <v>0.81292500000000001</v>
      </c>
      <c r="G75" s="4">
        <f t="shared" si="44"/>
        <v>0.81432500000000008</v>
      </c>
      <c r="H75" s="4">
        <f t="shared" si="44"/>
        <v>0.81464999999999999</v>
      </c>
      <c r="I75" s="4">
        <f t="shared" si="44"/>
        <v>0.81569999999999998</v>
      </c>
      <c r="J75" s="4">
        <f t="shared" si="44"/>
        <v>0.81535000000000002</v>
      </c>
      <c r="K75" s="4">
        <f t="shared" si="44"/>
        <v>0.81535000000000002</v>
      </c>
      <c r="L75" s="4">
        <f t="shared" si="44"/>
        <v>0.81695000000000007</v>
      </c>
      <c r="AB75" s="3" t="s">
        <v>2</v>
      </c>
      <c r="AC75" s="20" t="str">
        <f t="shared" ref="AC75" si="45">_xlfn.CONCAT(TEXT(AC45,"0,00%")," ± ",TEXT(AC15,"0,00%"))</f>
        <v>82,75% ± 0,43%</v>
      </c>
      <c r="AD75" s="20" t="str">
        <f>_xlfn.CONCAT(TEXT(AD45,"0,00%")," ± ",TEXT(AD15,"0,00%"))</f>
        <v>84,07% ± 0,44%</v>
      </c>
      <c r="AE75" s="20" t="str">
        <f t="shared" ref="AE75:AM75" si="46">_xlfn.CONCAT(TEXT(AE45,"0,00%")," ± ",TEXT(AE15,"0,00%"))</f>
        <v>84,59% ± 0,22%</v>
      </c>
      <c r="AF75" s="20" t="str">
        <f t="shared" si="46"/>
        <v>84,83% ± 0,25%</v>
      </c>
      <c r="AG75" s="20" t="str">
        <f t="shared" si="46"/>
        <v>84,85% ± 0,21%</v>
      </c>
      <c r="AH75" s="20" t="str">
        <f t="shared" si="46"/>
        <v>84,92% ± 0,22%</v>
      </c>
      <c r="AI75" s="20" t="str">
        <f t="shared" si="46"/>
        <v>84,87% ± 0,24%</v>
      </c>
      <c r="AJ75" s="20" t="str">
        <f t="shared" si="46"/>
        <v>84,86% ± 0,25%</v>
      </c>
      <c r="AK75" s="20" t="str">
        <f t="shared" si="46"/>
        <v>84,83% ± 0,29%</v>
      </c>
      <c r="AL75" s="20" t="str">
        <f t="shared" si="46"/>
        <v>84,85% ± 0,29%</v>
      </c>
      <c r="AM75" s="20" t="str">
        <f t="shared" si="46"/>
        <v>84,83% ± 0,29%</v>
      </c>
    </row>
    <row r="76" spans="1:39" x14ac:dyDescent="0.25">
      <c r="A76" s="5" t="s">
        <v>3</v>
      </c>
      <c r="B76" s="2">
        <v>0.74639999999999995</v>
      </c>
      <c r="C76" s="2">
        <v>0.74860000000000004</v>
      </c>
      <c r="D76" s="2">
        <v>0.74929999999999997</v>
      </c>
      <c r="E76" s="2">
        <v>0.75070000000000003</v>
      </c>
      <c r="F76" s="2">
        <v>0.75070000000000003</v>
      </c>
      <c r="G76" s="2">
        <v>0.75139999999999996</v>
      </c>
      <c r="H76" s="2">
        <v>0.75</v>
      </c>
      <c r="I76" s="2">
        <v>0.74709999999999999</v>
      </c>
      <c r="J76" s="2">
        <v>0.74570000000000003</v>
      </c>
      <c r="K76" s="2">
        <v>0.74570000000000003</v>
      </c>
      <c r="L76" s="2">
        <v>0.74570000000000003</v>
      </c>
      <c r="AB76" s="5" t="s">
        <v>3</v>
      </c>
      <c r="AC76" s="19" t="str">
        <f>_xlfn.CONCAT(TEXT(AC46,"0,00%")," ± ",TEXT(AC16,"0,00%"))</f>
        <v>72,69% ± 0,40%</v>
      </c>
      <c r="AD76" s="19" t="str">
        <f t="shared" ref="AD76:AM76" si="47">_xlfn.CONCAT(TEXT(AD46,"0,00%")," ± ",TEXT(AD16,"0,00%"))</f>
        <v>73,40% ± 0,21%</v>
      </c>
      <c r="AE76" s="19" t="str">
        <f t="shared" si="47"/>
        <v>73,40% ± 0,21%</v>
      </c>
      <c r="AF76" s="19" t="str">
        <f t="shared" si="47"/>
        <v>73,40% ± 0,21%</v>
      </c>
      <c r="AG76" s="19" t="str">
        <f t="shared" si="47"/>
        <v>73,40% ± 0,21%</v>
      </c>
      <c r="AH76" s="19" t="str">
        <f t="shared" si="47"/>
        <v>73,40% ± 0,21%</v>
      </c>
      <c r="AI76" s="19" t="str">
        <f t="shared" si="47"/>
        <v>73,40% ± 0,21%</v>
      </c>
      <c r="AJ76" s="19" t="str">
        <f t="shared" si="47"/>
        <v>73,40% ± 0,21%</v>
      </c>
      <c r="AK76" s="19" t="str">
        <f t="shared" si="47"/>
        <v>73,42% ± 0,23%</v>
      </c>
      <c r="AL76" s="19" t="str">
        <f t="shared" si="47"/>
        <v>73,42% ± 0,23%</v>
      </c>
      <c r="AM76" s="19" t="str">
        <f t="shared" si="47"/>
        <v>73,42% ± 0,23%</v>
      </c>
    </row>
    <row r="77" spans="1:39" x14ac:dyDescent="0.25">
      <c r="A77" s="5" t="s">
        <v>4</v>
      </c>
      <c r="B77" s="2">
        <v>0.84119999999999995</v>
      </c>
      <c r="C77" s="2">
        <v>0.8538</v>
      </c>
      <c r="D77" s="2">
        <v>0.8538</v>
      </c>
      <c r="E77" s="2">
        <v>0.85499999999999998</v>
      </c>
      <c r="F77" s="2">
        <v>0.85880000000000001</v>
      </c>
      <c r="G77" s="2">
        <v>0.86</v>
      </c>
      <c r="H77" s="2">
        <v>0.86</v>
      </c>
      <c r="I77" s="2">
        <v>0.86</v>
      </c>
      <c r="J77" s="2">
        <v>0.86</v>
      </c>
      <c r="K77" s="2">
        <v>0.86</v>
      </c>
      <c r="L77" s="2">
        <v>0.86499999999999999</v>
      </c>
      <c r="AB77" s="5" t="s">
        <v>4</v>
      </c>
      <c r="AC77" s="19" t="str">
        <f t="shared" ref="AC77:AM77" si="48">_xlfn.CONCAT(TEXT(AC47,"0,00%")," ± ",TEXT(AC17,"0,00%"))</f>
        <v>88,86% ± 0,18%</v>
      </c>
      <c r="AD77" s="19" t="str">
        <f t="shared" si="48"/>
        <v>89,89% ± 0,12%</v>
      </c>
      <c r="AE77" s="19" t="str">
        <f t="shared" si="48"/>
        <v>90,37% ± 0,23%</v>
      </c>
      <c r="AF77" s="19" t="str">
        <f t="shared" si="48"/>
        <v>90,79% ± 0,13%</v>
      </c>
      <c r="AG77" s="19" t="str">
        <f t="shared" si="48"/>
        <v>90,87% ± 0,04%</v>
      </c>
      <c r="AH77" s="19" t="str">
        <f t="shared" si="48"/>
        <v>90,90% ± 0,03%</v>
      </c>
      <c r="AI77" s="19" t="str">
        <f t="shared" si="48"/>
        <v>90,90% ± 0,03%</v>
      </c>
      <c r="AJ77" s="19" t="str">
        <f t="shared" si="48"/>
        <v>90,90% ± 0,03%</v>
      </c>
      <c r="AK77" s="19" t="str">
        <f t="shared" si="48"/>
        <v>90,87% ± 0,04%</v>
      </c>
      <c r="AL77" s="19" t="str">
        <f t="shared" si="48"/>
        <v>90,92% ± 0,05%</v>
      </c>
      <c r="AM77" s="19" t="str">
        <f t="shared" si="48"/>
        <v>90,92% ± 0,05%</v>
      </c>
    </row>
    <row r="78" spans="1:39" x14ac:dyDescent="0.25">
      <c r="A78" s="5" t="s">
        <v>5</v>
      </c>
      <c r="B78" s="2">
        <v>0.86960000000000004</v>
      </c>
      <c r="C78" s="2">
        <v>0.88859999999999995</v>
      </c>
      <c r="D78" s="2">
        <v>0.89129999999999998</v>
      </c>
      <c r="E78" s="2">
        <v>0.89129999999999998</v>
      </c>
      <c r="F78" s="2">
        <v>0.89219999999999999</v>
      </c>
      <c r="G78" s="2">
        <v>0.8931</v>
      </c>
      <c r="H78" s="2">
        <v>0.89580000000000004</v>
      </c>
      <c r="I78" s="2">
        <v>0.89859999999999995</v>
      </c>
      <c r="J78" s="2">
        <v>0.89859999999999995</v>
      </c>
      <c r="K78" s="2">
        <v>0.89859999999999995</v>
      </c>
      <c r="L78" s="2">
        <v>0.89859999999999995</v>
      </c>
      <c r="AB78" s="5" t="s">
        <v>5</v>
      </c>
      <c r="AC78" s="19" t="str">
        <f t="shared" ref="AC78:AM78" si="49">_xlfn.CONCAT(TEXT(AC48,"0,00%")," ± ",TEXT(AC18,"0,00%"))</f>
        <v>87,00% ± 0,71%</v>
      </c>
      <c r="AD78" s="19" t="str">
        <f t="shared" si="49"/>
        <v>88,90% ± 1,24%</v>
      </c>
      <c r="AE78" s="19" t="str">
        <f t="shared" si="49"/>
        <v>89,90% ± 0,19%</v>
      </c>
      <c r="AF78" s="19" t="str">
        <f t="shared" si="49"/>
        <v>89,86% ± 0,17%</v>
      </c>
      <c r="AG78" s="19" t="str">
        <f t="shared" si="49"/>
        <v>89,74% ± 0,10%</v>
      </c>
      <c r="AH78" s="19" t="str">
        <f t="shared" si="49"/>
        <v>89,70% ± 0,13%</v>
      </c>
      <c r="AI78" s="19" t="str">
        <f t="shared" si="49"/>
        <v>89,61% ± 0,22%</v>
      </c>
      <c r="AJ78" s="19" t="str">
        <f t="shared" si="49"/>
        <v>89,61% ± 0,22%</v>
      </c>
      <c r="AK78" s="19" t="str">
        <f t="shared" si="49"/>
        <v>89,56% ± 0,29%</v>
      </c>
      <c r="AL78" s="19" t="str">
        <f t="shared" si="49"/>
        <v>89,59% ± 0,26%</v>
      </c>
      <c r="AM78" s="19" t="str">
        <f t="shared" si="49"/>
        <v>89,59% ± 0,26%</v>
      </c>
    </row>
    <row r="79" spans="1:39" x14ac:dyDescent="0.25">
      <c r="A79" s="5" t="s">
        <v>6</v>
      </c>
      <c r="B79" s="2">
        <v>0.68179999999999996</v>
      </c>
      <c r="C79" s="2">
        <v>0.74150000000000005</v>
      </c>
      <c r="D79" s="2">
        <v>0.74429999999999996</v>
      </c>
      <c r="E79" s="2">
        <v>0.74860000000000004</v>
      </c>
      <c r="F79" s="2">
        <v>0.75</v>
      </c>
      <c r="G79" s="2">
        <v>0.75280000000000002</v>
      </c>
      <c r="H79" s="2">
        <v>0.75280000000000002</v>
      </c>
      <c r="I79" s="2">
        <v>0.7571</v>
      </c>
      <c r="J79" s="2">
        <v>0.7571</v>
      </c>
      <c r="K79" s="2">
        <v>0.7571</v>
      </c>
      <c r="L79" s="2">
        <v>0.75849999999999995</v>
      </c>
      <c r="AB79" s="5" t="s">
        <v>6</v>
      </c>
      <c r="AC79" s="19" t="str">
        <f t="shared" ref="AC79:AM79" si="50">_xlfn.CONCAT(TEXT(AC49,"0,00%")," ± ",TEXT(AC19,"0,00%"))</f>
        <v>82,46% ± 0,41%</v>
      </c>
      <c r="AD79" s="19" t="str">
        <f t="shared" si="50"/>
        <v>84,09% ± 0,19%</v>
      </c>
      <c r="AE79" s="19" t="str">
        <f t="shared" si="50"/>
        <v>84,70% ± 0,24%</v>
      </c>
      <c r="AF79" s="19" t="str">
        <f t="shared" si="50"/>
        <v>85,26% ± 0,48%</v>
      </c>
      <c r="AG79" s="19" t="str">
        <f t="shared" si="50"/>
        <v>85,38% ± 0,51%</v>
      </c>
      <c r="AH79" s="19" t="str">
        <f t="shared" si="50"/>
        <v>85,70% ± 0,53%</v>
      </c>
      <c r="AI79" s="19" t="str">
        <f t="shared" si="50"/>
        <v>85,58% ± 0,50%</v>
      </c>
      <c r="AJ79" s="19" t="str">
        <f t="shared" si="50"/>
        <v>85,54% ± 0,53%</v>
      </c>
      <c r="AK79" s="19" t="str">
        <f t="shared" si="50"/>
        <v>85,46% ± 0,60%</v>
      </c>
      <c r="AL79" s="19" t="str">
        <f t="shared" si="50"/>
        <v>85,46% ± 0,60%</v>
      </c>
      <c r="AM79" s="19" t="str">
        <f t="shared" si="50"/>
        <v>85,38% ± 0,60%</v>
      </c>
    </row>
    <row r="80" spans="1:39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39" x14ac:dyDescent="0.25">
      <c r="A81" s="3" t="s">
        <v>2</v>
      </c>
      <c r="B81" s="4">
        <f>AVERAGE(B82:B85)</f>
        <v>0.82657499999999995</v>
      </c>
      <c r="C81" s="4">
        <f>AVERAGE(C82:C85)</f>
        <v>0.83545000000000003</v>
      </c>
      <c r="D81" s="4">
        <f t="shared" ref="D81:L81" si="51">AVERAGE(D82:D85)</f>
        <v>0.84652499999999997</v>
      </c>
      <c r="E81" s="4">
        <f t="shared" si="51"/>
        <v>0.84860000000000002</v>
      </c>
      <c r="F81" s="4">
        <f t="shared" si="51"/>
        <v>0.84902500000000003</v>
      </c>
      <c r="G81" s="4">
        <f t="shared" si="51"/>
        <v>0.8494250000000001</v>
      </c>
      <c r="H81" s="4">
        <f t="shared" si="51"/>
        <v>0.84902500000000003</v>
      </c>
      <c r="I81" s="4">
        <f t="shared" si="51"/>
        <v>0.84902500000000003</v>
      </c>
      <c r="J81" s="4">
        <f t="shared" si="51"/>
        <v>0.84902500000000003</v>
      </c>
      <c r="K81" s="4">
        <f t="shared" si="51"/>
        <v>0.84902500000000003</v>
      </c>
      <c r="L81" s="4">
        <f t="shared" si="51"/>
        <v>0.84902500000000003</v>
      </c>
    </row>
    <row r="82" spans="1:39" x14ac:dyDescent="0.25">
      <c r="A82" s="5" t="s">
        <v>3</v>
      </c>
      <c r="B82" s="2">
        <v>0.72370000000000001</v>
      </c>
      <c r="C82" s="2">
        <v>0.73099999999999998</v>
      </c>
      <c r="D82" s="2">
        <v>0.73099999999999998</v>
      </c>
      <c r="E82" s="2">
        <v>0.73099999999999998</v>
      </c>
      <c r="F82" s="2">
        <v>0.73099999999999998</v>
      </c>
      <c r="G82" s="2">
        <v>0.73099999999999998</v>
      </c>
      <c r="H82" s="2">
        <v>0.73099999999999998</v>
      </c>
      <c r="I82" s="2">
        <v>0.73099999999999998</v>
      </c>
      <c r="J82" s="2">
        <v>0.73099999999999998</v>
      </c>
      <c r="K82" s="2">
        <v>0.73099999999999998</v>
      </c>
      <c r="L82" s="2">
        <v>0.73099999999999998</v>
      </c>
      <c r="AC82" s="1" t="s">
        <v>28</v>
      </c>
      <c r="AD82" s="1" t="s">
        <v>15</v>
      </c>
      <c r="AE82" s="1" t="s">
        <v>16</v>
      </c>
      <c r="AF82" s="1" t="s">
        <v>17</v>
      </c>
      <c r="AG82" s="1" t="s">
        <v>18</v>
      </c>
      <c r="AH82" s="1" t="s">
        <v>19</v>
      </c>
      <c r="AI82" s="1" t="s">
        <v>20</v>
      </c>
      <c r="AJ82" s="1" t="s">
        <v>21</v>
      </c>
      <c r="AK82" s="1" t="s">
        <v>22</v>
      </c>
      <c r="AL82" s="1" t="s">
        <v>23</v>
      </c>
      <c r="AM82" s="1" t="s">
        <v>24</v>
      </c>
    </row>
    <row r="83" spans="1:39" x14ac:dyDescent="0.25">
      <c r="A83" s="5" t="s">
        <v>4</v>
      </c>
      <c r="B83" s="2">
        <v>0.88729999999999998</v>
      </c>
      <c r="C83" s="2">
        <v>0.90049999999999997</v>
      </c>
      <c r="D83" s="2">
        <v>0.90669999999999995</v>
      </c>
      <c r="E83" s="2">
        <v>0.90849999999999997</v>
      </c>
      <c r="F83" s="2">
        <v>0.90849999999999997</v>
      </c>
      <c r="G83" s="2">
        <v>0.90849999999999997</v>
      </c>
      <c r="H83" s="2">
        <v>0.90849999999999997</v>
      </c>
      <c r="I83" s="2">
        <v>0.90849999999999997</v>
      </c>
      <c r="J83" s="2">
        <v>0.90849999999999997</v>
      </c>
      <c r="K83" s="2">
        <v>0.90849999999999997</v>
      </c>
      <c r="L83" s="2">
        <v>0.90849999999999997</v>
      </c>
      <c r="AB83" s="1" t="s">
        <v>7</v>
      </c>
      <c r="AC83" s="20" t="str">
        <f t="shared" ref="AC83" si="52">_xlfn.CONCAT(TEXT(AC53,"0,00%")," ± ",TEXT(AC23,"0,00%"))</f>
        <v>91,97% ± 0,30%</v>
      </c>
      <c r="AD83" s="20" t="str">
        <f>_xlfn.CONCAT(TEXT(AD53,"0,00%")," ± ",TEXT(AD23,"0,00%"))</f>
        <v>90,84% ± 0,37%</v>
      </c>
      <c r="AE83" s="20" t="str">
        <f t="shared" ref="AE83:AM83" si="53">_xlfn.CONCAT(TEXT(AE53,"0,00%")," ± ",TEXT(AE23,"0,00%"))</f>
        <v>89,50% ± 0,37%</v>
      </c>
      <c r="AF83" s="20" t="str">
        <f t="shared" si="53"/>
        <v>87,89% ± 0,44%</v>
      </c>
      <c r="AG83" s="20" t="str">
        <f t="shared" si="53"/>
        <v>86,00% ± 0,53%</v>
      </c>
      <c r="AH83" s="20" t="str">
        <f t="shared" si="53"/>
        <v>84,30% ± 0,57%</v>
      </c>
      <c r="AI83" s="20" t="str">
        <f t="shared" si="53"/>
        <v>83,03% ± 0,68%</v>
      </c>
      <c r="AJ83" s="20" t="str">
        <f t="shared" si="53"/>
        <v>82,11% ± 0,52%</v>
      </c>
      <c r="AK83" s="20" t="str">
        <f t="shared" si="53"/>
        <v>81,70% ± 0,42%</v>
      </c>
      <c r="AL83" s="20" t="str">
        <f t="shared" si="53"/>
        <v>81,49% ± 0,43%</v>
      </c>
      <c r="AM83" s="20" t="str">
        <f t="shared" si="53"/>
        <v>81,34% ± 0,44%</v>
      </c>
    </row>
    <row r="84" spans="1:39" x14ac:dyDescent="0.25">
      <c r="A84" s="5" t="s">
        <v>5</v>
      </c>
      <c r="B84" s="2">
        <v>0.86409999999999998</v>
      </c>
      <c r="C84" s="2">
        <v>0.86780000000000002</v>
      </c>
      <c r="D84" s="2">
        <v>0.89780000000000004</v>
      </c>
      <c r="E84" s="2">
        <v>0.89780000000000004</v>
      </c>
      <c r="F84" s="2">
        <v>0.89780000000000004</v>
      </c>
      <c r="G84" s="2">
        <v>0.89780000000000004</v>
      </c>
      <c r="H84" s="2">
        <v>0.89780000000000004</v>
      </c>
      <c r="I84" s="2">
        <v>0.89780000000000004</v>
      </c>
      <c r="J84" s="2">
        <v>0.89780000000000004</v>
      </c>
      <c r="K84" s="2">
        <v>0.89780000000000004</v>
      </c>
      <c r="L84" s="2">
        <v>0.89780000000000004</v>
      </c>
      <c r="AB84" s="5" t="s">
        <v>3</v>
      </c>
      <c r="AC84" s="19" t="str">
        <f>_xlfn.CONCAT(TEXT(AC54,"0,00%")," ± ",TEXT(AC24,"0,00%"))</f>
        <v>97,00% ± 0,16%</v>
      </c>
      <c r="AD84" s="19" t="str">
        <f t="shared" ref="AD84:AM84" si="54">_xlfn.CONCAT(TEXT(AD54,"0,00%")," ± ",TEXT(AD24,"0,00%"))</f>
        <v>97,17% ± 0,66%</v>
      </c>
      <c r="AE84" s="19" t="str">
        <f t="shared" si="54"/>
        <v>94,71% ± 0,57%</v>
      </c>
      <c r="AF84" s="19" t="str">
        <f t="shared" si="54"/>
        <v>90,26% ± 0,76%</v>
      </c>
      <c r="AG84" s="19" t="str">
        <f t="shared" si="54"/>
        <v>84,23% ± 1,09%</v>
      </c>
      <c r="AH84" s="19" t="str">
        <f t="shared" si="54"/>
        <v>79,12% ± 1,11%</v>
      </c>
      <c r="AI84" s="19" t="str">
        <f t="shared" si="54"/>
        <v>75,32% ± 1,44%</v>
      </c>
      <c r="AJ84" s="19" t="str">
        <f t="shared" si="54"/>
        <v>72,46% ± 0,69%</v>
      </c>
      <c r="AK84" s="19" t="str">
        <f t="shared" si="54"/>
        <v>71,47% ± 0,16%</v>
      </c>
      <c r="AL84" s="19" t="str">
        <f t="shared" si="54"/>
        <v>71,08% ± 0,18%</v>
      </c>
      <c r="AM84" s="19" t="str">
        <f t="shared" si="54"/>
        <v>70,94% ± 0,12%</v>
      </c>
    </row>
    <row r="85" spans="1:39" x14ac:dyDescent="0.25">
      <c r="A85" s="5" t="s">
        <v>6</v>
      </c>
      <c r="B85" s="2">
        <v>0.83120000000000005</v>
      </c>
      <c r="C85" s="2">
        <v>0.84250000000000003</v>
      </c>
      <c r="D85" s="2">
        <v>0.85060000000000002</v>
      </c>
      <c r="E85" s="2">
        <v>0.85709999999999997</v>
      </c>
      <c r="F85" s="2">
        <v>0.85880000000000001</v>
      </c>
      <c r="G85" s="2">
        <v>0.86040000000000005</v>
      </c>
      <c r="H85" s="2">
        <v>0.85880000000000001</v>
      </c>
      <c r="I85" s="2">
        <v>0.85880000000000001</v>
      </c>
      <c r="J85" s="2">
        <v>0.85880000000000001</v>
      </c>
      <c r="K85" s="2">
        <v>0.85880000000000001</v>
      </c>
      <c r="L85" s="2">
        <v>0.85880000000000001</v>
      </c>
      <c r="AB85" s="5" t="s">
        <v>4</v>
      </c>
      <c r="AC85" s="19" t="str">
        <f t="shared" ref="AC85:AM85" si="55">_xlfn.CONCAT(TEXT(AC55,"0,00%")," ± ",TEXT(AC25,"0,00%"))</f>
        <v>96,09% ± 0,15%</v>
      </c>
      <c r="AD85" s="19" t="str">
        <f t="shared" si="55"/>
        <v>94,28% ± 0,41%</v>
      </c>
      <c r="AE85" s="19" t="str">
        <f t="shared" si="55"/>
        <v>92,99% ± 0,17%</v>
      </c>
      <c r="AF85" s="19" t="str">
        <f t="shared" si="55"/>
        <v>91,98% ± 0,28%</v>
      </c>
      <c r="AG85" s="19" t="str">
        <f t="shared" si="55"/>
        <v>91,17% ± 0,23%</v>
      </c>
      <c r="AH85" s="19" t="str">
        <f t="shared" si="55"/>
        <v>90,52% ± 0,25%</v>
      </c>
      <c r="AI85" s="19" t="str">
        <f t="shared" si="55"/>
        <v>90,12% ± 0,19%</v>
      </c>
      <c r="AJ85" s="19" t="str">
        <f t="shared" si="55"/>
        <v>89,93% ± 0,18%</v>
      </c>
      <c r="AK85" s="19" t="str">
        <f t="shared" si="55"/>
        <v>89,82% ± 0,20%</v>
      </c>
      <c r="AL85" s="19" t="str">
        <f t="shared" si="55"/>
        <v>89,66% ± 0,26%</v>
      </c>
      <c r="AM85" s="19" t="str">
        <f t="shared" si="55"/>
        <v>89,54% ± 0,25%</v>
      </c>
    </row>
    <row r="86" spans="1:39" x14ac:dyDescent="0.25">
      <c r="AB86" s="5" t="s">
        <v>5</v>
      </c>
      <c r="AC86" s="19" t="str">
        <f t="shared" ref="AC86:AM86" si="56">_xlfn.CONCAT(TEXT(AC56,"0,00%")," ± ",TEXT(AC26,"0,00%"))</f>
        <v>89,22% ± 0,45%</v>
      </c>
      <c r="AD86" s="19" t="str">
        <f t="shared" si="56"/>
        <v>89,34% ± 0,36%</v>
      </c>
      <c r="AE86" s="19" t="str">
        <f t="shared" si="56"/>
        <v>89,31% ± 0,32%</v>
      </c>
      <c r="AF86" s="19" t="str">
        <f t="shared" si="56"/>
        <v>89,31% ± 0,32%</v>
      </c>
      <c r="AG86" s="19" t="str">
        <f t="shared" si="56"/>
        <v>89,29% ± 0,34%</v>
      </c>
      <c r="AH86" s="19" t="str">
        <f t="shared" si="56"/>
        <v>89,27% ± 0,35%</v>
      </c>
      <c r="AI86" s="19" t="str">
        <f t="shared" si="56"/>
        <v>89,09% ± 0,47%</v>
      </c>
      <c r="AJ86" s="19" t="str">
        <f t="shared" si="56"/>
        <v>88,98% ± 0,56%</v>
      </c>
      <c r="AK86" s="19" t="str">
        <f t="shared" si="56"/>
        <v>88,91% ± 0,59%</v>
      </c>
      <c r="AL86" s="19" t="str">
        <f t="shared" si="56"/>
        <v>88,82% ± 0,68%</v>
      </c>
      <c r="AM86" s="19" t="str">
        <f t="shared" si="56"/>
        <v>88,66% ± 0,81%</v>
      </c>
    </row>
    <row r="87" spans="1:39" x14ac:dyDescent="0.25">
      <c r="AB87" s="5" t="s">
        <v>6</v>
      </c>
      <c r="AC87" s="19" t="str">
        <f t="shared" ref="AC87:AM87" si="57">_xlfn.CONCAT(TEXT(AC57,"0,00%")," ± ",TEXT(AC27,"0,00%"))</f>
        <v>85,56% ± 0,46%</v>
      </c>
      <c r="AD87" s="19" t="str">
        <f t="shared" si="57"/>
        <v>82,59% ± 0,05%</v>
      </c>
      <c r="AE87" s="19" t="str">
        <f t="shared" si="57"/>
        <v>81,01% ± 0,42%</v>
      </c>
      <c r="AF87" s="19" t="str">
        <f t="shared" si="57"/>
        <v>80,00% ± 0,39%</v>
      </c>
      <c r="AG87" s="19" t="str">
        <f t="shared" si="57"/>
        <v>79,30% ± 0,45%</v>
      </c>
      <c r="AH87" s="19" t="str">
        <f t="shared" si="57"/>
        <v>78,29% ± 0,56%</v>
      </c>
      <c r="AI87" s="19" t="str">
        <f t="shared" si="57"/>
        <v>77,57% ± 0,63%</v>
      </c>
      <c r="AJ87" s="19" t="str">
        <f t="shared" si="57"/>
        <v>77,06% ± 0,63%</v>
      </c>
      <c r="AK87" s="19" t="str">
        <f t="shared" si="57"/>
        <v>76,62% ± 0,72%</v>
      </c>
      <c r="AL87" s="19" t="str">
        <f t="shared" si="57"/>
        <v>76,40% ± 0,61%</v>
      </c>
      <c r="AM87" s="19" t="str">
        <f t="shared" si="57"/>
        <v>76,21% ± 0,57%</v>
      </c>
    </row>
    <row r="88" spans="1:39" x14ac:dyDescent="0.25">
      <c r="B88" s="18" t="s">
        <v>28</v>
      </c>
      <c r="C88" s="1" t="s">
        <v>15</v>
      </c>
      <c r="D88" s="1" t="s">
        <v>16</v>
      </c>
      <c r="E88" s="1" t="s">
        <v>17</v>
      </c>
      <c r="F88" s="1" t="s">
        <v>18</v>
      </c>
      <c r="G88" s="1" t="s">
        <v>19</v>
      </c>
      <c r="H88" s="1" t="s">
        <v>20</v>
      </c>
      <c r="I88" s="1" t="s">
        <v>21</v>
      </c>
      <c r="J88" s="1" t="s">
        <v>22</v>
      </c>
      <c r="K88" s="1" t="s">
        <v>23</v>
      </c>
      <c r="L88" s="1" t="s">
        <v>24</v>
      </c>
    </row>
    <row r="89" spans="1:39" x14ac:dyDescent="0.25">
      <c r="A89" s="1" t="s">
        <v>7</v>
      </c>
      <c r="B89" s="7">
        <f>AVERAGE(B90:B93)</f>
        <v>0.91790000000000005</v>
      </c>
      <c r="C89" s="7">
        <f t="shared" ref="C89:K89" si="58">AVERAGE(C90:C93)</f>
        <v>0.90664999999999996</v>
      </c>
      <c r="D89" s="7">
        <f t="shared" si="58"/>
        <v>0.89339999999999997</v>
      </c>
      <c r="E89" s="7">
        <f t="shared" si="58"/>
        <v>0.87732499999999991</v>
      </c>
      <c r="F89" s="7">
        <f t="shared" si="58"/>
        <v>0.85952499999999987</v>
      </c>
      <c r="G89" s="7">
        <f t="shared" si="58"/>
        <v>0.84165000000000001</v>
      </c>
      <c r="H89" s="7">
        <f t="shared" si="58"/>
        <v>0.83079999999999998</v>
      </c>
      <c r="I89" s="7">
        <f t="shared" si="58"/>
        <v>0.82079999999999997</v>
      </c>
      <c r="J89" s="7">
        <f t="shared" si="58"/>
        <v>0.81517499999999998</v>
      </c>
      <c r="K89" s="7">
        <f t="shared" si="58"/>
        <v>0.81292500000000012</v>
      </c>
      <c r="L89" s="7">
        <f>AVERAGE(L90:L93)</f>
        <v>0.81235000000000002</v>
      </c>
    </row>
    <row r="90" spans="1:39" x14ac:dyDescent="0.25">
      <c r="A90" s="5" t="s">
        <v>3</v>
      </c>
      <c r="B90" s="2">
        <v>0.96950000000000003</v>
      </c>
      <c r="C90" s="2">
        <v>0.96950000000000003</v>
      </c>
      <c r="D90" s="2">
        <v>0.9496</v>
      </c>
      <c r="E90" s="2">
        <v>0.90769999999999995</v>
      </c>
      <c r="F90" s="2">
        <v>0.85089999999999999</v>
      </c>
      <c r="G90" s="2">
        <v>0.79690000000000005</v>
      </c>
      <c r="H90" s="2">
        <v>0.76629999999999998</v>
      </c>
      <c r="I90" s="2">
        <v>0.73150000000000004</v>
      </c>
      <c r="J90" s="2">
        <v>0.71519999999999995</v>
      </c>
      <c r="K90" s="2">
        <v>0.70879999999999999</v>
      </c>
      <c r="L90" s="2">
        <v>0.70809999999999995</v>
      </c>
    </row>
    <row r="91" spans="1:39" x14ac:dyDescent="0.25">
      <c r="A91" s="5" t="s">
        <v>4</v>
      </c>
      <c r="B91" s="2">
        <v>0.95950000000000002</v>
      </c>
      <c r="C91" s="2">
        <v>0.94010000000000005</v>
      </c>
      <c r="D91" s="2">
        <v>0.92869999999999997</v>
      </c>
      <c r="E91" s="2">
        <v>0.91549999999999998</v>
      </c>
      <c r="F91" s="2">
        <v>0.91020000000000001</v>
      </c>
      <c r="G91" s="2">
        <v>0.9032</v>
      </c>
      <c r="H91" s="2">
        <v>0.89880000000000004</v>
      </c>
      <c r="I91" s="2">
        <v>0.89790000000000003</v>
      </c>
      <c r="J91" s="2">
        <v>0.89610000000000001</v>
      </c>
      <c r="K91" s="2">
        <v>0.89349999999999996</v>
      </c>
      <c r="L91" s="2">
        <v>0.89349999999999996</v>
      </c>
    </row>
    <row r="92" spans="1:39" x14ac:dyDescent="0.25">
      <c r="A92" s="5" t="s">
        <v>5</v>
      </c>
      <c r="B92" s="2">
        <v>0.88590000000000002</v>
      </c>
      <c r="C92" s="2">
        <v>0.89049999999999996</v>
      </c>
      <c r="D92" s="2">
        <v>0.89049999999999996</v>
      </c>
      <c r="E92" s="2">
        <v>0.89049999999999996</v>
      </c>
      <c r="F92" s="2">
        <v>0.89049999999999996</v>
      </c>
      <c r="G92" s="2">
        <v>0.89049999999999996</v>
      </c>
      <c r="H92" s="2">
        <v>0.89049999999999996</v>
      </c>
      <c r="I92" s="2">
        <v>0.89049999999999996</v>
      </c>
      <c r="J92" s="2">
        <v>0.88959999999999995</v>
      </c>
      <c r="K92" s="2">
        <v>0.88959999999999995</v>
      </c>
      <c r="L92" s="2">
        <v>0.88870000000000005</v>
      </c>
    </row>
    <row r="93" spans="1:39" x14ac:dyDescent="0.25">
      <c r="A93" s="5" t="s">
        <v>6</v>
      </c>
      <c r="B93" s="2">
        <v>0.85670000000000002</v>
      </c>
      <c r="C93" s="2">
        <v>0.82650000000000001</v>
      </c>
      <c r="D93" s="2">
        <v>0.80479999999999996</v>
      </c>
      <c r="E93" s="2">
        <v>0.79559999999999997</v>
      </c>
      <c r="F93" s="2">
        <v>0.78649999999999998</v>
      </c>
      <c r="G93" s="2">
        <v>0.77600000000000002</v>
      </c>
      <c r="H93" s="2">
        <v>0.76759999999999995</v>
      </c>
      <c r="I93" s="2">
        <v>0.76329999999999998</v>
      </c>
      <c r="J93" s="2">
        <v>0.75980000000000003</v>
      </c>
      <c r="K93" s="2">
        <v>0.75980000000000003</v>
      </c>
      <c r="L93" s="2">
        <v>0.7591</v>
      </c>
    </row>
    <row r="101" spans="1:12" x14ac:dyDescent="0.25">
      <c r="A101" t="s">
        <v>12</v>
      </c>
      <c r="B101" s="18" t="s">
        <v>28</v>
      </c>
      <c r="C101" s="1" t="s">
        <v>15</v>
      </c>
      <c r="D101" s="1" t="s">
        <v>16</v>
      </c>
      <c r="E101" s="1" t="s">
        <v>17</v>
      </c>
      <c r="F101" s="1" t="s">
        <v>18</v>
      </c>
      <c r="G101" s="1" t="s">
        <v>19</v>
      </c>
      <c r="H101" s="1" t="s">
        <v>20</v>
      </c>
      <c r="I101" s="1" t="s">
        <v>21</v>
      </c>
      <c r="J101" s="1" t="s">
        <v>22</v>
      </c>
      <c r="K101" s="1" t="s">
        <v>23</v>
      </c>
      <c r="L101" s="1" t="s">
        <v>24</v>
      </c>
    </row>
    <row r="102" spans="1:12" x14ac:dyDescent="0.25">
      <c r="A102" s="3" t="s">
        <v>0</v>
      </c>
      <c r="B102" s="4">
        <f>AVERAGE(B103:B106)</f>
        <v>0.79312499999999997</v>
      </c>
      <c r="C102" s="4">
        <f>AVERAGE(C103:C106)</f>
        <v>0.82562499999999994</v>
      </c>
      <c r="D102" s="4">
        <f t="shared" ref="D102:L102" si="59">AVERAGE(D103:D106)</f>
        <v>0.82627499999999998</v>
      </c>
      <c r="E102" s="4">
        <f t="shared" si="59"/>
        <v>0.82769999999999988</v>
      </c>
      <c r="F102" s="4">
        <f t="shared" si="59"/>
        <v>0.82810000000000006</v>
      </c>
      <c r="G102" s="4">
        <f t="shared" si="59"/>
        <v>0.82802500000000001</v>
      </c>
      <c r="H102" s="4">
        <f t="shared" si="59"/>
        <v>0.82674999999999998</v>
      </c>
      <c r="I102" s="4">
        <f t="shared" si="59"/>
        <v>0.82709999999999995</v>
      </c>
      <c r="J102" s="4">
        <f t="shared" si="59"/>
        <v>0.82727499999999998</v>
      </c>
      <c r="K102" s="4">
        <f t="shared" si="59"/>
        <v>0.82745000000000002</v>
      </c>
      <c r="L102" s="4">
        <f t="shared" si="59"/>
        <v>0.82777500000000004</v>
      </c>
    </row>
    <row r="103" spans="1:12" x14ac:dyDescent="0.25">
      <c r="A103" s="5" t="s">
        <v>3</v>
      </c>
      <c r="B103" s="2">
        <v>0.59719999999999995</v>
      </c>
      <c r="C103" s="2">
        <v>0.72440000000000004</v>
      </c>
      <c r="D103" s="2">
        <v>0.73099999999999998</v>
      </c>
      <c r="E103" s="2">
        <v>0.7339</v>
      </c>
      <c r="F103" s="2">
        <v>0.73609999999999998</v>
      </c>
      <c r="G103" s="2">
        <v>0.73609999999999998</v>
      </c>
      <c r="H103" s="2">
        <v>0.73319999999999996</v>
      </c>
      <c r="I103" s="2">
        <v>0.73319999999999996</v>
      </c>
      <c r="J103" s="2">
        <v>0.7339</v>
      </c>
      <c r="K103" s="2">
        <v>0.73460000000000003</v>
      </c>
      <c r="L103" s="2">
        <v>0.73460000000000003</v>
      </c>
    </row>
    <row r="104" spans="1:12" x14ac:dyDescent="0.25">
      <c r="A104" s="5" t="s">
        <v>4</v>
      </c>
      <c r="B104" s="2">
        <v>0.89839999999999998</v>
      </c>
      <c r="C104" s="2">
        <v>0.89929999999999999</v>
      </c>
      <c r="D104" s="2">
        <v>0.89929999999999999</v>
      </c>
      <c r="E104" s="2">
        <v>0.89929999999999999</v>
      </c>
      <c r="F104" s="2">
        <v>0.89929999999999999</v>
      </c>
      <c r="G104" s="2">
        <v>0.89929999999999999</v>
      </c>
      <c r="H104" s="2">
        <v>0.89929999999999999</v>
      </c>
      <c r="I104" s="2">
        <v>0.89929999999999999</v>
      </c>
      <c r="J104" s="2">
        <v>0.89929999999999999</v>
      </c>
      <c r="K104" s="2">
        <v>0.89929999999999999</v>
      </c>
      <c r="L104" s="2">
        <v>0.89929999999999999</v>
      </c>
    </row>
    <row r="105" spans="1:12" x14ac:dyDescent="0.25">
      <c r="A105" s="5" t="s">
        <v>5</v>
      </c>
      <c r="B105" s="2">
        <v>0.83979999999999999</v>
      </c>
      <c r="C105" s="2">
        <v>0.84470000000000001</v>
      </c>
      <c r="D105" s="2">
        <v>0.84589999999999999</v>
      </c>
      <c r="E105" s="2">
        <v>0.85319999999999996</v>
      </c>
      <c r="F105" s="2">
        <v>0.85560000000000003</v>
      </c>
      <c r="G105" s="2">
        <v>0.85680000000000001</v>
      </c>
      <c r="H105" s="2">
        <v>0.85680000000000001</v>
      </c>
      <c r="I105" s="2">
        <v>0.86040000000000005</v>
      </c>
      <c r="J105" s="2">
        <v>0.86040000000000005</v>
      </c>
      <c r="K105" s="2">
        <v>0.86040000000000005</v>
      </c>
      <c r="L105" s="2">
        <v>0.86170000000000002</v>
      </c>
    </row>
    <row r="106" spans="1:12" x14ac:dyDescent="0.25">
      <c r="A106" s="5" t="s">
        <v>6</v>
      </c>
      <c r="B106" s="2">
        <v>0.83709999999999996</v>
      </c>
      <c r="C106" s="2">
        <v>0.83409999999999995</v>
      </c>
      <c r="D106" s="2">
        <v>0.82889999999999997</v>
      </c>
      <c r="E106" s="2">
        <v>0.82440000000000002</v>
      </c>
      <c r="F106" s="2">
        <v>0.82140000000000002</v>
      </c>
      <c r="G106" s="2">
        <v>0.81989999999999996</v>
      </c>
      <c r="H106" s="2">
        <v>0.81769999999999998</v>
      </c>
      <c r="I106" s="2">
        <v>0.8155</v>
      </c>
      <c r="J106" s="2">
        <v>0.8155</v>
      </c>
      <c r="K106" s="2">
        <v>0.8155</v>
      </c>
      <c r="L106" s="2">
        <v>0.8155</v>
      </c>
    </row>
    <row r="107" spans="1:12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25">
      <c r="A108" s="3" t="s">
        <v>1</v>
      </c>
      <c r="B108" s="4">
        <f>AVERAGE(B109:B112)</f>
        <v>0.78505000000000003</v>
      </c>
      <c r="C108" s="4">
        <f>AVERAGE(C109:C112)</f>
        <v>0.80282500000000001</v>
      </c>
      <c r="D108" s="4">
        <f t="shared" ref="D108:L108" si="60">AVERAGE(D109:D112)</f>
        <v>0.80677500000000002</v>
      </c>
      <c r="E108" s="4">
        <f t="shared" si="60"/>
        <v>0.80964999999999998</v>
      </c>
      <c r="F108" s="4">
        <f t="shared" si="60"/>
        <v>0.81082500000000002</v>
      </c>
      <c r="G108" s="4">
        <f t="shared" si="60"/>
        <v>0.8113999999999999</v>
      </c>
      <c r="H108" s="4">
        <f t="shared" si="60"/>
        <v>0.812025</v>
      </c>
      <c r="I108" s="4">
        <f t="shared" si="60"/>
        <v>0.813025</v>
      </c>
      <c r="J108" s="4">
        <f t="shared" si="60"/>
        <v>0.81262500000000004</v>
      </c>
      <c r="K108" s="4">
        <f t="shared" si="60"/>
        <v>0.81432499999999997</v>
      </c>
      <c r="L108" s="4">
        <f t="shared" si="60"/>
        <v>0.81529999999999991</v>
      </c>
    </row>
    <row r="109" spans="1:12" x14ac:dyDescent="0.25">
      <c r="A109" s="5" t="s">
        <v>3</v>
      </c>
      <c r="B109" s="2">
        <v>0.74780000000000002</v>
      </c>
      <c r="C109" s="2">
        <v>0.75</v>
      </c>
      <c r="D109" s="2">
        <v>0.75</v>
      </c>
      <c r="E109" s="2">
        <v>0.75139999999999996</v>
      </c>
      <c r="F109" s="2">
        <v>0.75139999999999996</v>
      </c>
      <c r="G109" s="2">
        <v>0.75</v>
      </c>
      <c r="H109" s="2">
        <v>0.74929999999999997</v>
      </c>
      <c r="I109" s="2">
        <v>0.74639999999999995</v>
      </c>
      <c r="J109" s="2">
        <v>0.74570000000000003</v>
      </c>
      <c r="K109" s="2">
        <v>0.74570000000000003</v>
      </c>
      <c r="L109" s="2">
        <v>0.74570000000000003</v>
      </c>
    </row>
    <row r="110" spans="1:12" x14ac:dyDescent="0.25">
      <c r="A110" s="5" t="s">
        <v>4</v>
      </c>
      <c r="B110" s="2">
        <v>0.84499999999999997</v>
      </c>
      <c r="C110" s="2">
        <v>0.85250000000000004</v>
      </c>
      <c r="D110" s="2">
        <v>0.85619999999999996</v>
      </c>
      <c r="E110" s="2">
        <v>0.85619999999999996</v>
      </c>
      <c r="F110" s="2">
        <v>0.86</v>
      </c>
      <c r="G110" s="2">
        <v>0.86</v>
      </c>
      <c r="H110" s="2">
        <v>0.86</v>
      </c>
      <c r="I110" s="2">
        <v>0.86</v>
      </c>
      <c r="J110" s="2">
        <v>0.86</v>
      </c>
      <c r="K110" s="2">
        <v>0.86499999999999999</v>
      </c>
      <c r="L110" s="2">
        <v>0.86750000000000005</v>
      </c>
    </row>
    <row r="111" spans="1:12" x14ac:dyDescent="0.25">
      <c r="A111" s="5" t="s">
        <v>5</v>
      </c>
      <c r="B111" s="2">
        <v>0.87319999999999998</v>
      </c>
      <c r="C111" s="2">
        <v>0.88129999999999997</v>
      </c>
      <c r="D111" s="2">
        <v>0.88490000000000002</v>
      </c>
      <c r="E111" s="2">
        <v>0.88939999999999997</v>
      </c>
      <c r="F111" s="2">
        <v>0.89029999999999998</v>
      </c>
      <c r="G111" s="2">
        <v>0.89119999999999999</v>
      </c>
      <c r="H111" s="2">
        <v>0.89300000000000002</v>
      </c>
      <c r="I111" s="2">
        <v>0.89570000000000005</v>
      </c>
      <c r="J111" s="2">
        <v>0.89480000000000004</v>
      </c>
      <c r="K111" s="2">
        <v>0.89659999999999995</v>
      </c>
      <c r="L111" s="2">
        <v>0.89659999999999995</v>
      </c>
    </row>
    <row r="112" spans="1:12" x14ac:dyDescent="0.25">
      <c r="A112" s="5" t="s">
        <v>6</v>
      </c>
      <c r="B112" s="2">
        <v>0.67420000000000002</v>
      </c>
      <c r="C112" s="2">
        <v>0.72750000000000004</v>
      </c>
      <c r="D112" s="2">
        <v>0.73599999999999999</v>
      </c>
      <c r="E112" s="2">
        <v>0.74160000000000004</v>
      </c>
      <c r="F112" s="2">
        <v>0.74160000000000004</v>
      </c>
      <c r="G112" s="2">
        <v>0.74439999999999995</v>
      </c>
      <c r="H112" s="2">
        <v>0.74580000000000002</v>
      </c>
      <c r="I112" s="2">
        <v>0.75</v>
      </c>
      <c r="J112" s="2">
        <v>0.75</v>
      </c>
      <c r="K112" s="2">
        <v>0.75</v>
      </c>
      <c r="L112" s="2">
        <v>0.75139999999999996</v>
      </c>
    </row>
    <row r="113" spans="1:12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25">
      <c r="A114" s="3" t="s">
        <v>2</v>
      </c>
      <c r="B114" s="4">
        <f>AVERAGE(B115:B118)</f>
        <v>0.82802500000000001</v>
      </c>
      <c r="C114" s="4">
        <f>AVERAGE(C115:C118)</f>
        <v>0.84209999999999996</v>
      </c>
      <c r="D114" s="4">
        <f t="shared" ref="D114:L114" si="61">AVERAGE(D115:D118)</f>
        <v>0.84594999999999998</v>
      </c>
      <c r="E114" s="4">
        <f t="shared" si="61"/>
        <v>0.84767500000000007</v>
      </c>
      <c r="F114" s="4">
        <f t="shared" si="61"/>
        <v>0.84737499999999999</v>
      </c>
      <c r="G114" s="4">
        <f t="shared" si="61"/>
        <v>0.84817500000000001</v>
      </c>
      <c r="H114" s="4">
        <f t="shared" si="61"/>
        <v>0.84755000000000003</v>
      </c>
      <c r="I114" s="4">
        <f t="shared" si="61"/>
        <v>0.84755000000000003</v>
      </c>
      <c r="J114" s="4">
        <f t="shared" si="61"/>
        <v>0.84734999999999994</v>
      </c>
      <c r="K114" s="4">
        <f t="shared" si="61"/>
        <v>0.84734999999999994</v>
      </c>
      <c r="L114" s="4">
        <f t="shared" si="61"/>
        <v>0.84694999999999998</v>
      </c>
    </row>
    <row r="115" spans="1:12" x14ac:dyDescent="0.25">
      <c r="A115" s="5" t="s">
        <v>3</v>
      </c>
      <c r="B115" s="2">
        <v>0.73250000000000004</v>
      </c>
      <c r="C115" s="2">
        <v>0.73680000000000001</v>
      </c>
      <c r="D115" s="2">
        <v>0.73680000000000001</v>
      </c>
      <c r="E115" s="2">
        <v>0.73680000000000001</v>
      </c>
      <c r="F115" s="2">
        <v>0.73680000000000001</v>
      </c>
      <c r="G115" s="2">
        <v>0.73680000000000001</v>
      </c>
      <c r="H115" s="2">
        <v>0.73680000000000001</v>
      </c>
      <c r="I115" s="2">
        <v>0.73680000000000001</v>
      </c>
      <c r="J115" s="2">
        <v>0.73760000000000003</v>
      </c>
      <c r="K115" s="2">
        <v>0.73760000000000003</v>
      </c>
      <c r="L115" s="2">
        <v>0.73760000000000003</v>
      </c>
    </row>
    <row r="116" spans="1:12" x14ac:dyDescent="0.25">
      <c r="A116" s="5" t="s">
        <v>4</v>
      </c>
      <c r="B116" s="2">
        <v>0.89070000000000005</v>
      </c>
      <c r="C116" s="2">
        <v>0.89949999999999997</v>
      </c>
      <c r="D116" s="2">
        <v>0.90380000000000005</v>
      </c>
      <c r="E116" s="2">
        <v>0.90910000000000002</v>
      </c>
      <c r="F116" s="2">
        <v>0.90910000000000002</v>
      </c>
      <c r="G116" s="2">
        <v>0.90910000000000002</v>
      </c>
      <c r="H116" s="2">
        <v>0.90910000000000002</v>
      </c>
      <c r="I116" s="2">
        <v>0.90910000000000002</v>
      </c>
      <c r="J116" s="2">
        <v>0.90910000000000002</v>
      </c>
      <c r="K116" s="2">
        <v>0.90910000000000002</v>
      </c>
      <c r="L116" s="2">
        <v>0.90910000000000002</v>
      </c>
    </row>
    <row r="117" spans="1:12" x14ac:dyDescent="0.25">
      <c r="A117" s="5" t="s">
        <v>5</v>
      </c>
      <c r="B117" s="2">
        <v>0.86680000000000001</v>
      </c>
      <c r="C117" s="2">
        <v>0.89400000000000002</v>
      </c>
      <c r="D117" s="2">
        <v>0.89859999999999995</v>
      </c>
      <c r="E117" s="2">
        <v>0.89859999999999995</v>
      </c>
      <c r="F117" s="2">
        <v>0.89580000000000004</v>
      </c>
      <c r="G117" s="2">
        <v>0.89580000000000004</v>
      </c>
      <c r="H117" s="2">
        <v>0.89490000000000003</v>
      </c>
      <c r="I117" s="2">
        <v>0.89490000000000003</v>
      </c>
      <c r="J117" s="2">
        <v>0.89490000000000003</v>
      </c>
      <c r="K117" s="2">
        <v>0.89490000000000003</v>
      </c>
      <c r="L117" s="2">
        <v>0.89490000000000003</v>
      </c>
    </row>
    <row r="118" spans="1:12" x14ac:dyDescent="0.25">
      <c r="A118" s="5" t="s">
        <v>6</v>
      </c>
      <c r="B118" s="2">
        <v>0.82210000000000005</v>
      </c>
      <c r="C118" s="2">
        <v>0.83809999999999996</v>
      </c>
      <c r="D118" s="2">
        <v>0.84460000000000002</v>
      </c>
      <c r="E118" s="2">
        <v>0.84619999999999995</v>
      </c>
      <c r="F118" s="2">
        <v>0.8478</v>
      </c>
      <c r="G118" s="2">
        <v>0.85099999999999998</v>
      </c>
      <c r="H118" s="2">
        <v>0.84940000000000004</v>
      </c>
      <c r="I118" s="2">
        <v>0.84940000000000004</v>
      </c>
      <c r="J118" s="2">
        <v>0.8478</v>
      </c>
      <c r="K118" s="2">
        <v>0.8478</v>
      </c>
      <c r="L118" s="2">
        <v>0.84619999999999995</v>
      </c>
    </row>
    <row r="121" spans="1:12" x14ac:dyDescent="0.25">
      <c r="B121" s="18" t="s">
        <v>28</v>
      </c>
      <c r="C121" s="1" t="s">
        <v>15</v>
      </c>
      <c r="D121" s="1" t="s">
        <v>16</v>
      </c>
      <c r="E121" s="1" t="s">
        <v>17</v>
      </c>
      <c r="F121" s="1" t="s">
        <v>18</v>
      </c>
      <c r="G121" s="1" t="s">
        <v>19</v>
      </c>
      <c r="H121" s="1" t="s">
        <v>20</v>
      </c>
      <c r="I121" s="1" t="s">
        <v>21</v>
      </c>
      <c r="J121" s="1" t="s">
        <v>22</v>
      </c>
      <c r="K121" s="1" t="s">
        <v>23</v>
      </c>
      <c r="L121" s="1" t="s">
        <v>24</v>
      </c>
    </row>
    <row r="122" spans="1:12" x14ac:dyDescent="0.25">
      <c r="A122" s="1" t="s">
        <v>7</v>
      </c>
      <c r="B122" s="7">
        <f>AVERAGE(B123:B126)</f>
        <v>0.92162500000000003</v>
      </c>
      <c r="C122" s="7">
        <f t="shared" ref="C122:K122" si="62">AVERAGE(C123:C126)</f>
        <v>0.90732499999999994</v>
      </c>
      <c r="D122" s="7">
        <f t="shared" si="62"/>
        <v>0.89694999999999991</v>
      </c>
      <c r="E122" s="7">
        <f t="shared" si="62"/>
        <v>0.88212500000000005</v>
      </c>
      <c r="F122" s="7">
        <f t="shared" si="62"/>
        <v>0.863375</v>
      </c>
      <c r="G122" s="7">
        <f t="shared" si="62"/>
        <v>0.84745000000000004</v>
      </c>
      <c r="H122" s="7">
        <f t="shared" si="62"/>
        <v>0.83415000000000006</v>
      </c>
      <c r="I122" s="7">
        <f t="shared" si="62"/>
        <v>0.82277500000000003</v>
      </c>
      <c r="J122" s="7">
        <f t="shared" si="62"/>
        <v>0.81789999999999996</v>
      </c>
      <c r="K122" s="7">
        <f t="shared" si="62"/>
        <v>0.81572500000000003</v>
      </c>
      <c r="L122" s="7">
        <f>AVERAGE(L123:L126)</f>
        <v>0.81367500000000004</v>
      </c>
    </row>
    <row r="123" spans="1:12" x14ac:dyDescent="0.25">
      <c r="A123" s="5" t="s">
        <v>3</v>
      </c>
      <c r="B123" s="2">
        <v>0.96950000000000003</v>
      </c>
      <c r="C123" s="2">
        <v>0.96589999999999998</v>
      </c>
      <c r="D123" s="2">
        <v>0.95240000000000002</v>
      </c>
      <c r="E123" s="2">
        <v>0.91190000000000004</v>
      </c>
      <c r="F123" s="2">
        <v>0.85509999999999997</v>
      </c>
      <c r="G123" s="2">
        <v>0.80610000000000004</v>
      </c>
      <c r="H123" s="2">
        <v>0.76700000000000002</v>
      </c>
      <c r="I123" s="2">
        <v>0.73080000000000001</v>
      </c>
      <c r="J123" s="2">
        <v>0.71660000000000001</v>
      </c>
      <c r="K123" s="2">
        <v>0.71240000000000003</v>
      </c>
      <c r="L123" s="2">
        <v>0.70879999999999999</v>
      </c>
    </row>
    <row r="124" spans="1:12" x14ac:dyDescent="0.25">
      <c r="A124" s="5" t="s">
        <v>4</v>
      </c>
      <c r="B124" s="2">
        <v>0.96240000000000003</v>
      </c>
      <c r="C124" s="2">
        <v>0.94669999999999999</v>
      </c>
      <c r="D124" s="2">
        <v>0.92920000000000003</v>
      </c>
      <c r="E124" s="2">
        <v>0.92220000000000002</v>
      </c>
      <c r="F124" s="2">
        <v>0.90910000000000002</v>
      </c>
      <c r="G124" s="2">
        <v>0.90300000000000002</v>
      </c>
      <c r="H124" s="2">
        <v>0.90210000000000001</v>
      </c>
      <c r="I124" s="2">
        <v>0.89949999999999997</v>
      </c>
      <c r="J124" s="2">
        <v>0.89859999999999995</v>
      </c>
      <c r="K124" s="2">
        <v>0.89770000000000005</v>
      </c>
      <c r="L124" s="2">
        <v>0.89690000000000003</v>
      </c>
    </row>
    <row r="125" spans="1:12" x14ac:dyDescent="0.25">
      <c r="A125" s="5" t="s">
        <v>5</v>
      </c>
      <c r="B125" s="2">
        <v>0.89219999999999999</v>
      </c>
      <c r="C125" s="2">
        <v>0.89129999999999998</v>
      </c>
      <c r="D125" s="2">
        <v>0.89129999999999998</v>
      </c>
      <c r="E125" s="2">
        <v>0.89129999999999998</v>
      </c>
      <c r="F125" s="2">
        <v>0.89039999999999997</v>
      </c>
      <c r="G125" s="2">
        <v>0.88949999999999996</v>
      </c>
      <c r="H125" s="2">
        <v>0.88680000000000003</v>
      </c>
      <c r="I125" s="2">
        <v>0.88500000000000001</v>
      </c>
      <c r="J125" s="2">
        <v>0.8841</v>
      </c>
      <c r="K125" s="2">
        <v>0.88319999999999999</v>
      </c>
      <c r="L125" s="2">
        <v>0.88219999999999998</v>
      </c>
    </row>
    <row r="126" spans="1:12" x14ac:dyDescent="0.25">
      <c r="A126" s="5" t="s">
        <v>6</v>
      </c>
      <c r="B126" s="2">
        <v>0.86240000000000006</v>
      </c>
      <c r="C126" s="2">
        <v>0.82540000000000002</v>
      </c>
      <c r="D126" s="2">
        <v>0.81489999999999996</v>
      </c>
      <c r="E126" s="2">
        <v>0.80310000000000004</v>
      </c>
      <c r="F126" s="2">
        <v>0.79890000000000005</v>
      </c>
      <c r="G126" s="2">
        <v>0.79120000000000001</v>
      </c>
      <c r="H126" s="2">
        <v>0.78069999999999995</v>
      </c>
      <c r="I126" s="2">
        <v>0.77580000000000005</v>
      </c>
      <c r="J126" s="2">
        <v>0.77229999999999999</v>
      </c>
      <c r="K126" s="2">
        <v>0.76959999999999995</v>
      </c>
      <c r="L126" s="2">
        <v>0.76680000000000004</v>
      </c>
    </row>
    <row r="132" spans="1:41" ht="15.75" thickBot="1" x14ac:dyDescent="0.3"/>
    <row r="133" spans="1:41" ht="16.5" thickTop="1" thickBot="1" x14ac:dyDescent="0.3">
      <c r="A133" s="16" t="s">
        <v>14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5"/>
      <c r="AB133" s="16" t="s">
        <v>25</v>
      </c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5"/>
    </row>
    <row r="134" spans="1:41" ht="15.75" thickTop="1" x14ac:dyDescent="0.25">
      <c r="A134" s="13" t="s">
        <v>9</v>
      </c>
      <c r="B134" s="18" t="s">
        <v>28</v>
      </c>
      <c r="C134" s="1" t="s">
        <v>15</v>
      </c>
      <c r="D134" s="1" t="s">
        <v>16</v>
      </c>
      <c r="E134" s="1" t="s">
        <v>17</v>
      </c>
      <c r="F134" s="1" t="s">
        <v>18</v>
      </c>
      <c r="G134" s="1" t="s">
        <v>19</v>
      </c>
      <c r="H134" s="1" t="s">
        <v>20</v>
      </c>
      <c r="I134" s="1" t="s">
        <v>21</v>
      </c>
      <c r="J134" s="1" t="s">
        <v>22</v>
      </c>
      <c r="K134" s="1" t="s">
        <v>23</v>
      </c>
      <c r="L134" s="1" t="s">
        <v>24</v>
      </c>
      <c r="AB134" t="s">
        <v>9</v>
      </c>
      <c r="AC134" s="1" t="s">
        <v>28</v>
      </c>
      <c r="AD134" s="1" t="s">
        <v>15</v>
      </c>
      <c r="AE134" s="1" t="s">
        <v>16</v>
      </c>
      <c r="AF134" s="1" t="s">
        <v>17</v>
      </c>
      <c r="AG134" s="1" t="s">
        <v>18</v>
      </c>
      <c r="AH134" s="1" t="s">
        <v>19</v>
      </c>
      <c r="AI134" s="1" t="s">
        <v>20</v>
      </c>
      <c r="AJ134" s="1" t="s">
        <v>21</v>
      </c>
      <c r="AK134" s="1" t="s">
        <v>22</v>
      </c>
      <c r="AL134" s="1" t="s">
        <v>23</v>
      </c>
      <c r="AM134" s="1" t="s">
        <v>24</v>
      </c>
    </row>
    <row r="135" spans="1:41" x14ac:dyDescent="0.25">
      <c r="A135" s="3" t="s">
        <v>0</v>
      </c>
      <c r="B135" s="9">
        <f>AVERAGE(B136:B139)</f>
        <v>0.46072499999999994</v>
      </c>
      <c r="C135" s="9">
        <f>AVERAGE(C136:C139)</f>
        <v>0.57472500000000004</v>
      </c>
      <c r="D135" s="9">
        <f t="shared" ref="D135:L135" si="63">AVERAGE(D136:D139)</f>
        <v>0.60634999999999994</v>
      </c>
      <c r="E135" s="9">
        <f t="shared" si="63"/>
        <v>0.63454999999999995</v>
      </c>
      <c r="F135" s="9">
        <f t="shared" si="63"/>
        <v>0.65752500000000003</v>
      </c>
      <c r="G135" s="9">
        <f t="shared" si="63"/>
        <v>0.67704999999999993</v>
      </c>
      <c r="H135" s="9">
        <f t="shared" si="63"/>
        <v>0.68592500000000001</v>
      </c>
      <c r="I135" s="9">
        <f t="shared" si="63"/>
        <v>0.69379999999999997</v>
      </c>
      <c r="J135" s="9">
        <f t="shared" si="63"/>
        <v>0.69964999999999999</v>
      </c>
      <c r="K135" s="9">
        <f t="shared" si="63"/>
        <v>0.70397500000000002</v>
      </c>
      <c r="L135" s="9">
        <f t="shared" si="63"/>
        <v>0.70687499999999992</v>
      </c>
      <c r="AB135" s="3" t="s">
        <v>0</v>
      </c>
      <c r="AC135" s="12">
        <f>AVERAGE(AC136:AC139)</f>
        <v>1.2536521823199359E-2</v>
      </c>
      <c r="AD135" s="12">
        <f>AVERAGE(AD136:AD139)</f>
        <v>1.0786842423868216E-2</v>
      </c>
      <c r="AE135" s="12">
        <f t="shared" ref="AE135:AM135" si="64">AVERAGE(AE136:AE139)</f>
        <v>1.298515887434285E-2</v>
      </c>
      <c r="AF135" s="12">
        <f t="shared" si="64"/>
        <v>1.5524415097347999E-2</v>
      </c>
      <c r="AG135" s="12">
        <f t="shared" si="64"/>
        <v>1.6819919703585987E-2</v>
      </c>
      <c r="AH135" s="12">
        <f t="shared" si="64"/>
        <v>1.7256143864934698E-2</v>
      </c>
      <c r="AI135" s="12">
        <f t="shared" si="64"/>
        <v>1.8247806765653934E-2</v>
      </c>
      <c r="AJ135" s="12">
        <f t="shared" si="64"/>
        <v>1.8703613249436105E-2</v>
      </c>
      <c r="AK135" s="12">
        <f t="shared" si="64"/>
        <v>1.8876219035641163E-2</v>
      </c>
      <c r="AL135" s="12">
        <f t="shared" si="64"/>
        <v>1.9039388578463674E-2</v>
      </c>
      <c r="AM135" s="12">
        <f t="shared" si="64"/>
        <v>1.907573889514224E-2</v>
      </c>
    </row>
    <row r="136" spans="1:41" x14ac:dyDescent="0.25">
      <c r="A136" s="5" t="s">
        <v>3</v>
      </c>
      <c r="B136" s="10">
        <v>0.1812</v>
      </c>
      <c r="C136" s="10">
        <v>0.27850000000000003</v>
      </c>
      <c r="D136" s="10">
        <v>0.3569</v>
      </c>
      <c r="E136" s="10">
        <v>0.44940000000000002</v>
      </c>
      <c r="F136" s="10">
        <v>0.52990000000000004</v>
      </c>
      <c r="G136" s="10">
        <v>0.58860000000000001</v>
      </c>
      <c r="H136" s="10">
        <v>0.62819999999999998</v>
      </c>
      <c r="I136" s="10">
        <v>0.6552</v>
      </c>
      <c r="J136" s="10">
        <v>0.67420000000000002</v>
      </c>
      <c r="K136" s="10">
        <v>0.68769999999999998</v>
      </c>
      <c r="L136" s="10">
        <v>0.69710000000000005</v>
      </c>
      <c r="AB136" s="5" t="s">
        <v>3</v>
      </c>
      <c r="AC136" s="10">
        <f>_xlfn.STDEV.P(B136,B169,B202,B235)</f>
        <v>2.6860752037126566E-3</v>
      </c>
      <c r="AD136" s="10">
        <f t="shared" ref="AD136:AD139" si="65">_xlfn.STDEV.P(C136,C169,C202,C235)</f>
        <v>1.0724592066834068E-2</v>
      </c>
      <c r="AE136" s="10">
        <f t="shared" ref="AE136:AE139" si="66">_xlfn.STDEV.P(D136,D169,D202,D235)</f>
        <v>1.4152119982532645E-2</v>
      </c>
      <c r="AF136" s="10">
        <f t="shared" ref="AF136:AF139" si="67">_xlfn.STDEV.P(E136,E169,E202,E235)</f>
        <v>1.7547845309325006E-2</v>
      </c>
      <c r="AG136" s="10">
        <f t="shared" ref="AG136:AG139" si="68">_xlfn.STDEV.P(F136,F169,F202,F235)</f>
        <v>1.9704631435274289E-2</v>
      </c>
      <c r="AH136" s="10">
        <f t="shared" ref="AH136:AH139" si="69">_xlfn.STDEV.P(G136,G169,G202,G235)</f>
        <v>2.0260599078013464E-2</v>
      </c>
      <c r="AI136" s="10">
        <f t="shared" ref="AI136:AI139" si="70">_xlfn.STDEV.P(H136,H169,H202,H235)</f>
        <v>2.0048067238514562E-2</v>
      </c>
      <c r="AJ136" s="10">
        <f t="shared" ref="AJ136:AJ139" si="71">_xlfn.STDEV.P(I136,I169,I202,I235)</f>
        <v>1.955254139491848E-2</v>
      </c>
      <c r="AK136" s="10">
        <f t="shared" ref="AK136:AK139" si="72">_xlfn.STDEV.P(J136,J169,J202,J235)</f>
        <v>1.8802260502397011E-2</v>
      </c>
      <c r="AL136" s="10">
        <f t="shared" ref="AL136:AL139" si="73">_xlfn.STDEV.P(K136,K169,K202,K235)</f>
        <v>1.8089551542257772E-2</v>
      </c>
      <c r="AM136" s="10">
        <f t="shared" ref="AM136:AM139" si="74">_xlfn.STDEV.P(L136,L169,L202,L235)</f>
        <v>1.7687195227056182E-2</v>
      </c>
      <c r="AO136" s="17">
        <f>AVERAGE(AM135,AM141,AM147)</f>
        <v>1.6898051412174885E-2</v>
      </c>
    </row>
    <row r="137" spans="1:41" x14ac:dyDescent="0.25">
      <c r="A137" s="5" t="s">
        <v>4</v>
      </c>
      <c r="B137" s="10">
        <v>0.433</v>
      </c>
      <c r="C137" s="10">
        <v>0.51870000000000005</v>
      </c>
      <c r="D137" s="10">
        <v>0.53890000000000005</v>
      </c>
      <c r="E137" s="10">
        <v>0.55310000000000004</v>
      </c>
      <c r="F137" s="10">
        <v>0.56279999999999997</v>
      </c>
      <c r="G137" s="10">
        <v>0.5716</v>
      </c>
      <c r="H137" s="10">
        <v>0.57789999999999997</v>
      </c>
      <c r="I137" s="10">
        <v>0.58250000000000002</v>
      </c>
      <c r="J137" s="10">
        <v>0.58609999999999995</v>
      </c>
      <c r="K137" s="10">
        <v>0.58819999999999995</v>
      </c>
      <c r="L137" s="10">
        <v>0.58930000000000005</v>
      </c>
      <c r="AB137" s="5" t="s">
        <v>4</v>
      </c>
      <c r="AC137" s="10">
        <f>_xlfn.STDEV.P(B137,B170,B203,B236)</f>
        <v>9.7503846077988E-3</v>
      </c>
      <c r="AD137" s="10">
        <f t="shared" si="65"/>
        <v>1.6448157191612689E-2</v>
      </c>
      <c r="AE137" s="10">
        <f t="shared" si="66"/>
        <v>1.9738350994953958E-2</v>
      </c>
      <c r="AF137" s="10">
        <f t="shared" si="67"/>
        <v>2.2722400841460412E-2</v>
      </c>
      <c r="AG137" s="10">
        <f t="shared" si="68"/>
        <v>2.3396407309670443E-2</v>
      </c>
      <c r="AH137" s="10">
        <f t="shared" si="69"/>
        <v>2.4335878862288902E-2</v>
      </c>
      <c r="AI137" s="10">
        <f t="shared" si="70"/>
        <v>2.4869710492886735E-2</v>
      </c>
      <c r="AJ137" s="10">
        <f t="shared" si="71"/>
        <v>2.5057733337235408E-2</v>
      </c>
      <c r="AK137" s="10">
        <f t="shared" si="72"/>
        <v>2.493164404928E-2</v>
      </c>
      <c r="AL137" s="10">
        <f t="shared" si="73"/>
        <v>2.5067047592407028E-2</v>
      </c>
      <c r="AM137" s="10">
        <f t="shared" si="74"/>
        <v>2.489754003912838E-2</v>
      </c>
    </row>
    <row r="138" spans="1:41" x14ac:dyDescent="0.25">
      <c r="A138" s="5" t="s">
        <v>5</v>
      </c>
      <c r="B138" s="10">
        <v>0.50970000000000004</v>
      </c>
      <c r="C138" s="10">
        <v>0.73429999999999995</v>
      </c>
      <c r="D138" s="10">
        <v>0.76559999999999995</v>
      </c>
      <c r="E138" s="10">
        <v>0.77710000000000001</v>
      </c>
      <c r="F138" s="10">
        <v>0.78259999999999996</v>
      </c>
      <c r="G138" s="10">
        <v>0.79579999999999995</v>
      </c>
      <c r="H138" s="10">
        <v>0.78720000000000001</v>
      </c>
      <c r="I138" s="10">
        <v>0.78749999999999998</v>
      </c>
      <c r="J138" s="10">
        <v>0.78700000000000003</v>
      </c>
      <c r="K138" s="10">
        <v>0.78639999999999999</v>
      </c>
      <c r="L138" s="10">
        <v>0.7853</v>
      </c>
      <c r="AB138" s="5" t="s">
        <v>5</v>
      </c>
      <c r="AC138" s="10">
        <f>_xlfn.STDEV.P(B138,B171,B204,B237)</f>
        <v>2.9954830578723043E-2</v>
      </c>
      <c r="AD138" s="10">
        <f t="shared" si="65"/>
        <v>9.4322584782225178E-3</v>
      </c>
      <c r="AE138" s="10">
        <f t="shared" si="66"/>
        <v>1.2819784514569679E-2</v>
      </c>
      <c r="AF138" s="10">
        <f t="shared" si="67"/>
        <v>1.7786142780265777E-2</v>
      </c>
      <c r="AG138" s="10">
        <f t="shared" si="68"/>
        <v>2.0523934198881065E-2</v>
      </c>
      <c r="AH138" s="10">
        <f t="shared" si="69"/>
        <v>2.0078097519436417E-2</v>
      </c>
      <c r="AI138" s="10">
        <f t="shared" si="70"/>
        <v>2.2415103724944003E-2</v>
      </c>
      <c r="AJ138" s="10">
        <f t="shared" si="71"/>
        <v>2.298199023148342E-2</v>
      </c>
      <c r="AK138" s="10">
        <f t="shared" si="72"/>
        <v>2.3460924960452875E-2</v>
      </c>
      <c r="AL138" s="10">
        <f t="shared" si="73"/>
        <v>2.3728819502874546E-2</v>
      </c>
      <c r="AM138" s="10">
        <f t="shared" si="74"/>
        <v>2.4023634196349258E-2</v>
      </c>
    </row>
    <row r="139" spans="1:41" x14ac:dyDescent="0.25">
      <c r="A139" s="5" t="s">
        <v>6</v>
      </c>
      <c r="B139" s="10">
        <v>0.71899999999999997</v>
      </c>
      <c r="C139" s="10">
        <v>0.76739999999999997</v>
      </c>
      <c r="D139" s="10">
        <v>0.76400000000000001</v>
      </c>
      <c r="E139" s="10">
        <v>0.75860000000000005</v>
      </c>
      <c r="F139" s="10">
        <v>0.75480000000000003</v>
      </c>
      <c r="G139" s="10">
        <v>0.75219999999999998</v>
      </c>
      <c r="H139" s="10">
        <v>0.75039999999999996</v>
      </c>
      <c r="I139" s="10">
        <v>0.75</v>
      </c>
      <c r="J139" s="10">
        <v>0.75129999999999997</v>
      </c>
      <c r="K139" s="10">
        <v>0.75360000000000005</v>
      </c>
      <c r="L139" s="10">
        <v>0.75580000000000003</v>
      </c>
      <c r="AB139" s="5" t="s">
        <v>6</v>
      </c>
      <c r="AC139" s="10">
        <f>_xlfn.STDEV.P(B139,B172,B205,B238)</f>
        <v>7.7547969025629406E-3</v>
      </c>
      <c r="AD139" s="10">
        <f t="shared" si="65"/>
        <v>6.5423619588035869E-3</v>
      </c>
      <c r="AE139" s="10">
        <f t="shared" si="66"/>
        <v>5.2303800053151153E-3</v>
      </c>
      <c r="AF139" s="10">
        <f t="shared" si="67"/>
        <v>4.0412714583408036E-3</v>
      </c>
      <c r="AG139" s="10">
        <f t="shared" si="68"/>
        <v>3.6547058705181578E-3</v>
      </c>
      <c r="AH139" s="10">
        <f t="shared" si="69"/>
        <v>4.350000000000004E-3</v>
      </c>
      <c r="AI139" s="10">
        <f t="shared" si="70"/>
        <v>5.6583456062704518E-3</v>
      </c>
      <c r="AJ139" s="10">
        <f t="shared" si="71"/>
        <v>7.2221880341071095E-3</v>
      </c>
      <c r="AK139" s="10">
        <f t="shared" si="72"/>
        <v>8.3100466304347649E-3</v>
      </c>
      <c r="AL139" s="10">
        <f t="shared" si="73"/>
        <v>9.2721356763153465E-3</v>
      </c>
      <c r="AM139" s="10">
        <f t="shared" si="74"/>
        <v>9.6945861180351388E-3</v>
      </c>
    </row>
    <row r="140" spans="1:41" x14ac:dyDescent="0.25">
      <c r="A140" s="6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AB140" s="6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spans="1:41" x14ac:dyDescent="0.25">
      <c r="A141" s="3" t="s">
        <v>1</v>
      </c>
      <c r="B141" s="9">
        <f>AVERAGE(B142:B145)</f>
        <v>0.48712500000000003</v>
      </c>
      <c r="C141" s="9">
        <f>AVERAGE(C142:C145)</f>
        <v>0.5504</v>
      </c>
      <c r="D141" s="9">
        <f t="shared" ref="D141:L141" si="75">AVERAGE(D142:D145)</f>
        <v>0.59077500000000005</v>
      </c>
      <c r="E141" s="9">
        <f t="shared" si="75"/>
        <v>0.62897499999999995</v>
      </c>
      <c r="F141" s="9">
        <f t="shared" si="75"/>
        <v>0.65615000000000001</v>
      </c>
      <c r="G141" s="9">
        <f t="shared" si="75"/>
        <v>0.67390000000000005</v>
      </c>
      <c r="H141" s="9">
        <f t="shared" si="75"/>
        <v>0.68442500000000006</v>
      </c>
      <c r="I141" s="9">
        <f t="shared" si="75"/>
        <v>0.69109999999999994</v>
      </c>
      <c r="J141" s="9">
        <f t="shared" si="75"/>
        <v>0.69530000000000003</v>
      </c>
      <c r="K141" s="9">
        <f t="shared" si="75"/>
        <v>0.69779999999999998</v>
      </c>
      <c r="L141" s="9">
        <f t="shared" si="75"/>
        <v>0.69952499999999995</v>
      </c>
      <c r="AB141" s="3" t="s">
        <v>1</v>
      </c>
      <c r="AC141" s="12">
        <f>AVERAGE(AC142:AC145)</f>
        <v>1.1331436109946521E-2</v>
      </c>
      <c r="AD141" s="12">
        <f>AVERAGE(AD142:AD145)</f>
        <v>1.2155845272671698E-2</v>
      </c>
      <c r="AE141" s="12">
        <f t="shared" ref="AE141:AM141" si="76">AVERAGE(AE142:AE145)</f>
        <v>1.4624153957399263E-2</v>
      </c>
      <c r="AF141" s="12">
        <f t="shared" si="76"/>
        <v>1.6707674067268575E-2</v>
      </c>
      <c r="AG141" s="12">
        <f t="shared" si="76"/>
        <v>1.8101948141861723E-2</v>
      </c>
      <c r="AH141" s="12">
        <f t="shared" si="76"/>
        <v>1.9683567749217593E-2</v>
      </c>
      <c r="AI141" s="12">
        <f t="shared" si="76"/>
        <v>2.0658759646824787E-2</v>
      </c>
      <c r="AJ141" s="12">
        <f t="shared" si="76"/>
        <v>2.1151098633357228E-2</v>
      </c>
      <c r="AK141" s="12">
        <f t="shared" si="76"/>
        <v>2.1157987157594642E-2</v>
      </c>
      <c r="AL141" s="12">
        <f t="shared" si="76"/>
        <v>2.1055944637504452E-2</v>
      </c>
      <c r="AM141" s="12">
        <f t="shared" si="76"/>
        <v>2.0735208351928477E-2</v>
      </c>
    </row>
    <row r="142" spans="1:41" x14ac:dyDescent="0.25">
      <c r="A142" s="5" t="s">
        <v>3</v>
      </c>
      <c r="B142" s="10">
        <v>0.40839999999999999</v>
      </c>
      <c r="C142" s="10">
        <v>0.46079999999999999</v>
      </c>
      <c r="D142" s="10">
        <v>0.49540000000000001</v>
      </c>
      <c r="E142" s="10">
        <v>0.5292</v>
      </c>
      <c r="F142" s="10">
        <v>0.55500000000000005</v>
      </c>
      <c r="G142" s="10">
        <v>0.57210000000000005</v>
      </c>
      <c r="H142" s="10">
        <v>0.58350000000000002</v>
      </c>
      <c r="I142" s="10">
        <v>0.59140000000000004</v>
      </c>
      <c r="J142" s="10">
        <v>0.59689999999999999</v>
      </c>
      <c r="K142" s="10">
        <v>0.60089999999999999</v>
      </c>
      <c r="L142" s="10">
        <v>0.60329999999999995</v>
      </c>
      <c r="AB142" s="5" t="s">
        <v>3</v>
      </c>
      <c r="AC142" s="10">
        <f>_xlfn.STDEV.P(B142,B175,B208,B241)</f>
        <v>8.8926936301662856E-3</v>
      </c>
      <c r="AD142" s="10">
        <f t="shared" ref="AD142:AD145" si="77">_xlfn.STDEV.P(C142,C175,C208,C241)</f>
        <v>9.0361772890974312E-3</v>
      </c>
      <c r="AE142" s="10">
        <f t="shared" ref="AE142:AE145" si="78">_xlfn.STDEV.P(D142,D175,D208,D241)</f>
        <v>1.0459804013460279E-2</v>
      </c>
      <c r="AF142" s="10">
        <f t="shared" ref="AF142:AF145" si="79">_xlfn.STDEV.P(E142,E175,E208,E241)</f>
        <v>1.322743361351701E-2</v>
      </c>
      <c r="AG142" s="10">
        <f t="shared" ref="AG142:AG145" si="80">_xlfn.STDEV.P(F142,F175,F208,F241)</f>
        <v>1.4634612225815869E-2</v>
      </c>
      <c r="AH142" s="10">
        <f t="shared" ref="AH142:AH145" si="81">_xlfn.STDEV.P(G142,G175,G208,G241)</f>
        <v>1.5005561469002074E-2</v>
      </c>
      <c r="AI142" s="10">
        <f t="shared" ref="AI142:AI145" si="82">_xlfn.STDEV.P(H142,H175,H208,H241)</f>
        <v>1.466091743377608E-2</v>
      </c>
      <c r="AJ142" s="10">
        <f t="shared" ref="AJ142:AJ145" si="83">_xlfn.STDEV.P(I142,I175,I208,I241)</f>
        <v>1.4168627315304751E-2</v>
      </c>
      <c r="AK142" s="10">
        <f t="shared" ref="AK142:AK145" si="84">_xlfn.STDEV.P(J142,J175,J208,J241)</f>
        <v>1.357117809919243E-2</v>
      </c>
      <c r="AL142" s="10">
        <f t="shared" ref="AL142:AL145" si="85">_xlfn.STDEV.P(K142,K175,K208,K241)</f>
        <v>1.3134567941123901E-2</v>
      </c>
      <c r="AM142" s="10">
        <f t="shared" ref="AM142:AM145" si="86">_xlfn.STDEV.P(L142,L175,L208,L241)</f>
        <v>1.24190126419132E-2</v>
      </c>
    </row>
    <row r="143" spans="1:41" x14ac:dyDescent="0.25">
      <c r="A143" s="5" t="s">
        <v>4</v>
      </c>
      <c r="B143" s="10">
        <v>0.54020000000000001</v>
      </c>
      <c r="C143" s="10">
        <v>0.55469999999999997</v>
      </c>
      <c r="D143" s="10">
        <v>0.5857</v>
      </c>
      <c r="E143" s="10">
        <v>0.61029999999999995</v>
      </c>
      <c r="F143" s="10">
        <v>0.62660000000000005</v>
      </c>
      <c r="G143" s="10">
        <v>0.63719999999999999</v>
      </c>
      <c r="H143" s="10">
        <v>0.64090000000000003</v>
      </c>
      <c r="I143" s="10">
        <v>0.64259999999999995</v>
      </c>
      <c r="J143" s="10">
        <v>0.64339999999999997</v>
      </c>
      <c r="K143" s="10">
        <v>0.64270000000000005</v>
      </c>
      <c r="L143" s="10">
        <v>0.6421</v>
      </c>
      <c r="AB143" s="5" t="s">
        <v>4</v>
      </c>
      <c r="AC143" s="10">
        <f t="shared" ref="AC143:AC145" si="87">_xlfn.STDEV.P(B143,B176,B209,B242)</f>
        <v>9.1450464733646691E-3</v>
      </c>
      <c r="AD143" s="10">
        <f t="shared" si="77"/>
        <v>9.4120932847055871E-3</v>
      </c>
      <c r="AE143" s="10">
        <f t="shared" si="78"/>
        <v>5.9005825983541749E-3</v>
      </c>
      <c r="AF143" s="10">
        <f t="shared" si="79"/>
        <v>4.3619806281092084E-3</v>
      </c>
      <c r="AG143" s="10">
        <f t="shared" si="80"/>
        <v>2.3951774464535929E-3</v>
      </c>
      <c r="AH143" s="10">
        <f t="shared" si="81"/>
        <v>4.6493951219486592E-3</v>
      </c>
      <c r="AI143" s="10">
        <f t="shared" si="82"/>
        <v>6.1828391536574807E-3</v>
      </c>
      <c r="AJ143" s="10">
        <f t="shared" si="83"/>
        <v>7.3350187457156164E-3</v>
      </c>
      <c r="AK143" s="10">
        <f t="shared" si="84"/>
        <v>7.4109294288908232E-3</v>
      </c>
      <c r="AL143" s="10">
        <f t="shared" si="85"/>
        <v>7.7765673661327065E-3</v>
      </c>
      <c r="AM143" s="10">
        <f t="shared" si="86"/>
        <v>7.8950538313554627E-3</v>
      </c>
    </row>
    <row r="144" spans="1:41" x14ac:dyDescent="0.25">
      <c r="A144" s="5" t="s">
        <v>5</v>
      </c>
      <c r="B144" s="10">
        <v>0.61939999999999995</v>
      </c>
      <c r="C144" s="10">
        <v>0.68310000000000004</v>
      </c>
      <c r="D144" s="10">
        <v>0.70240000000000002</v>
      </c>
      <c r="E144" s="10">
        <v>0.72370000000000001</v>
      </c>
      <c r="F144" s="10">
        <v>0.73419999999999996</v>
      </c>
      <c r="G144" s="10">
        <v>0.73899999999999999</v>
      </c>
      <c r="H144" s="10">
        <v>0.7409</v>
      </c>
      <c r="I144" s="10">
        <v>0.74109999999999998</v>
      </c>
      <c r="J144" s="10">
        <v>0.74</v>
      </c>
      <c r="K144" s="10">
        <v>0.73950000000000005</v>
      </c>
      <c r="L144" s="10">
        <v>0.73970000000000002</v>
      </c>
      <c r="AB144" s="5" t="s">
        <v>5</v>
      </c>
      <c r="AC144" s="10">
        <f t="shared" si="87"/>
        <v>9.9442194263803397E-3</v>
      </c>
      <c r="AD144" s="10">
        <f t="shared" si="77"/>
        <v>2.077394702506E-2</v>
      </c>
      <c r="AE144" s="10">
        <f t="shared" si="78"/>
        <v>3.2155122064765965E-2</v>
      </c>
      <c r="AF144" s="10">
        <f t="shared" si="79"/>
        <v>3.6226026555502881E-2</v>
      </c>
      <c r="AG144" s="10">
        <f t="shared" si="80"/>
        <v>3.7485197078313479E-2</v>
      </c>
      <c r="AH144" s="10">
        <f t="shared" si="81"/>
        <v>3.7057691509320957E-2</v>
      </c>
      <c r="AI144" s="10">
        <f t="shared" si="82"/>
        <v>3.6667040717789055E-2</v>
      </c>
      <c r="AJ144" s="10">
        <f t="shared" si="83"/>
        <v>3.6319003290288671E-2</v>
      </c>
      <c r="AK144" s="10">
        <f t="shared" si="84"/>
        <v>3.6114012169793611E-2</v>
      </c>
      <c r="AL144" s="10">
        <f t="shared" si="85"/>
        <v>3.5705216705686035E-2</v>
      </c>
      <c r="AM144" s="10">
        <f t="shared" si="86"/>
        <v>3.5292447846529421E-2</v>
      </c>
    </row>
    <row r="145" spans="1:39" x14ac:dyDescent="0.25">
      <c r="A145" s="5" t="s">
        <v>6</v>
      </c>
      <c r="B145" s="10">
        <v>0.3805</v>
      </c>
      <c r="C145" s="10">
        <v>0.503</v>
      </c>
      <c r="D145" s="10">
        <v>0.5796</v>
      </c>
      <c r="E145" s="10">
        <v>0.65269999999999995</v>
      </c>
      <c r="F145" s="10">
        <v>0.70879999999999999</v>
      </c>
      <c r="G145" s="10">
        <v>0.74729999999999996</v>
      </c>
      <c r="H145" s="10">
        <v>0.77239999999999998</v>
      </c>
      <c r="I145" s="10">
        <v>0.7893</v>
      </c>
      <c r="J145" s="10">
        <v>0.80089999999999995</v>
      </c>
      <c r="K145" s="10">
        <v>0.80810000000000004</v>
      </c>
      <c r="L145" s="10">
        <v>0.81299999999999994</v>
      </c>
      <c r="AB145" s="5" t="s">
        <v>6</v>
      </c>
      <c r="AC145" s="10">
        <f t="shared" si="87"/>
        <v>1.7343784909874791E-2</v>
      </c>
      <c r="AD145" s="10">
        <f t="shared" si="77"/>
        <v>9.4011634918237715E-3</v>
      </c>
      <c r="AE145" s="10">
        <f t="shared" si="78"/>
        <v>9.9811071530166353E-3</v>
      </c>
      <c r="AF145" s="10">
        <f t="shared" si="79"/>
        <v>1.3015255471945203E-2</v>
      </c>
      <c r="AG145" s="10">
        <f t="shared" si="80"/>
        <v>1.7892805816863942E-2</v>
      </c>
      <c r="AH145" s="10">
        <f t="shared" si="81"/>
        <v>2.2021622896598682E-2</v>
      </c>
      <c r="AI145" s="10">
        <f t="shared" si="82"/>
        <v>2.5124241282076541E-2</v>
      </c>
      <c r="AJ145" s="10">
        <f t="shared" si="83"/>
        <v>2.6781745182119863E-2</v>
      </c>
      <c r="AK145" s="10">
        <f t="shared" si="84"/>
        <v>2.7535828932501706E-2</v>
      </c>
      <c r="AL145" s="10">
        <f t="shared" si="85"/>
        <v>2.760742653707516E-2</v>
      </c>
      <c r="AM145" s="10">
        <f t="shared" si="86"/>
        <v>2.7334319087915816E-2</v>
      </c>
    </row>
    <row r="146" spans="1:39" x14ac:dyDescent="0.25">
      <c r="A146" s="6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AB146" s="6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spans="1:39" x14ac:dyDescent="0.25">
      <c r="A147" s="3" t="s">
        <v>2</v>
      </c>
      <c r="B147" s="9">
        <f>AVERAGE(B148:B151)</f>
        <v>0.5081</v>
      </c>
      <c r="C147" s="9">
        <f>AVERAGE(C148:C151)</f>
        <v>0.67054999999999998</v>
      </c>
      <c r="D147" s="9">
        <f t="shared" ref="D147:L147" si="88">AVERAGE(D148:D151)</f>
        <v>0.71394999999999997</v>
      </c>
      <c r="E147" s="9">
        <f t="shared" si="88"/>
        <v>0.74157499999999998</v>
      </c>
      <c r="F147" s="9">
        <f t="shared" si="88"/>
        <v>0.75800000000000001</v>
      </c>
      <c r="G147" s="9">
        <f t="shared" si="88"/>
        <v>0.76787499999999997</v>
      </c>
      <c r="H147" s="9">
        <f t="shared" si="88"/>
        <v>0.77392499999999997</v>
      </c>
      <c r="I147" s="9">
        <f t="shared" si="88"/>
        <v>0.77825</v>
      </c>
      <c r="J147" s="9">
        <f t="shared" si="88"/>
        <v>0.78132499999999994</v>
      </c>
      <c r="K147" s="9">
        <f t="shared" si="88"/>
        <v>0.78370000000000006</v>
      </c>
      <c r="L147" s="9">
        <f t="shared" si="88"/>
        <v>0.7853</v>
      </c>
      <c r="AB147" s="3" t="s">
        <v>2</v>
      </c>
      <c r="AC147" s="12">
        <f>AVERAGE(AC148:AC151)</f>
        <v>1.6869895462879043E-2</v>
      </c>
      <c r="AD147" s="12">
        <f>AVERAGE(AD148:AD151)</f>
        <v>1.0458105375223728E-2</v>
      </c>
      <c r="AE147" s="12">
        <f t="shared" ref="AE147:AM147" si="89">AVERAGE(AE148:AE151)</f>
        <v>1.0328234625826703E-2</v>
      </c>
      <c r="AF147" s="12">
        <f t="shared" si="89"/>
        <v>1.1170152801332239E-2</v>
      </c>
      <c r="AG147" s="12">
        <f t="shared" si="89"/>
        <v>1.1415427499286668E-2</v>
      </c>
      <c r="AH147" s="12">
        <f t="shared" si="89"/>
        <v>1.1600077539934939E-2</v>
      </c>
      <c r="AI147" s="12">
        <f t="shared" si="89"/>
        <v>1.1934517044030351E-2</v>
      </c>
      <c r="AJ147" s="12">
        <f t="shared" si="89"/>
        <v>1.2195443301317095E-2</v>
      </c>
      <c r="AK147" s="12">
        <f t="shared" si="89"/>
        <v>1.239550307500115E-2</v>
      </c>
      <c r="AL147" s="12">
        <f t="shared" si="89"/>
        <v>1.251818464860345E-2</v>
      </c>
      <c r="AM147" s="12">
        <f t="shared" si="89"/>
        <v>1.0883206989453938E-2</v>
      </c>
    </row>
    <row r="148" spans="1:39" x14ac:dyDescent="0.25">
      <c r="A148" s="5" t="s">
        <v>3</v>
      </c>
      <c r="B148" s="10">
        <v>0.2072</v>
      </c>
      <c r="C148" s="10">
        <v>0.50280000000000002</v>
      </c>
      <c r="D148" s="10">
        <v>0.60929999999999995</v>
      </c>
      <c r="E148" s="10">
        <v>0.68710000000000004</v>
      </c>
      <c r="F148" s="10">
        <v>0.73619999999999997</v>
      </c>
      <c r="G148" s="10">
        <v>0.76759999999999995</v>
      </c>
      <c r="H148" s="10">
        <v>0.78739999999999999</v>
      </c>
      <c r="I148" s="10">
        <v>0.80130000000000001</v>
      </c>
      <c r="J148" s="10">
        <v>0.81179999999999997</v>
      </c>
      <c r="K148" s="10">
        <v>0.81950000000000001</v>
      </c>
      <c r="L148" s="10">
        <v>0.82550000000000001</v>
      </c>
      <c r="AB148" s="5" t="s">
        <v>3</v>
      </c>
      <c r="AC148" s="10">
        <f>_xlfn.STDEV.P(B148,B181,B214,B247)</f>
        <v>1.5470374914655428E-2</v>
      </c>
      <c r="AD148" s="10">
        <f t="shared" ref="AD148:AD151" si="90">_xlfn.STDEV.P(C148,C181,C214,C247)</f>
        <v>1.7568348670264931E-2</v>
      </c>
      <c r="AE148" s="10">
        <f t="shared" ref="AE148:AE151" si="91">_xlfn.STDEV.P(D148,D181,D214,D247)</f>
        <v>1.3517488672086976E-2</v>
      </c>
      <c r="AF148" s="10">
        <f t="shared" ref="AF148:AF151" si="92">_xlfn.STDEV.P(E148,E181,E214,E247)</f>
        <v>9.1516391974334355E-3</v>
      </c>
      <c r="AG148" s="10">
        <f t="shared" ref="AG148:AG151" si="93">_xlfn.STDEV.P(F148,F181,F214,F247)</f>
        <v>5.7820843992456659E-3</v>
      </c>
      <c r="AH148" s="10">
        <f t="shared" ref="AH148:AH151" si="94">_xlfn.STDEV.P(G148,G181,G214,G247)</f>
        <v>3.8867563597426674E-3</v>
      </c>
      <c r="AI148" s="10">
        <f t="shared" ref="AI148:AI151" si="95">_xlfn.STDEV.P(H148,H181,H214,H247)</f>
        <v>2.8535066146760271E-3</v>
      </c>
      <c r="AJ148" s="10">
        <f t="shared" ref="AJ148:AJ151" si="96">_xlfn.STDEV.P(I148,I181,I214,I247)</f>
        <v>2.2765104875664311E-3</v>
      </c>
      <c r="AK148" s="10">
        <f t="shared" ref="AK148:AK151" si="97">_xlfn.STDEV.P(J148,J181,J214,J247)</f>
        <v>1.9917015338649434E-3</v>
      </c>
      <c r="AL148" s="10">
        <f t="shared" ref="AL148:AL151" si="98">_xlfn.STDEV.P(K148,K181,K214,K247)</f>
        <v>1.9549616364522462E-3</v>
      </c>
      <c r="AM148" s="10">
        <f t="shared" ref="AM148:AM151" si="99">_xlfn.STDEV.P(L148,L181,L214,L247)</f>
        <v>2.00748598998845E-3</v>
      </c>
    </row>
    <row r="149" spans="1:39" x14ac:dyDescent="0.25">
      <c r="A149" s="5" t="s">
        <v>4</v>
      </c>
      <c r="B149" s="10">
        <v>0.67900000000000005</v>
      </c>
      <c r="C149" s="10">
        <v>0.72460000000000002</v>
      </c>
      <c r="D149" s="10">
        <v>0.73809999999999998</v>
      </c>
      <c r="E149" s="10">
        <v>0.74490000000000001</v>
      </c>
      <c r="F149" s="10">
        <v>0.75039999999999996</v>
      </c>
      <c r="G149" s="10">
        <v>0.755</v>
      </c>
      <c r="H149" s="10">
        <v>0.75929999999999997</v>
      </c>
      <c r="I149" s="10">
        <v>0.76370000000000005</v>
      </c>
      <c r="J149" s="10">
        <v>0.76719999999999999</v>
      </c>
      <c r="K149" s="10">
        <v>0.77039999999999997</v>
      </c>
      <c r="L149" s="10">
        <v>0.77259999999999995</v>
      </c>
      <c r="AB149" s="5" t="s">
        <v>4</v>
      </c>
      <c r="AC149" s="10">
        <f t="shared" ref="AC149:AC151" si="100">_xlfn.STDEV.P(B149,B182,B215,B248)</f>
        <v>2.0908296798161228E-2</v>
      </c>
      <c r="AD149" s="10">
        <f t="shared" si="90"/>
        <v>3.8758869952567184E-3</v>
      </c>
      <c r="AE149" s="10">
        <f t="shared" si="91"/>
        <v>9.1083409576058517E-3</v>
      </c>
      <c r="AF149" s="10">
        <f t="shared" si="92"/>
        <v>1.6414532433182499E-2</v>
      </c>
      <c r="AG149" s="10">
        <f t="shared" si="93"/>
        <v>2.1784441122048557E-2</v>
      </c>
      <c r="AH149" s="10">
        <f t="shared" si="94"/>
        <v>2.4954896814052361E-2</v>
      </c>
      <c r="AI149" s="10">
        <f t="shared" si="95"/>
        <v>2.7213725856633481E-2</v>
      </c>
      <c r="AJ149" s="10">
        <f t="shared" si="96"/>
        <v>2.8581495324772645E-2</v>
      </c>
      <c r="AK149" s="10">
        <f t="shared" si="97"/>
        <v>2.9546097458040019E-2</v>
      </c>
      <c r="AL149" s="10">
        <f t="shared" si="98"/>
        <v>3.0104183679349309E-2</v>
      </c>
      <c r="AM149" s="10">
        <f t="shared" si="99"/>
        <v>3.0451795924050191E-2</v>
      </c>
    </row>
    <row r="150" spans="1:39" x14ac:dyDescent="0.25">
      <c r="A150" s="5" t="s">
        <v>5</v>
      </c>
      <c r="B150" s="10">
        <v>0.48399999999999999</v>
      </c>
      <c r="C150" s="10">
        <v>0.69879999999999998</v>
      </c>
      <c r="D150" s="10">
        <v>0.74080000000000001</v>
      </c>
      <c r="E150" s="10">
        <v>0.76600000000000001</v>
      </c>
      <c r="F150" s="10">
        <v>0.78339999999999999</v>
      </c>
      <c r="G150" s="10">
        <v>0.79490000000000005</v>
      </c>
      <c r="H150" s="10">
        <v>0.80200000000000005</v>
      </c>
      <c r="I150" s="10">
        <v>0.80730000000000002</v>
      </c>
      <c r="J150" s="10">
        <v>0.81020000000000003</v>
      </c>
      <c r="K150" s="10">
        <v>0.81210000000000004</v>
      </c>
      <c r="L150" s="10">
        <v>0.81369999999999998</v>
      </c>
      <c r="AB150" s="5" t="s">
        <v>5</v>
      </c>
      <c r="AC150" s="10">
        <f t="shared" si="100"/>
        <v>1.8610413751445721E-2</v>
      </c>
      <c r="AD150" s="10">
        <f t="shared" si="90"/>
        <v>1.0331595956095082E-2</v>
      </c>
      <c r="AE150" s="10">
        <f t="shared" si="91"/>
        <v>6.5007691852580077E-3</v>
      </c>
      <c r="AF150" s="10">
        <f t="shared" si="92"/>
        <v>5.6258332716141056E-3</v>
      </c>
      <c r="AG150" s="10">
        <f t="shared" si="93"/>
        <v>4.6882832678924119E-3</v>
      </c>
      <c r="AH150" s="10">
        <f t="shared" si="94"/>
        <v>3.9974992182613195E-3</v>
      </c>
      <c r="AI150" s="10">
        <f t="shared" si="95"/>
        <v>3.711721298804602E-3</v>
      </c>
      <c r="AJ150" s="10">
        <f t="shared" si="96"/>
        <v>3.7365592461514555E-3</v>
      </c>
      <c r="AK150" s="10">
        <f t="shared" si="97"/>
        <v>3.8797551469132597E-3</v>
      </c>
      <c r="AL150" s="10">
        <f t="shared" si="98"/>
        <v>3.8713692668098476E-3</v>
      </c>
      <c r="AM150" s="10">
        <f t="shared" si="99"/>
        <v>3.9410499869958499E-3</v>
      </c>
    </row>
    <row r="151" spans="1:39" x14ac:dyDescent="0.25">
      <c r="A151" s="5" t="s">
        <v>6</v>
      </c>
      <c r="B151" s="10">
        <v>0.66220000000000001</v>
      </c>
      <c r="C151" s="10">
        <v>0.75600000000000001</v>
      </c>
      <c r="D151" s="10">
        <v>0.76759999999999995</v>
      </c>
      <c r="E151" s="10">
        <v>0.76829999999999998</v>
      </c>
      <c r="F151" s="10">
        <v>0.76200000000000001</v>
      </c>
      <c r="G151" s="10">
        <v>0.754</v>
      </c>
      <c r="H151" s="10">
        <v>0.747</v>
      </c>
      <c r="I151" s="10">
        <v>0.74070000000000003</v>
      </c>
      <c r="J151" s="10">
        <v>0.73609999999999998</v>
      </c>
      <c r="K151" s="10">
        <v>0.73280000000000001</v>
      </c>
      <c r="L151" s="10">
        <v>0.72940000000000005</v>
      </c>
      <c r="AB151" s="5" t="s">
        <v>6</v>
      </c>
      <c r="AC151" s="10">
        <f t="shared" si="100"/>
        <v>1.2490496387253799E-2</v>
      </c>
      <c r="AD151" s="10">
        <f t="shared" si="90"/>
        <v>1.0056589879278174E-2</v>
      </c>
      <c r="AE151" s="10">
        <f t="shared" si="91"/>
        <v>1.2186339688355979E-2</v>
      </c>
      <c r="AF151" s="10">
        <f t="shared" si="92"/>
        <v>1.3488606303098919E-2</v>
      </c>
      <c r="AG151" s="10">
        <f t="shared" si="93"/>
        <v>1.3406901207960039E-2</v>
      </c>
      <c r="AH151" s="10">
        <f t="shared" si="94"/>
        <v>1.3561157767683409E-2</v>
      </c>
      <c r="AI151" s="10">
        <f t="shared" si="95"/>
        <v>1.3959114406007295E-2</v>
      </c>
      <c r="AJ151" s="10">
        <f t="shared" si="96"/>
        <v>1.4187208146777847E-2</v>
      </c>
      <c r="AK151" s="10">
        <f t="shared" si="97"/>
        <v>1.416445816118638E-2</v>
      </c>
      <c r="AL151" s="10">
        <f t="shared" si="98"/>
        <v>1.4142224011802405E-2</v>
      </c>
      <c r="AM151" s="10">
        <f t="shared" si="99"/>
        <v>7.1324960567812606E-3</v>
      </c>
    </row>
    <row r="154" spans="1:39" x14ac:dyDescent="0.25">
      <c r="B154" s="18" t="s">
        <v>28</v>
      </c>
      <c r="C154" s="1" t="s">
        <v>15</v>
      </c>
      <c r="D154" s="1" t="s">
        <v>16</v>
      </c>
      <c r="E154" s="1" t="s">
        <v>17</v>
      </c>
      <c r="F154" s="1" t="s">
        <v>18</v>
      </c>
      <c r="G154" s="1" t="s">
        <v>19</v>
      </c>
      <c r="H154" s="1" t="s">
        <v>20</v>
      </c>
      <c r="I154" s="1" t="s">
        <v>21</v>
      </c>
      <c r="J154" s="1" t="s">
        <v>22</v>
      </c>
      <c r="K154" s="1" t="s">
        <v>23</v>
      </c>
      <c r="L154" s="1" t="s">
        <v>24</v>
      </c>
      <c r="AC154" s="1" t="s">
        <v>8</v>
      </c>
      <c r="AD154" s="1" t="s">
        <v>15</v>
      </c>
      <c r="AE154" s="1" t="s">
        <v>16</v>
      </c>
      <c r="AF154" s="1" t="s">
        <v>17</v>
      </c>
      <c r="AG154" s="1" t="s">
        <v>18</v>
      </c>
      <c r="AH154" s="1" t="s">
        <v>19</v>
      </c>
      <c r="AI154" s="1" t="s">
        <v>20</v>
      </c>
      <c r="AJ154" s="1" t="s">
        <v>21</v>
      </c>
      <c r="AK154" s="1" t="s">
        <v>22</v>
      </c>
      <c r="AL154" s="1" t="s">
        <v>23</v>
      </c>
      <c r="AM154" s="1" t="s">
        <v>24</v>
      </c>
    </row>
    <row r="155" spans="1:39" x14ac:dyDescent="0.25">
      <c r="A155" s="1" t="s">
        <v>7</v>
      </c>
      <c r="B155" s="12">
        <f>AVERAGE(B156:B159)</f>
        <v>0.88284999999999991</v>
      </c>
      <c r="C155" s="12">
        <f t="shared" ref="C155:K155" si="101">AVERAGE(C156:C159)</f>
        <v>0.88005</v>
      </c>
      <c r="D155" s="12">
        <f t="shared" si="101"/>
        <v>0.86699999999999999</v>
      </c>
      <c r="E155" s="12">
        <f t="shared" si="101"/>
        <v>0.842275</v>
      </c>
      <c r="F155" s="12">
        <f t="shared" si="101"/>
        <v>0.80957499999999993</v>
      </c>
      <c r="G155" s="12">
        <f t="shared" si="101"/>
        <v>0.77850000000000008</v>
      </c>
      <c r="H155" s="12">
        <f t="shared" si="101"/>
        <v>0.75214999999999999</v>
      </c>
      <c r="I155" s="12">
        <f t="shared" si="101"/>
        <v>0.72889999999999999</v>
      </c>
      <c r="J155" s="12">
        <f t="shared" si="101"/>
        <v>0.70734999999999992</v>
      </c>
      <c r="K155" s="12">
        <f t="shared" si="101"/>
        <v>0.68692500000000001</v>
      </c>
      <c r="L155" s="12">
        <f>AVERAGE(L156:L159)</f>
        <v>0.66592499999999999</v>
      </c>
      <c r="AB155" s="1" t="s">
        <v>7</v>
      </c>
      <c r="AC155" s="12">
        <f>AVERAGE(AC156:AC159)</f>
        <v>5.2623730211776281E-3</v>
      </c>
      <c r="AD155" s="12">
        <f t="shared" ref="AD155:AL155" si="102">AVERAGE(AD156:AD159)</f>
        <v>5.7548008041255812E-3</v>
      </c>
      <c r="AE155" s="12">
        <f t="shared" si="102"/>
        <v>6.685071070689867E-3</v>
      </c>
      <c r="AF155" s="12">
        <f t="shared" si="102"/>
        <v>8.7372951289630754E-3</v>
      </c>
      <c r="AG155" s="12">
        <f t="shared" si="102"/>
        <v>1.1583907675558974E-2</v>
      </c>
      <c r="AH155" s="12">
        <f t="shared" si="102"/>
        <v>1.3413720640330296E-2</v>
      </c>
      <c r="AI155" s="12">
        <f t="shared" si="102"/>
        <v>1.4165906223269206E-2</v>
      </c>
      <c r="AJ155" s="12">
        <f t="shared" si="102"/>
        <v>1.4504467931088453E-2</v>
      </c>
      <c r="AK155" s="12">
        <f t="shared" si="102"/>
        <v>1.4939196129952082E-2</v>
      </c>
      <c r="AL155" s="12">
        <f t="shared" si="102"/>
        <v>1.5894911148287158E-2</v>
      </c>
      <c r="AM155" s="12">
        <f>AVERAGE(AM156:AM159)</f>
        <v>1.7736516428491528E-2</v>
      </c>
    </row>
    <row r="156" spans="1:39" x14ac:dyDescent="0.25">
      <c r="A156" s="5" t="s">
        <v>3</v>
      </c>
      <c r="B156" s="10">
        <v>0.9879</v>
      </c>
      <c r="C156" s="10">
        <v>0.98850000000000005</v>
      </c>
      <c r="D156" s="10">
        <v>0.98819999999999997</v>
      </c>
      <c r="E156" s="10">
        <v>0.98740000000000006</v>
      </c>
      <c r="F156" s="10">
        <v>0.9859</v>
      </c>
      <c r="G156" s="10">
        <v>0.9829</v>
      </c>
      <c r="H156" s="10">
        <v>0.97750000000000004</v>
      </c>
      <c r="I156" s="10">
        <v>0.96850000000000003</v>
      </c>
      <c r="J156" s="10">
        <v>0.95330000000000004</v>
      </c>
      <c r="K156" s="10">
        <v>0.92849999999999999</v>
      </c>
      <c r="L156" s="10">
        <v>0.89239999999999997</v>
      </c>
      <c r="AB156" s="5" t="s">
        <v>3</v>
      </c>
      <c r="AC156" s="10">
        <f>_xlfn.STDEV.P(B156,B189,B222,B255)</f>
        <v>3.6400549446402776E-4</v>
      </c>
      <c r="AD156" s="10">
        <f t="shared" ref="AD156:AD159" si="103">_xlfn.STDEV.P(C156,C189,C222,C255)</f>
        <v>2.9474565306379744E-4</v>
      </c>
      <c r="AE156" s="10">
        <f t="shared" ref="AE156:AE159" si="104">_xlfn.STDEV.P(D156,D189,D222,D255)</f>
        <v>5.3385391260157952E-4</v>
      </c>
      <c r="AF156" s="10">
        <f t="shared" ref="AF156:AF159" si="105">_xlfn.STDEV.P(E156,E189,E222,E255)</f>
        <v>9.0657321822345453E-4</v>
      </c>
      <c r="AG156" s="10">
        <f t="shared" ref="AG156:AG159" si="106">_xlfn.STDEV.P(F156,F189,F222,F255)</f>
        <v>1.4265342617687188E-3</v>
      </c>
      <c r="AH156" s="10">
        <f t="shared" ref="AH156:AH159" si="107">_xlfn.STDEV.P(G156,G189,G222,G255)</f>
        <v>1.7426631917843508E-3</v>
      </c>
      <c r="AI156" s="10">
        <f t="shared" ref="AI156:AI159" si="108">_xlfn.STDEV.P(H156,H189,H222,H255)</f>
        <v>1.7569504830814286E-3</v>
      </c>
      <c r="AJ156" s="10">
        <f t="shared" ref="AJ156:AJ159" si="109">_xlfn.STDEV.P(I156,I189,I222,I255)</f>
        <v>1.7029386365926252E-3</v>
      </c>
      <c r="AK156" s="10">
        <f t="shared" ref="AK156:AK159" si="110">_xlfn.STDEV.P(J156,J189,J222,J255)</f>
        <v>2.8463792790139378E-3</v>
      </c>
      <c r="AL156" s="10">
        <f t="shared" ref="AL156:AL159" si="111">_xlfn.STDEV.P(K156,K189,K222,K255)</f>
        <v>6.3729898791697378E-3</v>
      </c>
      <c r="AM156" s="10">
        <f t="shared" ref="AM156:AM159" si="112">_xlfn.STDEV.P(L156,L189,L222,L255)</f>
        <v>1.272065249898764E-2</v>
      </c>
    </row>
    <row r="157" spans="1:39" x14ac:dyDescent="0.25">
      <c r="A157" s="5" t="s">
        <v>4</v>
      </c>
      <c r="B157" s="10">
        <v>0.97670000000000001</v>
      </c>
      <c r="C157" s="10">
        <v>0.97519999999999996</v>
      </c>
      <c r="D157" s="10">
        <v>0.96209999999999996</v>
      </c>
      <c r="E157" s="10">
        <v>0.93440000000000001</v>
      </c>
      <c r="F157" s="10">
        <v>0.89100000000000001</v>
      </c>
      <c r="G157" s="10">
        <v>0.84130000000000005</v>
      </c>
      <c r="H157" s="10">
        <v>0.79410000000000003</v>
      </c>
      <c r="I157" s="10">
        <v>0.75190000000000001</v>
      </c>
      <c r="J157" s="10">
        <v>0.71460000000000001</v>
      </c>
      <c r="K157" s="10">
        <v>0.6825</v>
      </c>
      <c r="L157" s="10">
        <v>0.65390000000000004</v>
      </c>
      <c r="AB157" s="5" t="s">
        <v>4</v>
      </c>
      <c r="AC157" s="10">
        <f t="shared" ref="AC157:AC159" si="113">_xlfn.STDEV.P(B157,B190,B223,B256)</f>
        <v>3.8668462601970815E-3</v>
      </c>
      <c r="AD157" s="10">
        <f t="shared" si="103"/>
        <v>3.9953097501946155E-3</v>
      </c>
      <c r="AE157" s="10">
        <f t="shared" si="104"/>
        <v>6.0775714722247527E-3</v>
      </c>
      <c r="AF157" s="10">
        <f t="shared" si="105"/>
        <v>9.1786096441672307E-3</v>
      </c>
      <c r="AG157" s="10">
        <f t="shared" si="106"/>
        <v>1.4261486598528236E-2</v>
      </c>
      <c r="AH157" s="10">
        <f t="shared" si="107"/>
        <v>1.9903956893040118E-2</v>
      </c>
      <c r="AI157" s="10">
        <f t="shared" si="108"/>
        <v>2.3716239162228033E-2</v>
      </c>
      <c r="AJ157" s="10">
        <f t="shared" si="109"/>
        <v>2.6080200823613283E-2</v>
      </c>
      <c r="AK157" s="10">
        <f t="shared" si="110"/>
        <v>2.7524205256464731E-2</v>
      </c>
      <c r="AL157" s="10">
        <f t="shared" si="111"/>
        <v>2.8205407283001582E-2</v>
      </c>
      <c r="AM157" s="10">
        <f t="shared" si="112"/>
        <v>2.9049645006436812E-2</v>
      </c>
    </row>
    <row r="158" spans="1:39" x14ac:dyDescent="0.25">
      <c r="A158" s="5" t="s">
        <v>5</v>
      </c>
      <c r="B158" s="10">
        <v>0.63959999999999995</v>
      </c>
      <c r="C158" s="10">
        <v>0.62829999999999997</v>
      </c>
      <c r="D158" s="10">
        <v>0.61019999999999996</v>
      </c>
      <c r="E158" s="10">
        <v>0.5847</v>
      </c>
      <c r="F158" s="10">
        <v>0.56289999999999996</v>
      </c>
      <c r="G158" s="10">
        <v>0.54649999999999999</v>
      </c>
      <c r="H158" s="10">
        <v>0.5323</v>
      </c>
      <c r="I158" s="10">
        <v>0.52059999999999995</v>
      </c>
      <c r="J158" s="10">
        <v>0.51129999999999998</v>
      </c>
      <c r="K158" s="10">
        <v>0.50570000000000004</v>
      </c>
      <c r="L158" s="10">
        <v>0.50170000000000003</v>
      </c>
      <c r="AB158" s="5" t="s">
        <v>5</v>
      </c>
      <c r="AC158" s="10">
        <f t="shared" si="113"/>
        <v>1.3050766261028501E-2</v>
      </c>
      <c r="AD158" s="10">
        <f t="shared" si="103"/>
        <v>1.3191379761040945E-2</v>
      </c>
      <c r="AE158" s="10">
        <f t="shared" si="104"/>
        <v>1.2841412500188618E-2</v>
      </c>
      <c r="AF158" s="10">
        <f t="shared" si="105"/>
        <v>1.4275678617845086E-2</v>
      </c>
      <c r="AG158" s="10">
        <f t="shared" si="106"/>
        <v>1.4763891763352922E-2</v>
      </c>
      <c r="AH158" s="10">
        <f t="shared" si="107"/>
        <v>1.5201809102866677E-2</v>
      </c>
      <c r="AI158" s="10">
        <f t="shared" si="108"/>
        <v>1.6895265609039728E-2</v>
      </c>
      <c r="AJ158" s="10">
        <f t="shared" si="109"/>
        <v>1.7524696859004471E-2</v>
      </c>
      <c r="AK158" s="10">
        <f t="shared" si="110"/>
        <v>1.7370377082838496E-2</v>
      </c>
      <c r="AL158" s="10">
        <f t="shared" si="111"/>
        <v>1.7782206696582946E-2</v>
      </c>
      <c r="AM158" s="10">
        <f t="shared" si="112"/>
        <v>1.8334325730716125E-2</v>
      </c>
    </row>
    <row r="159" spans="1:39" x14ac:dyDescent="0.25">
      <c r="A159" s="5" t="s">
        <v>6</v>
      </c>
      <c r="B159" s="10">
        <v>0.92720000000000002</v>
      </c>
      <c r="C159" s="10">
        <v>0.92820000000000003</v>
      </c>
      <c r="D159" s="10">
        <v>0.90749999999999997</v>
      </c>
      <c r="E159" s="10">
        <v>0.86260000000000003</v>
      </c>
      <c r="F159" s="10">
        <v>0.79849999999999999</v>
      </c>
      <c r="G159" s="10">
        <v>0.74329999999999996</v>
      </c>
      <c r="H159" s="10">
        <v>0.70469999999999999</v>
      </c>
      <c r="I159" s="10">
        <v>0.67459999999999998</v>
      </c>
      <c r="J159" s="10">
        <v>0.6502</v>
      </c>
      <c r="K159" s="10">
        <v>0.63100000000000001</v>
      </c>
      <c r="L159" s="10">
        <v>0.61570000000000003</v>
      </c>
      <c r="AB159" s="5" t="s">
        <v>6</v>
      </c>
      <c r="AC159" s="10">
        <f t="shared" si="113"/>
        <v>3.7678740690209023E-3</v>
      </c>
      <c r="AD159" s="10">
        <f t="shared" si="103"/>
        <v>5.5377680522029652E-3</v>
      </c>
      <c r="AE159" s="10">
        <f t="shared" si="104"/>
        <v>7.2874463977445165E-3</v>
      </c>
      <c r="AF159" s="10">
        <f t="shared" si="105"/>
        <v>1.0588319035616533E-2</v>
      </c>
      <c r="AG159" s="10">
        <f t="shared" si="106"/>
        <v>1.5883718078586014E-2</v>
      </c>
      <c r="AH159" s="10">
        <f t="shared" si="107"/>
        <v>1.6806453373630039E-2</v>
      </c>
      <c r="AI159" s="10">
        <f t="shared" si="108"/>
        <v>1.4295169638727631E-2</v>
      </c>
      <c r="AJ159" s="10">
        <f t="shared" si="109"/>
        <v>1.2710035405143432E-2</v>
      </c>
      <c r="AK159" s="10">
        <f t="shared" si="110"/>
        <v>1.2015822901491167E-2</v>
      </c>
      <c r="AL159" s="10">
        <f t="shared" si="111"/>
        <v>1.1219040734394366E-2</v>
      </c>
      <c r="AM159" s="10">
        <f t="shared" si="112"/>
        <v>1.0841442477825538E-2</v>
      </c>
    </row>
    <row r="162" spans="1:42" ht="15.75" thickBot="1" x14ac:dyDescent="0.3"/>
    <row r="163" spans="1:42" ht="16.5" thickTop="1" thickBot="1" x14ac:dyDescent="0.3">
      <c r="AB163" s="16" t="s">
        <v>26</v>
      </c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5"/>
    </row>
    <row r="164" spans="1:42" ht="15.75" thickTop="1" x14ac:dyDescent="0.25">
      <c r="AB164" t="s">
        <v>9</v>
      </c>
      <c r="AC164" s="1" t="s">
        <v>28</v>
      </c>
      <c r="AD164" s="1" t="s">
        <v>15</v>
      </c>
      <c r="AE164" s="1" t="s">
        <v>16</v>
      </c>
      <c r="AF164" s="1" t="s">
        <v>17</v>
      </c>
      <c r="AG164" s="1" t="s">
        <v>18</v>
      </c>
      <c r="AH164" s="1" t="s">
        <v>19</v>
      </c>
      <c r="AI164" s="1" t="s">
        <v>20</v>
      </c>
      <c r="AJ164" s="1" t="s">
        <v>21</v>
      </c>
      <c r="AK164" s="1" t="s">
        <v>22</v>
      </c>
      <c r="AL164" s="1" t="s">
        <v>23</v>
      </c>
      <c r="AM164" s="1" t="s">
        <v>24</v>
      </c>
    </row>
    <row r="165" spans="1:42" x14ac:dyDescent="0.25">
      <c r="AB165" s="3" t="s">
        <v>0</v>
      </c>
      <c r="AC165" s="12">
        <f>AVERAGE(AC166:AC169)</f>
        <v>0.46287500000000004</v>
      </c>
      <c r="AD165" s="12">
        <f>AVERAGE(AD166:AD169)</f>
        <v>0.57642499999999997</v>
      </c>
      <c r="AE165" s="12">
        <f t="shared" ref="AE165:AM165" si="114">AVERAGE(AE166:AE169)</f>
        <v>0.610425</v>
      </c>
      <c r="AF165" s="12">
        <f t="shared" si="114"/>
        <v>0.64075624999999992</v>
      </c>
      <c r="AG165" s="12">
        <f t="shared" si="114"/>
        <v>0.66476875000000002</v>
      </c>
      <c r="AH165" s="12">
        <f t="shared" si="114"/>
        <v>0.68241874999999996</v>
      </c>
      <c r="AI165" s="12">
        <f t="shared" si="114"/>
        <v>0.69332499999999997</v>
      </c>
      <c r="AJ165" s="12">
        <f t="shared" si="114"/>
        <v>0.70148750000000004</v>
      </c>
      <c r="AK165" s="12">
        <f t="shared" si="114"/>
        <v>0.70733749999999995</v>
      </c>
      <c r="AL165" s="12">
        <f t="shared" si="114"/>
        <v>0.71173125000000004</v>
      </c>
      <c r="AM165" s="12">
        <f t="shared" si="114"/>
        <v>0.71520625000000004</v>
      </c>
    </row>
    <row r="166" spans="1:42" x14ac:dyDescent="0.25">
      <c r="AB166" s="5" t="s">
        <v>3</v>
      </c>
      <c r="AC166" s="10">
        <f>AVERAGE(B136,B169,B202,B235)</f>
        <v>0.1804</v>
      </c>
      <c r="AD166" s="10">
        <f t="shared" ref="AD166:AD169" si="115">AVERAGE(C136,C169,C202,C235)</f>
        <v>0.28857500000000003</v>
      </c>
      <c r="AE166" s="10">
        <f t="shared" ref="AE166:AE169" si="116">AVERAGE(D136,D169,D202,D235)</f>
        <v>0.37274999999999997</v>
      </c>
      <c r="AF166" s="10">
        <f t="shared" ref="AF166:AF169" si="117">AVERAGE(E136,E169,E202,E235)</f>
        <v>0.46667500000000001</v>
      </c>
      <c r="AG166" s="10">
        <f t="shared" ref="AG166:AG169" si="118">AVERAGE(F136,F169,F202,F235)</f>
        <v>0.54864999999999997</v>
      </c>
      <c r="AH166" s="10">
        <f t="shared" ref="AH166:AH169" si="119">AVERAGE(G136,G169,G202,G235)</f>
        <v>0.60872500000000007</v>
      </c>
      <c r="AI166" s="10">
        <f t="shared" ref="AI166:AI169" si="120">AVERAGE(H136,H169,H202,H235)</f>
        <v>0.64929999999999999</v>
      </c>
      <c r="AJ166" s="10">
        <f t="shared" ref="AJ166:AJ169" si="121">AVERAGE(I136,I169,I202,I235)</f>
        <v>0.67682500000000001</v>
      </c>
      <c r="AK166" s="10">
        <f t="shared" ref="AK166:AK169" si="122">AVERAGE(J136,J169,J202,J235)</f>
        <v>0.6956</v>
      </c>
      <c r="AL166" s="10">
        <f t="shared" ref="AL166:AL169" si="123">AVERAGE(K136,K169,K202,K235)</f>
        <v>0.70852500000000007</v>
      </c>
      <c r="AM166" s="10">
        <f t="shared" ref="AM166:AM169" si="124">AVERAGE(L136,L169,L202,L235)</f>
        <v>0.71777500000000005</v>
      </c>
      <c r="AO166" t="s">
        <v>3</v>
      </c>
      <c r="AP166" s="17">
        <f>AVERAGE(AM166,AM172,AM178,AM186)</f>
        <v>0.75957500000000011</v>
      </c>
    </row>
    <row r="167" spans="1:42" x14ac:dyDescent="0.25">
      <c r="A167" t="s">
        <v>10</v>
      </c>
      <c r="B167" s="18" t="s">
        <v>28</v>
      </c>
      <c r="C167" s="1" t="s">
        <v>15</v>
      </c>
      <c r="D167" s="1" t="s">
        <v>16</v>
      </c>
      <c r="E167" s="1" t="s">
        <v>17</v>
      </c>
      <c r="F167" s="1" t="s">
        <v>18</v>
      </c>
      <c r="G167" s="1" t="s">
        <v>19</v>
      </c>
      <c r="H167" s="1" t="s">
        <v>20</v>
      </c>
      <c r="I167" s="1" t="s">
        <v>21</v>
      </c>
      <c r="J167" s="1" t="s">
        <v>22</v>
      </c>
      <c r="K167" s="1" t="s">
        <v>23</v>
      </c>
      <c r="L167" s="1" t="s">
        <v>24</v>
      </c>
      <c r="AB167" s="5" t="s">
        <v>4</v>
      </c>
      <c r="AC167" s="10">
        <f>AVERAGE(B137,B170,B203,B236)</f>
        <v>0.44409999999999999</v>
      </c>
      <c r="AD167" s="10">
        <f t="shared" si="115"/>
        <v>0.51452500000000001</v>
      </c>
      <c r="AE167" s="10">
        <f t="shared" si="116"/>
        <v>0.53305000000000002</v>
      </c>
      <c r="AF167" s="10">
        <f t="shared" si="117"/>
        <v>0.54735</v>
      </c>
      <c r="AG167" s="10">
        <f t="shared" si="118"/>
        <v>0.55742500000000006</v>
      </c>
      <c r="AH167" s="10">
        <f t="shared" si="119"/>
        <v>0.56509999999999994</v>
      </c>
      <c r="AI167" s="10">
        <f t="shared" si="120"/>
        <v>0.57055</v>
      </c>
      <c r="AJ167" s="10">
        <f t="shared" si="121"/>
        <v>0.57499999999999996</v>
      </c>
      <c r="AK167" s="10">
        <f t="shared" si="122"/>
        <v>0.57857499999999995</v>
      </c>
      <c r="AL167" s="10">
        <f t="shared" si="123"/>
        <v>0.58127499999999999</v>
      </c>
      <c r="AM167" s="10">
        <f t="shared" si="124"/>
        <v>0.58365</v>
      </c>
      <c r="AO167" t="s">
        <v>4</v>
      </c>
      <c r="AP167" s="17">
        <f>AVERAGE(AM167,AM173,AM179,AM187)</f>
        <v>0.66714375000000004</v>
      </c>
    </row>
    <row r="168" spans="1:42" x14ac:dyDescent="0.25">
      <c r="A168" s="3" t="s">
        <v>0</v>
      </c>
      <c r="B168" s="9">
        <f>AVERAGE(B169:B172)</f>
        <v>0.46242499999999997</v>
      </c>
      <c r="C168" s="9">
        <f>AVERAGE(C169:C172)</f>
        <v>0.57927499999999998</v>
      </c>
      <c r="D168" s="9">
        <f t="shared" ref="D168:L168" si="125">AVERAGE(D169:D172)</f>
        <v>0.61414999999999997</v>
      </c>
      <c r="E168" s="9">
        <f t="shared" si="125"/>
        <v>0.64694999999999991</v>
      </c>
      <c r="F168" s="9">
        <f t="shared" si="125"/>
        <v>0.67257500000000003</v>
      </c>
      <c r="G168" s="9">
        <f t="shared" si="125"/>
        <v>0.69007499999999999</v>
      </c>
      <c r="H168" s="9">
        <f t="shared" si="125"/>
        <v>0.70169999999999999</v>
      </c>
      <c r="I168" s="9">
        <f t="shared" si="125"/>
        <v>0.70944999999999991</v>
      </c>
      <c r="J168" s="9">
        <f t="shared" si="125"/>
        <v>0.71477499999999994</v>
      </c>
      <c r="K168" s="9">
        <f t="shared" si="125"/>
        <v>0.71855000000000002</v>
      </c>
      <c r="L168" s="9">
        <f t="shared" si="125"/>
        <v>0.72184999999999999</v>
      </c>
      <c r="AB168" s="5" t="s">
        <v>5</v>
      </c>
      <c r="AC168" s="10">
        <f t="shared" ref="AC168:AC169" si="126">AVERAGE(B138,B171,B204,B237)</f>
        <v>0.50887499999999997</v>
      </c>
      <c r="AD168" s="10">
        <f t="shared" si="115"/>
        <v>0.73844999999999994</v>
      </c>
      <c r="AE168" s="10">
        <f t="shared" si="116"/>
        <v>0.77612499999999995</v>
      </c>
      <c r="AF168" s="10">
        <f t="shared" si="117"/>
        <v>0.79342499999999994</v>
      </c>
      <c r="AG168" s="10">
        <f t="shared" si="118"/>
        <v>0.80037500000000006</v>
      </c>
      <c r="AH168" s="10">
        <f t="shared" si="119"/>
        <v>0.80490000000000006</v>
      </c>
      <c r="AI168" s="10">
        <f t="shared" si="120"/>
        <v>0.802925</v>
      </c>
      <c r="AJ168" s="10">
        <f t="shared" si="121"/>
        <v>0.80252500000000004</v>
      </c>
      <c r="AK168" s="10">
        <f t="shared" si="122"/>
        <v>0.80130000000000012</v>
      </c>
      <c r="AL168" s="10">
        <f t="shared" si="123"/>
        <v>0.80047499999999994</v>
      </c>
      <c r="AM168" s="10">
        <f t="shared" si="124"/>
        <v>0.79959999999999998</v>
      </c>
      <c r="AO168" t="s">
        <v>5</v>
      </c>
      <c r="AP168" s="17">
        <f>AVERAGE(AM168,AM174,AM180,AM188)</f>
        <v>0.72272500000000006</v>
      </c>
    </row>
    <row r="169" spans="1:42" x14ac:dyDescent="0.25">
      <c r="A169" s="5" t="s">
        <v>3</v>
      </c>
      <c r="B169" s="10">
        <v>0.18149999999999999</v>
      </c>
      <c r="C169" s="10">
        <v>0.30370000000000003</v>
      </c>
      <c r="D169" s="10">
        <v>0.39369999999999999</v>
      </c>
      <c r="E169" s="10">
        <v>0.49399999999999999</v>
      </c>
      <c r="F169" s="10">
        <v>0.58079999999999998</v>
      </c>
      <c r="G169" s="10">
        <v>0.6421</v>
      </c>
      <c r="H169" s="10">
        <v>0.68200000000000005</v>
      </c>
      <c r="I169" s="10">
        <v>0.70820000000000005</v>
      </c>
      <c r="J169" s="10">
        <v>0.72529999999999994</v>
      </c>
      <c r="K169" s="10">
        <v>0.73680000000000001</v>
      </c>
      <c r="L169" s="10">
        <v>0.74509999999999998</v>
      </c>
      <c r="AB169" s="5" t="s">
        <v>6</v>
      </c>
      <c r="AC169" s="10">
        <f t="shared" si="126"/>
        <v>0.71812500000000001</v>
      </c>
      <c r="AD169" s="10">
        <f t="shared" si="115"/>
        <v>0.76415</v>
      </c>
      <c r="AE169" s="10">
        <f t="shared" si="116"/>
        <v>0.75977499999999998</v>
      </c>
      <c r="AF169" s="10">
        <f t="shared" si="117"/>
        <v>0.755575</v>
      </c>
      <c r="AG169" s="10">
        <f t="shared" si="118"/>
        <v>0.75262499999999999</v>
      </c>
      <c r="AH169" s="10">
        <f t="shared" si="119"/>
        <v>0.75095000000000001</v>
      </c>
      <c r="AI169" s="10">
        <f t="shared" si="120"/>
        <v>0.75052499999999989</v>
      </c>
      <c r="AJ169" s="10">
        <f t="shared" si="121"/>
        <v>0.75160000000000005</v>
      </c>
      <c r="AK169" s="10">
        <f t="shared" si="122"/>
        <v>0.75387499999999996</v>
      </c>
      <c r="AL169" s="10">
        <f t="shared" si="123"/>
        <v>0.75665000000000004</v>
      </c>
      <c r="AM169" s="10">
        <f t="shared" si="124"/>
        <v>0.75980000000000003</v>
      </c>
      <c r="AO169" t="s">
        <v>6</v>
      </c>
      <c r="AP169" s="17">
        <f>AVERAGE(AM169,AM175,AM181,AM189)</f>
        <v>0.71458124999999995</v>
      </c>
    </row>
    <row r="170" spans="1:42" x14ac:dyDescent="0.25">
      <c r="A170" s="5" t="s">
        <v>4</v>
      </c>
      <c r="B170" s="10">
        <v>0.45379999999999998</v>
      </c>
      <c r="C170" s="10">
        <v>0.52259999999999995</v>
      </c>
      <c r="D170" s="10">
        <v>0.54210000000000003</v>
      </c>
      <c r="E170" s="10">
        <v>0.55789999999999995</v>
      </c>
      <c r="F170" s="10">
        <v>0.56730000000000003</v>
      </c>
      <c r="G170" s="10">
        <v>0.57350000000000001</v>
      </c>
      <c r="H170" s="10">
        <v>0.57789999999999997</v>
      </c>
      <c r="I170" s="10">
        <v>0.58109999999999995</v>
      </c>
      <c r="J170" s="10">
        <v>0.58389999999999997</v>
      </c>
      <c r="K170" s="10">
        <v>0.58540000000000003</v>
      </c>
      <c r="L170" s="10">
        <v>0.58709999999999996</v>
      </c>
      <c r="AB170" s="6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spans="1:42" x14ac:dyDescent="0.25">
      <c r="A171" s="5" t="s">
        <v>5</v>
      </c>
      <c r="B171" s="10">
        <v>0.49049999999999999</v>
      </c>
      <c r="C171" s="10">
        <v>0.72609999999999997</v>
      </c>
      <c r="D171" s="10">
        <v>0.76329999999999998</v>
      </c>
      <c r="E171" s="10">
        <v>0.78469999999999995</v>
      </c>
      <c r="F171" s="10">
        <v>0.79569999999999996</v>
      </c>
      <c r="G171" s="10">
        <v>0.80079999999999996</v>
      </c>
      <c r="H171" s="10">
        <v>0.80349999999999999</v>
      </c>
      <c r="I171" s="10">
        <v>0.80410000000000004</v>
      </c>
      <c r="J171" s="10">
        <v>0.80310000000000004</v>
      </c>
      <c r="K171" s="10">
        <v>0.80259999999999998</v>
      </c>
      <c r="L171" s="10">
        <v>0.80220000000000002</v>
      </c>
      <c r="AB171" s="3" t="s">
        <v>1</v>
      </c>
      <c r="AC171" s="12">
        <f>AVERAGE(AC172:AC175)</f>
        <v>0.48196249999999996</v>
      </c>
      <c r="AD171" s="12">
        <f>AVERAGE(AD172:AD175)</f>
        <v>0.56130000000000002</v>
      </c>
      <c r="AE171" s="12">
        <f t="shared" ref="AE171:AM171" si="127">AVERAGE(AE172:AE175)</f>
        <v>0.60151250000000001</v>
      </c>
      <c r="AF171" s="12">
        <f t="shared" si="127"/>
        <v>0.63508749999999992</v>
      </c>
      <c r="AG171" s="12">
        <f t="shared" si="127"/>
        <v>0.65782499999999999</v>
      </c>
      <c r="AH171" s="12">
        <f t="shared" si="127"/>
        <v>0.67180624999999994</v>
      </c>
      <c r="AI171" s="12">
        <f t="shared" si="127"/>
        <v>0.68015625000000002</v>
      </c>
      <c r="AJ171" s="12">
        <f t="shared" si="127"/>
        <v>0.68546874999999996</v>
      </c>
      <c r="AK171" s="12">
        <f t="shared" si="127"/>
        <v>0.68919999999999992</v>
      </c>
      <c r="AL171" s="12">
        <f t="shared" si="127"/>
        <v>0.69163125000000003</v>
      </c>
      <c r="AM171" s="12">
        <f t="shared" si="127"/>
        <v>0.69346875000000008</v>
      </c>
      <c r="AO171" t="s">
        <v>30</v>
      </c>
      <c r="AP171" s="17">
        <f>AVERAGE(AM165,AM171,AM177,AM185)</f>
        <v>0.71600624999999996</v>
      </c>
    </row>
    <row r="172" spans="1:42" x14ac:dyDescent="0.25">
      <c r="A172" s="5" t="s">
        <v>6</v>
      </c>
      <c r="B172" s="10">
        <v>0.72389999999999999</v>
      </c>
      <c r="C172" s="10">
        <v>0.76470000000000005</v>
      </c>
      <c r="D172" s="10">
        <v>0.75749999999999995</v>
      </c>
      <c r="E172" s="10">
        <v>0.75119999999999998</v>
      </c>
      <c r="F172" s="10">
        <v>0.74650000000000005</v>
      </c>
      <c r="G172" s="10">
        <v>0.74390000000000001</v>
      </c>
      <c r="H172" s="10">
        <v>0.74339999999999995</v>
      </c>
      <c r="I172" s="10">
        <v>0.74439999999999995</v>
      </c>
      <c r="J172" s="10">
        <v>0.74680000000000002</v>
      </c>
      <c r="K172" s="10">
        <v>0.74939999999999996</v>
      </c>
      <c r="L172" s="10">
        <v>0.753</v>
      </c>
      <c r="AB172" s="5" t="s">
        <v>3</v>
      </c>
      <c r="AC172" s="10">
        <f>AVERAGE(B142,B175,B208,B241)</f>
        <v>0.41539999999999999</v>
      </c>
      <c r="AD172" s="10">
        <f t="shared" ref="AD172:AD175" si="128">AVERAGE(C142,C175,C208,C241)</f>
        <v>0.46525000000000005</v>
      </c>
      <c r="AE172" s="10">
        <f t="shared" ref="AE172:AE175" si="129">AVERAGE(D142,D175,D208,D241)</f>
        <v>0.49465000000000003</v>
      </c>
      <c r="AF172" s="10">
        <f t="shared" ref="AF172:AF175" si="130">AVERAGE(E142,E175,E208,E241)</f>
        <v>0.52279999999999993</v>
      </c>
      <c r="AG172" s="10">
        <f t="shared" ref="AG172:AG175" si="131">AVERAGE(F142,F175,F208,F241)</f>
        <v>0.54472500000000001</v>
      </c>
      <c r="AH172" s="10">
        <f t="shared" ref="AH172:AH175" si="132">AVERAGE(G142,G175,G208,G241)</f>
        <v>0.55917499999999998</v>
      </c>
      <c r="AI172" s="10">
        <f t="shared" ref="AI172:AI175" si="133">AVERAGE(H142,H175,H208,H241)</f>
        <v>0.56875000000000009</v>
      </c>
      <c r="AJ172" s="10">
        <f t="shared" ref="AJ172:AJ175" si="134">AVERAGE(I142,I175,I208,I241)</f>
        <v>0.57530000000000003</v>
      </c>
      <c r="AK172" s="10">
        <f t="shared" ref="AK172:AK175" si="135">AVERAGE(J142,J175,J208,J241)</f>
        <v>0.58017499999999989</v>
      </c>
      <c r="AL172" s="10">
        <f t="shared" ref="AL172:AL175" si="136">AVERAGE(K142,K175,K208,K241)</f>
        <v>0.58377500000000004</v>
      </c>
      <c r="AM172" s="10">
        <f t="shared" ref="AM172:AM175" si="137">AVERAGE(L142,L175,L208,L241)</f>
        <v>0.58632499999999999</v>
      </c>
      <c r="AP172" s="17"/>
    </row>
    <row r="173" spans="1:42" x14ac:dyDescent="0.25">
      <c r="A173" s="6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AB173" s="5" t="s">
        <v>4</v>
      </c>
      <c r="AC173" s="10">
        <f t="shared" ref="AC173:AC175" si="138">AVERAGE(B143,B176,B209,B242)</f>
        <v>0.53402499999999997</v>
      </c>
      <c r="AD173" s="10">
        <f t="shared" si="128"/>
        <v>0.57054999999999989</v>
      </c>
      <c r="AE173" s="10">
        <f t="shared" si="129"/>
        <v>0.59542499999999998</v>
      </c>
      <c r="AF173" s="10">
        <f t="shared" si="130"/>
        <v>0.61587499999999995</v>
      </c>
      <c r="AG173" s="10">
        <f t="shared" si="131"/>
        <v>0.62922500000000003</v>
      </c>
      <c r="AH173" s="10">
        <f t="shared" si="132"/>
        <v>0.63577499999999998</v>
      </c>
      <c r="AI173" s="10">
        <f t="shared" si="133"/>
        <v>0.63834999999999997</v>
      </c>
      <c r="AJ173" s="10">
        <f t="shared" si="134"/>
        <v>0.63924999999999998</v>
      </c>
      <c r="AK173" s="10">
        <f t="shared" si="135"/>
        <v>0.63987499999999997</v>
      </c>
      <c r="AL173" s="10">
        <f t="shared" si="136"/>
        <v>0.63950000000000007</v>
      </c>
      <c r="AM173" s="10">
        <f t="shared" si="137"/>
        <v>0.63907499999999995</v>
      </c>
    </row>
    <row r="174" spans="1:42" x14ac:dyDescent="0.25">
      <c r="A174" s="3" t="s">
        <v>1</v>
      </c>
      <c r="B174" s="9">
        <f>AVERAGE(B175:B178)</f>
        <v>0.47077500000000005</v>
      </c>
      <c r="C174" s="9">
        <f>AVERAGE(C175:C178)</f>
        <v>0.56547500000000006</v>
      </c>
      <c r="D174" s="9">
        <f t="shared" ref="D174:L174" si="139">AVERAGE(D175:D178)</f>
        <v>0.60702500000000004</v>
      </c>
      <c r="E174" s="9">
        <f t="shared" si="139"/>
        <v>0.63927500000000004</v>
      </c>
      <c r="F174" s="9">
        <f t="shared" si="139"/>
        <v>0.65954999999999997</v>
      </c>
      <c r="G174" s="9">
        <f t="shared" si="139"/>
        <v>0.67220000000000002</v>
      </c>
      <c r="H174" s="9">
        <f t="shared" si="139"/>
        <v>0.67937500000000006</v>
      </c>
      <c r="I174" s="9">
        <f t="shared" si="139"/>
        <v>0.68347500000000005</v>
      </c>
      <c r="J174" s="9">
        <f t="shared" si="139"/>
        <v>0.68647500000000006</v>
      </c>
      <c r="K174" s="9">
        <f t="shared" si="139"/>
        <v>0.68877500000000003</v>
      </c>
      <c r="L174" s="9">
        <f t="shared" si="139"/>
        <v>0.6903999999999999</v>
      </c>
      <c r="AB174" s="5" t="s">
        <v>5</v>
      </c>
      <c r="AC174" s="10">
        <f t="shared" si="138"/>
        <v>0.61024999999999996</v>
      </c>
      <c r="AD174" s="10">
        <f t="shared" si="128"/>
        <v>0.71677500000000005</v>
      </c>
      <c r="AE174" s="10">
        <f t="shared" si="129"/>
        <v>0.74902500000000005</v>
      </c>
      <c r="AF174" s="10">
        <f t="shared" si="130"/>
        <v>0.76840000000000008</v>
      </c>
      <c r="AG174" s="10">
        <f t="shared" si="131"/>
        <v>0.77559999999999996</v>
      </c>
      <c r="AH174" s="10">
        <f t="shared" si="132"/>
        <v>0.77715000000000001</v>
      </c>
      <c r="AI174" s="10">
        <f t="shared" si="133"/>
        <v>0.77647500000000003</v>
      </c>
      <c r="AJ174" s="10">
        <f t="shared" si="134"/>
        <v>0.77539999999999987</v>
      </c>
      <c r="AK174" s="10">
        <f t="shared" si="135"/>
        <v>0.77442499999999992</v>
      </c>
      <c r="AL174" s="10">
        <f t="shared" si="136"/>
        <v>0.77385000000000004</v>
      </c>
      <c r="AM174" s="10">
        <f t="shared" si="137"/>
        <v>0.77357500000000001</v>
      </c>
    </row>
    <row r="175" spans="1:42" x14ac:dyDescent="0.25">
      <c r="A175" s="5" t="s">
        <v>3</v>
      </c>
      <c r="B175" s="10">
        <v>0.40479999999999999</v>
      </c>
      <c r="C175" s="10">
        <v>0.4546</v>
      </c>
      <c r="D175" s="10">
        <v>0.48459999999999998</v>
      </c>
      <c r="E175" s="10">
        <v>0.51529999999999998</v>
      </c>
      <c r="F175" s="10">
        <v>0.5373</v>
      </c>
      <c r="G175" s="10">
        <v>0.5504</v>
      </c>
      <c r="H175" s="10">
        <v>0.55900000000000005</v>
      </c>
      <c r="I175" s="10">
        <v>0.56459999999999999</v>
      </c>
      <c r="J175" s="10">
        <v>0.56889999999999996</v>
      </c>
      <c r="K175" s="10">
        <v>0.57240000000000002</v>
      </c>
      <c r="L175" s="10">
        <v>0.57509999999999994</v>
      </c>
      <c r="AB175" s="5" t="s">
        <v>6</v>
      </c>
      <c r="AC175" s="10">
        <f t="shared" si="138"/>
        <v>0.36817499999999997</v>
      </c>
      <c r="AD175" s="10">
        <f t="shared" si="128"/>
        <v>0.49262499999999998</v>
      </c>
      <c r="AE175" s="10">
        <f t="shared" si="129"/>
        <v>0.56694999999999995</v>
      </c>
      <c r="AF175" s="10">
        <f t="shared" si="130"/>
        <v>0.63327499999999992</v>
      </c>
      <c r="AG175" s="10">
        <f t="shared" si="131"/>
        <v>0.68174999999999997</v>
      </c>
      <c r="AH175" s="10">
        <f t="shared" si="132"/>
        <v>0.71512500000000001</v>
      </c>
      <c r="AI175" s="10">
        <f t="shared" si="133"/>
        <v>0.73704999999999998</v>
      </c>
      <c r="AJ175" s="10">
        <f t="shared" si="134"/>
        <v>0.75192499999999995</v>
      </c>
      <c r="AK175" s="10">
        <f t="shared" si="135"/>
        <v>0.76232500000000003</v>
      </c>
      <c r="AL175" s="10">
        <f t="shared" si="136"/>
        <v>0.76940000000000008</v>
      </c>
      <c r="AM175" s="10">
        <f t="shared" si="137"/>
        <v>0.77489999999999992</v>
      </c>
    </row>
    <row r="176" spans="1:42" x14ac:dyDescent="0.25">
      <c r="A176" s="5" t="s">
        <v>4</v>
      </c>
      <c r="B176" s="10">
        <v>0.52270000000000005</v>
      </c>
      <c r="C176" s="10">
        <v>0.57550000000000001</v>
      </c>
      <c r="D176" s="10">
        <v>0.60150000000000003</v>
      </c>
      <c r="E176" s="10">
        <v>0.62239999999999995</v>
      </c>
      <c r="F176" s="10">
        <v>0.63290000000000002</v>
      </c>
      <c r="G176" s="10">
        <v>0.63990000000000002</v>
      </c>
      <c r="H176" s="10">
        <v>0.6421</v>
      </c>
      <c r="I176" s="10">
        <v>0.64329999999999998</v>
      </c>
      <c r="J176" s="10">
        <v>0.64370000000000005</v>
      </c>
      <c r="K176" s="10">
        <v>0.64439999999999997</v>
      </c>
      <c r="L176" s="10">
        <v>0.64470000000000005</v>
      </c>
      <c r="AB176" s="6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</row>
    <row r="177" spans="1:39" x14ac:dyDescent="0.25">
      <c r="A177" s="5" t="s">
        <v>5</v>
      </c>
      <c r="B177" s="10">
        <v>0.5978</v>
      </c>
      <c r="C177" s="10">
        <v>0.73299999999999998</v>
      </c>
      <c r="D177" s="10">
        <v>0.76839999999999997</v>
      </c>
      <c r="E177" s="10">
        <v>0.78280000000000005</v>
      </c>
      <c r="F177" s="10">
        <v>0.78739999999999999</v>
      </c>
      <c r="G177" s="10">
        <v>0.78759999999999997</v>
      </c>
      <c r="H177" s="10">
        <v>0.78580000000000005</v>
      </c>
      <c r="I177" s="10">
        <v>0.7843</v>
      </c>
      <c r="J177" s="10">
        <v>0.78369999999999995</v>
      </c>
      <c r="K177" s="10">
        <v>0.78320000000000001</v>
      </c>
      <c r="L177" s="10">
        <v>0.78259999999999996</v>
      </c>
      <c r="AB177" s="3" t="s">
        <v>2</v>
      </c>
      <c r="AC177" s="12">
        <f>AVERAGE(AC178:AC181)</f>
        <v>0.50486874999999998</v>
      </c>
      <c r="AD177" s="12">
        <f>AVERAGE(AD178:AD181)</f>
        <v>0.67302499999999998</v>
      </c>
      <c r="AE177" s="12">
        <f t="shared" ref="AE177:AM177" si="140">AVERAGE(AE178:AE181)</f>
        <v>0.71478750000000002</v>
      </c>
      <c r="AF177" s="12">
        <f t="shared" si="140"/>
        <v>0.74083124999999994</v>
      </c>
      <c r="AG177" s="12">
        <f t="shared" si="140"/>
        <v>0.75639374999999998</v>
      </c>
      <c r="AH177" s="12">
        <f t="shared" si="140"/>
        <v>0.76548749999999999</v>
      </c>
      <c r="AI177" s="12">
        <f t="shared" si="140"/>
        <v>0.77104375000000003</v>
      </c>
      <c r="AJ177" s="12">
        <f t="shared" si="140"/>
        <v>0.77480625000000014</v>
      </c>
      <c r="AK177" s="12">
        <f t="shared" si="140"/>
        <v>0.77741875000000005</v>
      </c>
      <c r="AL177" s="12">
        <f t="shared" si="140"/>
        <v>0.77933750000000002</v>
      </c>
      <c r="AM177" s="12">
        <f t="shared" si="140"/>
        <v>0.77880000000000005</v>
      </c>
    </row>
    <row r="178" spans="1:39" x14ac:dyDescent="0.25">
      <c r="A178" s="5" t="s">
        <v>6</v>
      </c>
      <c r="B178" s="10">
        <v>0.35780000000000001</v>
      </c>
      <c r="C178" s="10">
        <v>0.49880000000000002</v>
      </c>
      <c r="D178" s="10">
        <v>0.5736</v>
      </c>
      <c r="E178" s="10">
        <v>0.63660000000000005</v>
      </c>
      <c r="F178" s="10">
        <v>0.68059999999999998</v>
      </c>
      <c r="G178" s="10">
        <v>0.71089999999999998</v>
      </c>
      <c r="H178" s="10">
        <v>0.73060000000000003</v>
      </c>
      <c r="I178" s="10">
        <v>0.74170000000000003</v>
      </c>
      <c r="J178" s="10">
        <v>0.74960000000000004</v>
      </c>
      <c r="K178" s="10">
        <v>0.75509999999999999</v>
      </c>
      <c r="L178" s="10">
        <v>0.75919999999999999</v>
      </c>
      <c r="AB178" s="5" t="s">
        <v>3</v>
      </c>
      <c r="AC178" s="10">
        <f>AVERAGE(B148,B181,B214,B247)</f>
        <v>0.21695</v>
      </c>
      <c r="AD178" s="10">
        <f t="shared" ref="AD178:AD181" si="141">AVERAGE(C148,C181,C214,C247)</f>
        <v>0.51547500000000002</v>
      </c>
      <c r="AE178" s="10">
        <f t="shared" ref="AE178:AE181" si="142">AVERAGE(D148,D181,D214,D247)</f>
        <v>0.61725000000000008</v>
      </c>
      <c r="AF178" s="10">
        <f t="shared" ref="AF178:AF181" si="143">AVERAGE(E148,E181,E214,E247)</f>
        <v>0.69105000000000005</v>
      </c>
      <c r="AG178" s="10">
        <f t="shared" ref="AG178:AG181" si="144">AVERAGE(F148,F181,F214,F247)</f>
        <v>0.73815000000000008</v>
      </c>
      <c r="AH178" s="10">
        <f t="shared" ref="AH178:AH181" si="145">AVERAGE(G148,G181,G214,G247)</f>
        <v>0.76847500000000002</v>
      </c>
      <c r="AI178" s="10">
        <f t="shared" ref="AI178:AI181" si="146">AVERAGE(H148,H181,H214,H247)</f>
        <v>0.78815000000000002</v>
      </c>
      <c r="AJ178" s="10">
        <f t="shared" ref="AJ178:AJ181" si="147">AVERAGE(I148,I181,I214,I247)</f>
        <v>0.80205000000000004</v>
      </c>
      <c r="AK178" s="10">
        <f t="shared" ref="AK178:AK181" si="148">AVERAGE(J148,J181,J214,J247)</f>
        <v>0.81217500000000009</v>
      </c>
      <c r="AL178" s="10">
        <f t="shared" ref="AL178:AL181" si="149">AVERAGE(K148,K181,K214,K247)</f>
        <v>0.81992500000000001</v>
      </c>
      <c r="AM178" s="10">
        <f t="shared" ref="AM178:AM181" si="150">AVERAGE(L148,L181,L214,L247)</f>
        <v>0.82599999999999996</v>
      </c>
    </row>
    <row r="179" spans="1:39" x14ac:dyDescent="0.25">
      <c r="A179" s="6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AB179" s="5" t="s">
        <v>4</v>
      </c>
      <c r="AC179" s="10">
        <f t="shared" ref="AC179:AC181" si="151">AVERAGE(B149,B182,B215,B248)</f>
        <v>0.67732500000000007</v>
      </c>
      <c r="AD179" s="10">
        <f t="shared" si="141"/>
        <v>0.71824999999999994</v>
      </c>
      <c r="AE179" s="10">
        <f t="shared" si="142"/>
        <v>0.73162499999999997</v>
      </c>
      <c r="AF179" s="10">
        <f t="shared" si="143"/>
        <v>0.73782499999999995</v>
      </c>
      <c r="AG179" s="10">
        <f t="shared" si="144"/>
        <v>0.74192499999999995</v>
      </c>
      <c r="AH179" s="10">
        <f t="shared" si="145"/>
        <v>0.74497500000000005</v>
      </c>
      <c r="AI179" s="10">
        <f t="shared" si="146"/>
        <v>0.74777500000000008</v>
      </c>
      <c r="AJ179" s="10">
        <f t="shared" si="147"/>
        <v>0.75042500000000001</v>
      </c>
      <c r="AK179" s="10">
        <f t="shared" si="148"/>
        <v>0.75222500000000003</v>
      </c>
      <c r="AL179" s="10">
        <f t="shared" si="149"/>
        <v>0.75382499999999997</v>
      </c>
      <c r="AM179" s="10">
        <f t="shared" si="150"/>
        <v>0.75517500000000004</v>
      </c>
    </row>
    <row r="180" spans="1:39" x14ac:dyDescent="0.25">
      <c r="A180" s="3" t="s">
        <v>2</v>
      </c>
      <c r="B180" s="9">
        <f>AVERAGE(B181:B184)</f>
        <v>0.51205000000000001</v>
      </c>
      <c r="C180" s="9">
        <f>AVERAGE(C181:C184)</f>
        <v>0.67702499999999999</v>
      </c>
      <c r="D180" s="9">
        <f t="shared" ref="D180:L180" si="152">AVERAGE(D181:D184)</f>
        <v>0.71887500000000004</v>
      </c>
      <c r="E180" s="9">
        <f t="shared" si="152"/>
        <v>0.74600000000000011</v>
      </c>
      <c r="F180" s="9">
        <f t="shared" si="152"/>
        <v>0.76262499999999989</v>
      </c>
      <c r="G180" s="9">
        <f t="shared" si="152"/>
        <v>0.77190000000000003</v>
      </c>
      <c r="H180" s="9">
        <f t="shared" si="152"/>
        <v>0.77755000000000007</v>
      </c>
      <c r="I180" s="9">
        <f t="shared" si="152"/>
        <v>0.78112500000000007</v>
      </c>
      <c r="J180" s="9">
        <f t="shared" si="152"/>
        <v>0.78339999999999999</v>
      </c>
      <c r="K180" s="9">
        <f t="shared" si="152"/>
        <v>0.78507499999999997</v>
      </c>
      <c r="L180" s="9">
        <f t="shared" si="152"/>
        <v>0.77884999999999993</v>
      </c>
      <c r="AB180" s="5" t="s">
        <v>5</v>
      </c>
      <c r="AC180" s="10">
        <f t="shared" si="151"/>
        <v>0.48144999999999999</v>
      </c>
      <c r="AD180" s="10">
        <f t="shared" si="141"/>
        <v>0.70337500000000008</v>
      </c>
      <c r="AE180" s="10">
        <f t="shared" si="142"/>
        <v>0.74560000000000004</v>
      </c>
      <c r="AF180" s="10">
        <f t="shared" si="143"/>
        <v>0.77089999999999992</v>
      </c>
      <c r="AG180" s="10">
        <f t="shared" si="144"/>
        <v>0.78700000000000003</v>
      </c>
      <c r="AH180" s="10">
        <f t="shared" si="145"/>
        <v>0.79730000000000001</v>
      </c>
      <c r="AI180" s="10">
        <f t="shared" si="146"/>
        <v>0.80412499999999998</v>
      </c>
      <c r="AJ180" s="10">
        <f t="shared" si="147"/>
        <v>0.80867500000000003</v>
      </c>
      <c r="AK180" s="10">
        <f t="shared" si="148"/>
        <v>0.81195000000000006</v>
      </c>
      <c r="AL180" s="10">
        <f t="shared" si="149"/>
        <v>0.81425000000000003</v>
      </c>
      <c r="AM180" s="10">
        <f t="shared" si="150"/>
        <v>0.81587500000000002</v>
      </c>
    </row>
    <row r="181" spans="1:39" x14ac:dyDescent="0.25">
      <c r="A181" s="5" t="s">
        <v>3</v>
      </c>
      <c r="B181" s="10">
        <v>0.23089999999999999</v>
      </c>
      <c r="C181" s="10">
        <v>0.51070000000000004</v>
      </c>
      <c r="D181" s="10">
        <v>0.60680000000000001</v>
      </c>
      <c r="E181" s="10">
        <v>0.6804</v>
      </c>
      <c r="F181" s="10">
        <v>0.73009999999999997</v>
      </c>
      <c r="G181" s="10">
        <v>0.76249999999999996</v>
      </c>
      <c r="H181" s="10">
        <v>0.78390000000000004</v>
      </c>
      <c r="I181" s="10">
        <v>0.79930000000000001</v>
      </c>
      <c r="J181" s="10">
        <v>0.81030000000000002</v>
      </c>
      <c r="K181" s="10">
        <v>0.81889999999999996</v>
      </c>
      <c r="L181" s="10">
        <v>0.82589999999999997</v>
      </c>
      <c r="AB181" s="5" t="s">
        <v>6</v>
      </c>
      <c r="AC181" s="10">
        <f t="shared" si="151"/>
        <v>0.64375000000000004</v>
      </c>
      <c r="AD181" s="10">
        <f t="shared" si="141"/>
        <v>0.755</v>
      </c>
      <c r="AE181" s="10">
        <f t="shared" si="142"/>
        <v>0.76467499999999999</v>
      </c>
      <c r="AF181" s="10">
        <f t="shared" si="143"/>
        <v>0.76355000000000006</v>
      </c>
      <c r="AG181" s="10">
        <f t="shared" si="144"/>
        <v>0.75849999999999995</v>
      </c>
      <c r="AH181" s="10">
        <f t="shared" si="145"/>
        <v>0.75119999999999998</v>
      </c>
      <c r="AI181" s="10">
        <f t="shared" si="146"/>
        <v>0.74412500000000004</v>
      </c>
      <c r="AJ181" s="10">
        <f t="shared" si="147"/>
        <v>0.73807500000000004</v>
      </c>
      <c r="AK181" s="10">
        <f t="shared" si="148"/>
        <v>0.733325</v>
      </c>
      <c r="AL181" s="10">
        <f t="shared" si="149"/>
        <v>0.72934999999999994</v>
      </c>
      <c r="AM181" s="10">
        <f t="shared" si="150"/>
        <v>0.71814999999999996</v>
      </c>
    </row>
    <row r="182" spans="1:39" x14ac:dyDescent="0.25">
      <c r="A182" s="5" t="s">
        <v>4</v>
      </c>
      <c r="B182" s="10">
        <v>0.67</v>
      </c>
      <c r="C182" s="10">
        <v>0.71409999999999996</v>
      </c>
      <c r="D182" s="10">
        <v>0.73480000000000001</v>
      </c>
      <c r="E182" s="10">
        <v>0.74560000000000004</v>
      </c>
      <c r="F182" s="10">
        <v>0.75129999999999997</v>
      </c>
      <c r="G182" s="10">
        <v>0.75370000000000004</v>
      </c>
      <c r="H182" s="10">
        <v>0.75590000000000002</v>
      </c>
      <c r="I182" s="10">
        <v>0.75680000000000003</v>
      </c>
      <c r="J182" s="10">
        <v>0.75700000000000001</v>
      </c>
      <c r="K182" s="10">
        <v>0.75790000000000002</v>
      </c>
      <c r="L182" s="10">
        <v>0.75890000000000002</v>
      </c>
    </row>
    <row r="183" spans="1:39" x14ac:dyDescent="0.25">
      <c r="A183" s="5" t="s">
        <v>5</v>
      </c>
      <c r="B183" s="10">
        <v>0.50600000000000001</v>
      </c>
      <c r="C183" s="10">
        <v>0.71599999999999997</v>
      </c>
      <c r="D183" s="10">
        <v>0.75360000000000005</v>
      </c>
      <c r="E183" s="10">
        <v>0.77680000000000005</v>
      </c>
      <c r="F183" s="10">
        <v>0.79079999999999995</v>
      </c>
      <c r="G183" s="10">
        <v>0.79930000000000001</v>
      </c>
      <c r="H183" s="10">
        <v>0.80459999999999998</v>
      </c>
      <c r="I183" s="10">
        <v>0.80820000000000003</v>
      </c>
      <c r="J183" s="10">
        <v>0.81110000000000004</v>
      </c>
      <c r="K183" s="10">
        <v>0.81269999999999998</v>
      </c>
      <c r="L183" s="10">
        <v>0.8135</v>
      </c>
    </row>
    <row r="184" spans="1:39" x14ac:dyDescent="0.25">
      <c r="A184" s="5" t="s">
        <v>6</v>
      </c>
      <c r="B184" s="10">
        <v>0.64129999999999998</v>
      </c>
      <c r="C184" s="10">
        <v>0.76729999999999998</v>
      </c>
      <c r="D184" s="10">
        <v>0.78029999999999999</v>
      </c>
      <c r="E184" s="10">
        <v>0.78120000000000001</v>
      </c>
      <c r="F184" s="10">
        <v>0.77829999999999999</v>
      </c>
      <c r="G184" s="10">
        <v>0.77210000000000001</v>
      </c>
      <c r="H184" s="10">
        <v>0.76580000000000004</v>
      </c>
      <c r="I184" s="10">
        <v>0.76019999999999999</v>
      </c>
      <c r="J184" s="10">
        <v>0.75519999999999998</v>
      </c>
      <c r="K184" s="10">
        <v>0.75080000000000002</v>
      </c>
      <c r="L184" s="10">
        <v>0.71709999999999996</v>
      </c>
      <c r="AC184" s="1" t="s">
        <v>8</v>
      </c>
      <c r="AD184" s="1" t="s">
        <v>15</v>
      </c>
      <c r="AE184" s="1" t="s">
        <v>16</v>
      </c>
      <c r="AF184" s="1" t="s">
        <v>17</v>
      </c>
      <c r="AG184" s="1" t="s">
        <v>18</v>
      </c>
      <c r="AH184" s="1" t="s">
        <v>19</v>
      </c>
      <c r="AI184" s="1" t="s">
        <v>20</v>
      </c>
      <c r="AJ184" s="1" t="s">
        <v>21</v>
      </c>
      <c r="AK184" s="1" t="s">
        <v>22</v>
      </c>
      <c r="AL184" s="1" t="s">
        <v>23</v>
      </c>
      <c r="AM184" s="1" t="s">
        <v>24</v>
      </c>
    </row>
    <row r="185" spans="1:39" x14ac:dyDescent="0.25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AB185" s="1" t="s">
        <v>7</v>
      </c>
      <c r="AC185" s="12">
        <f>AVERAGE(AC186:AC189)</f>
        <v>0.88359375000000007</v>
      </c>
      <c r="AD185" s="12">
        <f>AVERAGE(AD186:AD189)</f>
        <v>0.88193750000000004</v>
      </c>
      <c r="AE185" s="12">
        <f t="shared" ref="AE185:AL185" si="153">AVERAGE(AE186:AE189)</f>
        <v>0.87003125000000003</v>
      </c>
      <c r="AF185" s="12">
        <f t="shared" si="153"/>
        <v>0.84758750000000005</v>
      </c>
      <c r="AG185" s="12">
        <f t="shared" si="153"/>
        <v>0.81837500000000007</v>
      </c>
      <c r="AH185" s="12">
        <f t="shared" si="153"/>
        <v>0.78823750000000004</v>
      </c>
      <c r="AI185" s="12">
        <f t="shared" si="153"/>
        <v>0.76111250000000008</v>
      </c>
      <c r="AJ185" s="12">
        <f t="shared" si="153"/>
        <v>0.73735624999999994</v>
      </c>
      <c r="AK185" s="12">
        <f t="shared" si="153"/>
        <v>0.71589999999999998</v>
      </c>
      <c r="AL185" s="12">
        <f t="shared" si="153"/>
        <v>0.69601249999999992</v>
      </c>
      <c r="AM185" s="12">
        <f>AVERAGE(AM186:AM189)</f>
        <v>0.67654999999999998</v>
      </c>
    </row>
    <row r="186" spans="1:39" x14ac:dyDescent="0.25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AB186" s="5" t="s">
        <v>3</v>
      </c>
      <c r="AC186" s="10">
        <f>AVERAGE(B156,B189,B222,B255)</f>
        <v>0.98835000000000006</v>
      </c>
      <c r="AD186" s="10">
        <f>AVERAGE(C156,C189,C222,C255)</f>
        <v>0.98862500000000009</v>
      </c>
      <c r="AE186" s="10">
        <f t="shared" ref="AE186:AE189" si="154">AVERAGE(D156,D189,D222,D255)</f>
        <v>0.98799999999999999</v>
      </c>
      <c r="AF186" s="10">
        <f t="shared" ref="AF186:AF189" si="155">AVERAGE(E156,E189,E222,E255)</f>
        <v>0.98662500000000009</v>
      </c>
      <c r="AG186" s="10">
        <f t="shared" ref="AG186:AG189" si="156">AVERAGE(F156,F189,F222,F255)</f>
        <v>0.98430000000000006</v>
      </c>
      <c r="AH186" s="10">
        <f t="shared" ref="AH186:AH189" si="157">AVERAGE(G156,G189,G222,G255)</f>
        <v>0.98062500000000008</v>
      </c>
      <c r="AI186" s="10">
        <f t="shared" ref="AI186:AI189" si="158">AVERAGE(H156,H189,H222,H255)</f>
        <v>0.97507500000000003</v>
      </c>
      <c r="AJ186" s="10">
        <f t="shared" ref="AJ186:AJ189" si="159">AVERAGE(I156,I189,I222,I255)</f>
        <v>0.96669999999999989</v>
      </c>
      <c r="AK186" s="10">
        <f t="shared" ref="AK186:AK189" si="160">AVERAGE(J156,J189,J222,J255)</f>
        <v>0.95377500000000004</v>
      </c>
      <c r="AL186" s="10">
        <f t="shared" ref="AL186:AL189" si="161">AVERAGE(K156,K189,K222,K255)</f>
        <v>0.93470000000000009</v>
      </c>
      <c r="AM186" s="10">
        <f t="shared" ref="AM186:AM189" si="162">AVERAGE(L156,L189,L222,L255)</f>
        <v>0.90820000000000012</v>
      </c>
    </row>
    <row r="187" spans="1:39" x14ac:dyDescent="0.25">
      <c r="B187" s="18" t="s">
        <v>28</v>
      </c>
      <c r="C187" s="1" t="s">
        <v>15</v>
      </c>
      <c r="D187" s="1" t="s">
        <v>16</v>
      </c>
      <c r="E187" s="1" t="s">
        <v>17</v>
      </c>
      <c r="F187" s="1" t="s">
        <v>18</v>
      </c>
      <c r="G187" s="1" t="s">
        <v>19</v>
      </c>
      <c r="H187" s="1" t="s">
        <v>20</v>
      </c>
      <c r="I187" s="1" t="s">
        <v>21</v>
      </c>
      <c r="J187" s="1" t="s">
        <v>22</v>
      </c>
      <c r="K187" s="1" t="s">
        <v>23</v>
      </c>
      <c r="L187" s="1" t="s">
        <v>24</v>
      </c>
      <c r="AB187" s="5" t="s">
        <v>4</v>
      </c>
      <c r="AC187" s="10">
        <f t="shared" ref="AC187:AC189" si="163">AVERAGE(B157,B190,B223,B256)</f>
        <v>0.97844999999999993</v>
      </c>
      <c r="AD187" s="10">
        <f t="shared" ref="AD187:AD189" si="164">AVERAGE(C157,C190,C223,C256)</f>
        <v>0.97704999999999997</v>
      </c>
      <c r="AE187" s="10">
        <f t="shared" si="154"/>
        <v>0.96657499999999996</v>
      </c>
      <c r="AF187" s="10">
        <f t="shared" si="155"/>
        <v>0.944075</v>
      </c>
      <c r="AG187" s="10">
        <f t="shared" si="156"/>
        <v>0.9093</v>
      </c>
      <c r="AH187" s="10">
        <f t="shared" si="157"/>
        <v>0.86765000000000003</v>
      </c>
      <c r="AI187" s="10">
        <f t="shared" si="158"/>
        <v>0.8247000000000001</v>
      </c>
      <c r="AJ187" s="10">
        <f t="shared" si="159"/>
        <v>0.78462500000000002</v>
      </c>
      <c r="AK187" s="10">
        <f t="shared" si="160"/>
        <v>0.74882500000000007</v>
      </c>
      <c r="AL187" s="10">
        <f t="shared" si="161"/>
        <v>0.71779999999999999</v>
      </c>
      <c r="AM187" s="10">
        <f t="shared" si="162"/>
        <v>0.69067500000000004</v>
      </c>
    </row>
    <row r="188" spans="1:39" x14ac:dyDescent="0.25">
      <c r="A188" s="1" t="s">
        <v>7</v>
      </c>
      <c r="B188" s="12">
        <f>AVERAGE(B189:B192)</f>
        <v>0.88917500000000005</v>
      </c>
      <c r="C188" s="12">
        <f t="shared" ref="C188:K188" si="165">AVERAGE(C189:C192)</f>
        <v>0.88745000000000007</v>
      </c>
      <c r="D188" s="12">
        <f t="shared" si="165"/>
        <v>0.87580000000000002</v>
      </c>
      <c r="E188" s="12">
        <f t="shared" si="165"/>
        <v>0.85440000000000005</v>
      </c>
      <c r="F188" s="12">
        <f t="shared" si="165"/>
        <v>0.82722499999999999</v>
      </c>
      <c r="G188" s="12">
        <f t="shared" si="165"/>
        <v>0.79749999999999999</v>
      </c>
      <c r="H188" s="12">
        <f t="shared" si="165"/>
        <v>0.76952500000000001</v>
      </c>
      <c r="I188" s="12">
        <f t="shared" si="165"/>
        <v>0.74440000000000006</v>
      </c>
      <c r="J188" s="12">
        <f t="shared" si="165"/>
        <v>0.72147499999999998</v>
      </c>
      <c r="K188" s="12">
        <f t="shared" si="165"/>
        <v>0.70059999999999989</v>
      </c>
      <c r="L188" s="12">
        <f>AVERAGE(L189:L192)</f>
        <v>0.68012499999999998</v>
      </c>
      <c r="AB188" s="5" t="s">
        <v>5</v>
      </c>
      <c r="AC188" s="10">
        <f t="shared" si="163"/>
        <v>0.64244999999999997</v>
      </c>
      <c r="AD188" s="10">
        <f t="shared" si="164"/>
        <v>0.63895000000000002</v>
      </c>
      <c r="AE188" s="10">
        <f t="shared" si="154"/>
        <v>0.62157499999999999</v>
      </c>
      <c r="AF188" s="10">
        <f t="shared" si="155"/>
        <v>0.59440000000000004</v>
      </c>
      <c r="AG188" s="10">
        <f t="shared" si="156"/>
        <v>0.56955</v>
      </c>
      <c r="AH188" s="10">
        <f t="shared" si="157"/>
        <v>0.54949999999999999</v>
      </c>
      <c r="AI188" s="10">
        <f t="shared" si="158"/>
        <v>0.53420000000000001</v>
      </c>
      <c r="AJ188" s="10">
        <f t="shared" si="159"/>
        <v>0.52279999999999993</v>
      </c>
      <c r="AK188" s="10">
        <f t="shared" si="160"/>
        <v>0.51380000000000003</v>
      </c>
      <c r="AL188" s="10">
        <f t="shared" si="161"/>
        <v>0.50722500000000004</v>
      </c>
      <c r="AM188" s="10">
        <f t="shared" si="162"/>
        <v>0.50185000000000002</v>
      </c>
    </row>
    <row r="189" spans="1:39" x14ac:dyDescent="0.25">
      <c r="A189" s="5" t="s">
        <v>3</v>
      </c>
      <c r="B189" s="10">
        <v>0.98839999999999995</v>
      </c>
      <c r="C189" s="10">
        <v>0.9889</v>
      </c>
      <c r="D189" s="10">
        <v>0.98850000000000005</v>
      </c>
      <c r="E189" s="10">
        <v>0.98719999999999997</v>
      </c>
      <c r="F189" s="10">
        <v>0.98480000000000001</v>
      </c>
      <c r="G189" s="10">
        <v>0.98070000000000002</v>
      </c>
      <c r="H189" s="10">
        <v>0.97419999999999995</v>
      </c>
      <c r="I189" s="10">
        <v>0.96430000000000005</v>
      </c>
      <c r="J189" s="10">
        <v>0.94940000000000002</v>
      </c>
      <c r="K189" s="10">
        <v>0.92820000000000003</v>
      </c>
      <c r="L189" s="10">
        <v>0.89910000000000001</v>
      </c>
      <c r="AB189" s="5" t="s">
        <v>6</v>
      </c>
      <c r="AC189" s="10">
        <f t="shared" si="163"/>
        <v>0.92512500000000009</v>
      </c>
      <c r="AD189" s="10">
        <f t="shared" si="164"/>
        <v>0.92312500000000008</v>
      </c>
      <c r="AE189" s="10">
        <f t="shared" si="154"/>
        <v>0.90397499999999997</v>
      </c>
      <c r="AF189" s="10">
        <f t="shared" si="155"/>
        <v>0.86524999999999996</v>
      </c>
      <c r="AG189" s="10">
        <f t="shared" si="156"/>
        <v>0.81035000000000013</v>
      </c>
      <c r="AH189" s="10">
        <f t="shared" si="157"/>
        <v>0.75517499999999993</v>
      </c>
      <c r="AI189" s="10">
        <f t="shared" si="158"/>
        <v>0.71047499999999997</v>
      </c>
      <c r="AJ189" s="10">
        <f t="shared" si="159"/>
        <v>0.67530000000000001</v>
      </c>
      <c r="AK189" s="10">
        <f t="shared" si="160"/>
        <v>0.6472</v>
      </c>
      <c r="AL189" s="10">
        <f t="shared" si="161"/>
        <v>0.62432500000000002</v>
      </c>
      <c r="AM189" s="10">
        <f t="shared" si="162"/>
        <v>0.60547499999999999</v>
      </c>
    </row>
    <row r="190" spans="1:39" x14ac:dyDescent="0.25">
      <c r="A190" s="5" t="s">
        <v>4</v>
      </c>
      <c r="B190" s="10">
        <v>0.97840000000000005</v>
      </c>
      <c r="C190" s="10">
        <v>0.97650000000000003</v>
      </c>
      <c r="D190" s="10">
        <v>0.96589999999999998</v>
      </c>
      <c r="E190" s="10">
        <v>0.94330000000000003</v>
      </c>
      <c r="F190" s="10">
        <v>0.90859999999999996</v>
      </c>
      <c r="G190" s="10">
        <v>0.86429999999999996</v>
      </c>
      <c r="H190" s="10">
        <v>0.81810000000000005</v>
      </c>
      <c r="I190" s="10">
        <v>0.77480000000000004</v>
      </c>
      <c r="J190" s="10">
        <v>0.73699999999999999</v>
      </c>
      <c r="K190" s="10">
        <v>0.70520000000000005</v>
      </c>
      <c r="L190" s="10">
        <v>0.67749999999999999</v>
      </c>
    </row>
    <row r="191" spans="1:39" x14ac:dyDescent="0.25">
      <c r="A191" s="5" t="s">
        <v>5</v>
      </c>
      <c r="B191" s="10">
        <v>0.66249999999999998</v>
      </c>
      <c r="C191" s="10">
        <v>0.66090000000000004</v>
      </c>
      <c r="D191" s="10">
        <v>0.64280000000000004</v>
      </c>
      <c r="E191" s="10">
        <v>0.61519999999999997</v>
      </c>
      <c r="F191" s="10">
        <v>0.59230000000000005</v>
      </c>
      <c r="G191" s="10">
        <v>0.57430000000000003</v>
      </c>
      <c r="H191" s="10">
        <v>0.56210000000000004</v>
      </c>
      <c r="I191" s="10">
        <v>0.55200000000000005</v>
      </c>
      <c r="J191" s="10">
        <v>0.54290000000000005</v>
      </c>
      <c r="K191" s="10">
        <v>0.53669999999999995</v>
      </c>
      <c r="L191" s="10">
        <v>0.53169999999999995</v>
      </c>
    </row>
    <row r="192" spans="1:39" ht="15.75" thickBot="1" x14ac:dyDescent="0.3">
      <c r="A192" s="5" t="s">
        <v>6</v>
      </c>
      <c r="B192" s="10">
        <v>0.9274</v>
      </c>
      <c r="C192" s="10">
        <v>0.92349999999999999</v>
      </c>
      <c r="D192" s="10">
        <v>0.90600000000000003</v>
      </c>
      <c r="E192" s="10">
        <v>0.87190000000000001</v>
      </c>
      <c r="F192" s="10">
        <v>0.82320000000000004</v>
      </c>
      <c r="G192" s="10">
        <v>0.77070000000000005</v>
      </c>
      <c r="H192" s="10">
        <v>0.72370000000000001</v>
      </c>
      <c r="I192" s="10">
        <v>0.6865</v>
      </c>
      <c r="J192" s="10">
        <v>0.65659999999999996</v>
      </c>
      <c r="K192" s="10">
        <v>0.63229999999999997</v>
      </c>
      <c r="L192" s="10">
        <v>0.61219999999999997</v>
      </c>
    </row>
    <row r="193" spans="1:39" ht="16.5" thickTop="1" thickBot="1" x14ac:dyDescent="0.3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AB193" s="16" t="s">
        <v>27</v>
      </c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5"/>
    </row>
    <row r="194" spans="1:39" ht="15.75" thickTop="1" x14ac:dyDescent="0.25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AB194" t="s">
        <v>9</v>
      </c>
      <c r="AC194" s="1" t="s">
        <v>28</v>
      </c>
      <c r="AD194" s="1" t="s">
        <v>15</v>
      </c>
      <c r="AE194" s="1" t="s">
        <v>16</v>
      </c>
      <c r="AF194" s="1" t="s">
        <v>17</v>
      </c>
      <c r="AG194" s="1" t="s">
        <v>18</v>
      </c>
      <c r="AH194" s="1" t="s">
        <v>19</v>
      </c>
      <c r="AI194" s="1" t="s">
        <v>20</v>
      </c>
      <c r="AJ194" s="1" t="s">
        <v>21</v>
      </c>
      <c r="AK194" s="1" t="s">
        <v>22</v>
      </c>
      <c r="AL194" s="1" t="s">
        <v>23</v>
      </c>
      <c r="AM194" s="1" t="s">
        <v>24</v>
      </c>
    </row>
    <row r="195" spans="1:39" x14ac:dyDescent="0.25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AB195" s="3" t="s">
        <v>0</v>
      </c>
      <c r="AC195" s="20" t="str">
        <f>_xlfn.CONCAT(TEXT(AC165,"0,0000")," ± ",TEXT(AC135,"0,0000"))</f>
        <v>0,4629 ± 0,0125</v>
      </c>
      <c r="AD195" s="20" t="str">
        <f t="shared" ref="AD195:AM195" si="166">_xlfn.CONCAT(TEXT(AD165,"0,0000")," ± ",TEXT(AD135,"0,0000"))</f>
        <v>0,5764 ± 0,0108</v>
      </c>
      <c r="AE195" s="20" t="str">
        <f t="shared" si="166"/>
        <v>0,6104 ± 0,0130</v>
      </c>
      <c r="AF195" s="20" t="str">
        <f t="shared" si="166"/>
        <v>0,6408 ± 0,0155</v>
      </c>
      <c r="AG195" s="20" t="str">
        <f t="shared" si="166"/>
        <v>0,6648 ± 0,0168</v>
      </c>
      <c r="AH195" s="20" t="str">
        <f t="shared" si="166"/>
        <v>0,6824 ± 0,0173</v>
      </c>
      <c r="AI195" s="20" t="str">
        <f t="shared" si="166"/>
        <v>0,6933 ± 0,0182</v>
      </c>
      <c r="AJ195" s="20" t="str">
        <f t="shared" si="166"/>
        <v>0,7015 ± 0,0187</v>
      </c>
      <c r="AK195" s="20" t="str">
        <f t="shared" si="166"/>
        <v>0,7073 ± 0,0189</v>
      </c>
      <c r="AL195" s="20" t="str">
        <f t="shared" si="166"/>
        <v>0,7117 ± 0,0190</v>
      </c>
      <c r="AM195" s="20" t="str">
        <f t="shared" si="166"/>
        <v>0,7152 ± 0,0191</v>
      </c>
    </row>
    <row r="196" spans="1:39" x14ac:dyDescent="0.25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AB196" s="5" t="s">
        <v>3</v>
      </c>
      <c r="AC196" s="19" t="str">
        <f>_xlfn.CONCAT(TEXT(AC166,"0,0000")," ± ",TEXT(AC136,"0,0000"))</f>
        <v>0,1804 ± 0,0027</v>
      </c>
      <c r="AD196" s="19" t="str">
        <f t="shared" ref="AD196:AM196" si="167">_xlfn.CONCAT(TEXT(AD166,"0,0000")," ± ",TEXT(AD136,"0,0000"))</f>
        <v>0,2886 ± 0,0107</v>
      </c>
      <c r="AE196" s="19" t="str">
        <f t="shared" si="167"/>
        <v>0,3728 ± 0,0142</v>
      </c>
      <c r="AF196" s="19" t="str">
        <f t="shared" si="167"/>
        <v>0,4667 ± 0,0175</v>
      </c>
      <c r="AG196" s="19" t="str">
        <f t="shared" si="167"/>
        <v>0,5487 ± 0,0197</v>
      </c>
      <c r="AH196" s="19" t="str">
        <f t="shared" si="167"/>
        <v>0,6087 ± 0,0203</v>
      </c>
      <c r="AI196" s="19" t="str">
        <f t="shared" si="167"/>
        <v>0,6493 ± 0,0200</v>
      </c>
      <c r="AJ196" s="19" t="str">
        <f t="shared" si="167"/>
        <v>0,6768 ± 0,0196</v>
      </c>
      <c r="AK196" s="19" t="str">
        <f t="shared" si="167"/>
        <v>0,6956 ± 0,0188</v>
      </c>
      <c r="AL196" s="19" t="str">
        <f t="shared" si="167"/>
        <v>0,7085 ± 0,0181</v>
      </c>
      <c r="AM196" s="19" t="str">
        <f t="shared" si="167"/>
        <v>0,7178 ± 0,0177</v>
      </c>
    </row>
    <row r="197" spans="1:39" x14ac:dyDescent="0.25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AB197" s="5" t="s">
        <v>4</v>
      </c>
      <c r="AC197" s="19" t="str">
        <f t="shared" ref="AC197:AM199" si="168">_xlfn.CONCAT(TEXT(AC167,"0,0000")," ± ",TEXT(AC137,"0,0000"))</f>
        <v>0,4441 ± 0,0098</v>
      </c>
      <c r="AD197" s="19" t="str">
        <f t="shared" si="168"/>
        <v>0,5145 ± 0,0164</v>
      </c>
      <c r="AE197" s="19" t="str">
        <f t="shared" si="168"/>
        <v>0,5331 ± 0,0197</v>
      </c>
      <c r="AF197" s="19" t="str">
        <f t="shared" si="168"/>
        <v>0,5474 ± 0,0227</v>
      </c>
      <c r="AG197" s="19" t="str">
        <f t="shared" si="168"/>
        <v>0,5574 ± 0,0234</v>
      </c>
      <c r="AH197" s="19" t="str">
        <f t="shared" si="168"/>
        <v>0,5651 ± 0,0243</v>
      </c>
      <c r="AI197" s="19" t="str">
        <f t="shared" si="168"/>
        <v>0,5706 ± 0,0249</v>
      </c>
      <c r="AJ197" s="19" t="str">
        <f t="shared" si="168"/>
        <v>0,5750 ± 0,0251</v>
      </c>
      <c r="AK197" s="19" t="str">
        <f t="shared" si="168"/>
        <v>0,5786 ± 0,0249</v>
      </c>
      <c r="AL197" s="19" t="str">
        <f t="shared" si="168"/>
        <v>0,5813 ± 0,0251</v>
      </c>
      <c r="AM197" s="19" t="str">
        <f t="shared" si="168"/>
        <v>0,5837 ± 0,0249</v>
      </c>
    </row>
    <row r="198" spans="1:39" x14ac:dyDescent="0.25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AB198" s="5" t="s">
        <v>5</v>
      </c>
      <c r="AC198" s="19" t="str">
        <f t="shared" si="168"/>
        <v>0,5089 ± 0,0300</v>
      </c>
      <c r="AD198" s="19" t="str">
        <f t="shared" si="168"/>
        <v>0,7385 ± 0,0094</v>
      </c>
      <c r="AE198" s="19" t="str">
        <f t="shared" si="168"/>
        <v>0,7761 ± 0,0128</v>
      </c>
      <c r="AF198" s="19" t="str">
        <f t="shared" si="168"/>
        <v>0,7934 ± 0,0178</v>
      </c>
      <c r="AG198" s="19" t="str">
        <f t="shared" si="168"/>
        <v>0,8004 ± 0,0205</v>
      </c>
      <c r="AH198" s="19" t="str">
        <f t="shared" si="168"/>
        <v>0,8049 ± 0,0201</v>
      </c>
      <c r="AI198" s="19" t="str">
        <f t="shared" si="168"/>
        <v>0,8029 ± 0,0224</v>
      </c>
      <c r="AJ198" s="19" t="str">
        <f t="shared" si="168"/>
        <v>0,8025 ± 0,0230</v>
      </c>
      <c r="AK198" s="19" t="str">
        <f t="shared" si="168"/>
        <v>0,8013 ± 0,0235</v>
      </c>
      <c r="AL198" s="19" t="str">
        <f t="shared" si="168"/>
        <v>0,8005 ± 0,0237</v>
      </c>
      <c r="AM198" s="19" t="str">
        <f t="shared" si="168"/>
        <v>0,7996 ± 0,0240</v>
      </c>
    </row>
    <row r="199" spans="1:39" x14ac:dyDescent="0.25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AB199" s="5" t="s">
        <v>6</v>
      </c>
      <c r="AC199" s="19" t="str">
        <f t="shared" si="168"/>
        <v>0,7181 ± 0,0078</v>
      </c>
      <c r="AD199" s="19" t="str">
        <f t="shared" si="168"/>
        <v>0,7642 ± 0,0065</v>
      </c>
      <c r="AE199" s="19" t="str">
        <f t="shared" si="168"/>
        <v>0,7598 ± 0,0052</v>
      </c>
      <c r="AF199" s="19" t="str">
        <f t="shared" si="168"/>
        <v>0,7556 ± 0,0040</v>
      </c>
      <c r="AG199" s="19" t="str">
        <f t="shared" si="168"/>
        <v>0,7526 ± 0,0037</v>
      </c>
      <c r="AH199" s="19" t="str">
        <f t="shared" si="168"/>
        <v>0,7510 ± 0,0044</v>
      </c>
      <c r="AI199" s="19" t="str">
        <f t="shared" si="168"/>
        <v>0,7505 ± 0,0057</v>
      </c>
      <c r="AJ199" s="19" t="str">
        <f t="shared" si="168"/>
        <v>0,7516 ± 0,0072</v>
      </c>
      <c r="AK199" s="19" t="str">
        <f t="shared" si="168"/>
        <v>0,7539 ± 0,0083</v>
      </c>
      <c r="AL199" s="19" t="str">
        <f t="shared" si="168"/>
        <v>0,7567 ± 0,0093</v>
      </c>
      <c r="AM199" s="19" t="str">
        <f t="shared" si="168"/>
        <v>0,7598 ± 0,0097</v>
      </c>
    </row>
    <row r="200" spans="1:39" x14ac:dyDescent="0.25">
      <c r="A200" t="s">
        <v>11</v>
      </c>
      <c r="B200" s="18" t="s">
        <v>28</v>
      </c>
      <c r="C200" s="1" t="s">
        <v>15</v>
      </c>
      <c r="D200" s="1" t="s">
        <v>16</v>
      </c>
      <c r="E200" s="1" t="s">
        <v>17</v>
      </c>
      <c r="F200" s="1" t="s">
        <v>18</v>
      </c>
      <c r="G200" s="1" t="s">
        <v>19</v>
      </c>
      <c r="H200" s="1" t="s">
        <v>20</v>
      </c>
      <c r="I200" s="1" t="s">
        <v>21</v>
      </c>
      <c r="J200" s="1" t="s">
        <v>22</v>
      </c>
      <c r="K200" s="1" t="s">
        <v>23</v>
      </c>
      <c r="L200" s="1" t="s">
        <v>24</v>
      </c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</row>
    <row r="201" spans="1:39" x14ac:dyDescent="0.25">
      <c r="A201" s="3" t="s">
        <v>0</v>
      </c>
      <c r="B201" s="9">
        <f>AVERAGE(B202:B205)</f>
        <v>0.44880000000000003</v>
      </c>
      <c r="C201" s="9">
        <f>AVERAGE(C202:C205)</f>
        <v>0.56512499999999999</v>
      </c>
      <c r="D201" s="9">
        <f t="shared" ref="D201:L201" si="169">AVERAGE(D202:D205)</f>
        <v>0.60262499999999997</v>
      </c>
      <c r="E201" s="9">
        <f t="shared" si="169"/>
        <v>0.63452500000000001</v>
      </c>
      <c r="F201" s="9">
        <f t="shared" si="169"/>
        <v>0.66064999999999996</v>
      </c>
      <c r="G201" s="9">
        <f t="shared" si="169"/>
        <v>0.67920000000000003</v>
      </c>
      <c r="H201" s="9">
        <f t="shared" si="169"/>
        <v>0.69197500000000001</v>
      </c>
      <c r="I201" s="9">
        <f t="shared" si="169"/>
        <v>0.70124999999999993</v>
      </c>
      <c r="J201" s="9">
        <f t="shared" si="169"/>
        <v>0.70789999999999997</v>
      </c>
      <c r="K201" s="9">
        <f t="shared" si="169"/>
        <v>0.71287499999999993</v>
      </c>
      <c r="L201" s="9">
        <f t="shared" si="169"/>
        <v>0.71687500000000004</v>
      </c>
      <c r="AB201" s="3" t="s">
        <v>1</v>
      </c>
      <c r="AC201" s="20" t="str">
        <f>_xlfn.CONCAT(TEXT(AC171,"0,0000")," ± ",TEXT(AC141,"0,0000"))</f>
        <v>0,4820 ± 0,0113</v>
      </c>
      <c r="AD201" s="20" t="str">
        <f t="shared" ref="AD201:AM201" si="170">_xlfn.CONCAT(TEXT(AD171,"0,0000")," ± ",TEXT(AD141,"0,0000"))</f>
        <v>0,5613 ± 0,0122</v>
      </c>
      <c r="AE201" s="20" t="str">
        <f t="shared" si="170"/>
        <v>0,6015 ± 0,0146</v>
      </c>
      <c r="AF201" s="20" t="str">
        <f t="shared" si="170"/>
        <v>0,6351 ± 0,0167</v>
      </c>
      <c r="AG201" s="20" t="str">
        <f t="shared" si="170"/>
        <v>0,6578 ± 0,0181</v>
      </c>
      <c r="AH201" s="20" t="str">
        <f t="shared" si="170"/>
        <v>0,6718 ± 0,0197</v>
      </c>
      <c r="AI201" s="20" t="str">
        <f t="shared" si="170"/>
        <v>0,6802 ± 0,0207</v>
      </c>
      <c r="AJ201" s="20" t="str">
        <f t="shared" si="170"/>
        <v>0,6855 ± 0,0212</v>
      </c>
      <c r="AK201" s="20" t="str">
        <f t="shared" si="170"/>
        <v>0,6892 ± 0,0212</v>
      </c>
      <c r="AL201" s="20" t="str">
        <f t="shared" si="170"/>
        <v>0,6916 ± 0,0211</v>
      </c>
      <c r="AM201" s="20" t="str">
        <f t="shared" si="170"/>
        <v>0,6935 ± 0,0207</v>
      </c>
    </row>
    <row r="202" spans="1:39" x14ac:dyDescent="0.25">
      <c r="A202" s="5" t="s">
        <v>3</v>
      </c>
      <c r="B202" s="10">
        <v>0.1759</v>
      </c>
      <c r="C202" s="10">
        <v>0.27839999999999998</v>
      </c>
      <c r="D202" s="10">
        <v>0.36320000000000002</v>
      </c>
      <c r="E202" s="10">
        <v>0.45340000000000003</v>
      </c>
      <c r="F202" s="10">
        <v>0.53569999999999995</v>
      </c>
      <c r="G202" s="10">
        <v>0.59789999999999999</v>
      </c>
      <c r="H202" s="10">
        <v>0.63990000000000002</v>
      </c>
      <c r="I202" s="10">
        <v>0.66810000000000003</v>
      </c>
      <c r="J202" s="10">
        <v>0.68700000000000006</v>
      </c>
      <c r="K202" s="10">
        <v>0.69989999999999997</v>
      </c>
      <c r="L202" s="10">
        <v>0.70920000000000005</v>
      </c>
      <c r="AB202" s="5" t="s">
        <v>3</v>
      </c>
      <c r="AC202" s="19" t="str">
        <f>_xlfn.CONCAT(TEXT(AC172,"0,0000")," ± ",TEXT(AC142,"0,0000"))</f>
        <v>0,4154 ± 0,0089</v>
      </c>
      <c r="AD202" s="19" t="str">
        <f t="shared" ref="AD202:AM202" si="171">_xlfn.CONCAT(TEXT(AD172,"0,0000")," ± ",TEXT(AD142,"0,0000"))</f>
        <v>0,4653 ± 0,0090</v>
      </c>
      <c r="AE202" s="19" t="str">
        <f t="shared" si="171"/>
        <v>0,4947 ± 0,0105</v>
      </c>
      <c r="AF202" s="19" t="str">
        <f t="shared" si="171"/>
        <v>0,5228 ± 0,0132</v>
      </c>
      <c r="AG202" s="19" t="str">
        <f t="shared" si="171"/>
        <v>0,5447 ± 0,0146</v>
      </c>
      <c r="AH202" s="19" t="str">
        <f t="shared" si="171"/>
        <v>0,5592 ± 0,0150</v>
      </c>
      <c r="AI202" s="19" t="str">
        <f t="shared" si="171"/>
        <v>0,5688 ± 0,0147</v>
      </c>
      <c r="AJ202" s="19" t="str">
        <f t="shared" si="171"/>
        <v>0,5753 ± 0,0142</v>
      </c>
      <c r="AK202" s="19" t="str">
        <f t="shared" si="171"/>
        <v>0,5802 ± 0,0136</v>
      </c>
      <c r="AL202" s="19" t="str">
        <f t="shared" si="171"/>
        <v>0,5838 ± 0,0131</v>
      </c>
      <c r="AM202" s="19" t="str">
        <f t="shared" si="171"/>
        <v>0,5863 ± 0,0124</v>
      </c>
    </row>
    <row r="203" spans="1:39" x14ac:dyDescent="0.25">
      <c r="A203" s="5" t="s">
        <v>4</v>
      </c>
      <c r="B203" s="10">
        <v>0.43580000000000002</v>
      </c>
      <c r="C203" s="10">
        <v>0.4869</v>
      </c>
      <c r="D203" s="10">
        <v>0.49980000000000002</v>
      </c>
      <c r="E203" s="10">
        <v>0.50929999999999997</v>
      </c>
      <c r="F203" s="10">
        <v>0.51859999999999995</v>
      </c>
      <c r="G203" s="10">
        <v>0.52490000000000003</v>
      </c>
      <c r="H203" s="10">
        <v>0.52959999999999996</v>
      </c>
      <c r="I203" s="10">
        <v>0.53410000000000002</v>
      </c>
      <c r="J203" s="10">
        <v>0.53810000000000002</v>
      </c>
      <c r="K203" s="10">
        <v>0.54120000000000001</v>
      </c>
      <c r="L203" s="10">
        <v>0.54449999999999998</v>
      </c>
      <c r="AB203" s="5" t="s">
        <v>4</v>
      </c>
      <c r="AC203" s="19" t="str">
        <f t="shared" ref="AC203:AM205" si="172">_xlfn.CONCAT(TEXT(AC173,"0,0000")," ± ",TEXT(AC143,"0,0000"))</f>
        <v>0,5340 ± 0,0091</v>
      </c>
      <c r="AD203" s="19" t="str">
        <f t="shared" si="172"/>
        <v>0,5706 ± 0,0094</v>
      </c>
      <c r="AE203" s="19" t="str">
        <f t="shared" si="172"/>
        <v>0,5954 ± 0,0059</v>
      </c>
      <c r="AF203" s="19" t="str">
        <f t="shared" si="172"/>
        <v>0,6159 ± 0,0044</v>
      </c>
      <c r="AG203" s="19" t="str">
        <f t="shared" si="172"/>
        <v>0,6292 ± 0,0024</v>
      </c>
      <c r="AH203" s="19" t="str">
        <f t="shared" si="172"/>
        <v>0,6358 ± 0,0046</v>
      </c>
      <c r="AI203" s="19" t="str">
        <f t="shared" si="172"/>
        <v>0,6384 ± 0,0062</v>
      </c>
      <c r="AJ203" s="19" t="str">
        <f t="shared" si="172"/>
        <v>0,6393 ± 0,0073</v>
      </c>
      <c r="AK203" s="19" t="str">
        <f t="shared" si="172"/>
        <v>0,6399 ± 0,0074</v>
      </c>
      <c r="AL203" s="19" t="str">
        <f t="shared" si="172"/>
        <v>0,6395 ± 0,0078</v>
      </c>
      <c r="AM203" s="19" t="str">
        <f t="shared" si="172"/>
        <v>0,6391 ± 0,0079</v>
      </c>
    </row>
    <row r="204" spans="1:39" x14ac:dyDescent="0.25">
      <c r="A204" s="5" t="s">
        <v>5</v>
      </c>
      <c r="B204" s="10">
        <v>0.4783</v>
      </c>
      <c r="C204" s="10">
        <v>0.74170000000000003</v>
      </c>
      <c r="D204" s="10">
        <v>0.79520000000000002</v>
      </c>
      <c r="E204" s="10">
        <v>0.82340000000000002</v>
      </c>
      <c r="F204" s="10">
        <v>0.83499999999999996</v>
      </c>
      <c r="G204" s="10">
        <v>0.83819999999999995</v>
      </c>
      <c r="H204" s="10">
        <v>0.83919999999999995</v>
      </c>
      <c r="I204" s="10">
        <v>0.83919999999999995</v>
      </c>
      <c r="J204" s="10">
        <v>0.83850000000000002</v>
      </c>
      <c r="K204" s="10">
        <v>0.83789999999999998</v>
      </c>
      <c r="L204" s="10">
        <v>0.83730000000000004</v>
      </c>
      <c r="AB204" s="5" t="s">
        <v>5</v>
      </c>
      <c r="AC204" s="19" t="str">
        <f t="shared" si="172"/>
        <v>0,6103 ± 0,0099</v>
      </c>
      <c r="AD204" s="19" t="str">
        <f t="shared" si="172"/>
        <v>0,7168 ± 0,0208</v>
      </c>
      <c r="AE204" s="19" t="str">
        <f t="shared" si="172"/>
        <v>0,7490 ± 0,0322</v>
      </c>
      <c r="AF204" s="19" t="str">
        <f t="shared" si="172"/>
        <v>0,7684 ± 0,0362</v>
      </c>
      <c r="AG204" s="19" t="str">
        <f t="shared" si="172"/>
        <v>0,7756 ± 0,0375</v>
      </c>
      <c r="AH204" s="19" t="str">
        <f t="shared" si="172"/>
        <v>0,7772 ± 0,0371</v>
      </c>
      <c r="AI204" s="19" t="str">
        <f t="shared" si="172"/>
        <v>0,7765 ± 0,0367</v>
      </c>
      <c r="AJ204" s="19" t="str">
        <f t="shared" si="172"/>
        <v>0,7754 ± 0,0363</v>
      </c>
      <c r="AK204" s="19" t="str">
        <f t="shared" si="172"/>
        <v>0,7744 ± 0,0361</v>
      </c>
      <c r="AL204" s="19" t="str">
        <f t="shared" si="172"/>
        <v>0,7739 ± 0,0357</v>
      </c>
      <c r="AM204" s="19" t="str">
        <f t="shared" si="172"/>
        <v>0,7736 ± 0,0353</v>
      </c>
    </row>
    <row r="205" spans="1:39" x14ac:dyDescent="0.25">
      <c r="A205" s="5" t="s">
        <v>6</v>
      </c>
      <c r="B205" s="10">
        <v>0.70520000000000005</v>
      </c>
      <c r="C205" s="10">
        <v>0.75349999999999995</v>
      </c>
      <c r="D205" s="10">
        <v>0.75229999999999997</v>
      </c>
      <c r="E205" s="10">
        <v>0.752</v>
      </c>
      <c r="F205" s="10">
        <v>0.75329999999999997</v>
      </c>
      <c r="G205" s="10">
        <v>0.75580000000000003</v>
      </c>
      <c r="H205" s="10">
        <v>0.75919999999999999</v>
      </c>
      <c r="I205" s="10">
        <v>0.76359999999999995</v>
      </c>
      <c r="J205" s="10">
        <v>0.76800000000000002</v>
      </c>
      <c r="K205" s="10">
        <v>0.77249999999999996</v>
      </c>
      <c r="L205" s="10">
        <v>0.77649999999999997</v>
      </c>
      <c r="AB205" s="5" t="s">
        <v>6</v>
      </c>
      <c r="AC205" s="19" t="str">
        <f t="shared" si="172"/>
        <v>0,3682 ± 0,0173</v>
      </c>
      <c r="AD205" s="19" t="str">
        <f t="shared" si="172"/>
        <v>0,4926 ± 0,0094</v>
      </c>
      <c r="AE205" s="19" t="str">
        <f t="shared" si="172"/>
        <v>0,5670 ± 0,0100</v>
      </c>
      <c r="AF205" s="19" t="str">
        <f t="shared" si="172"/>
        <v>0,6333 ± 0,0130</v>
      </c>
      <c r="AG205" s="19" t="str">
        <f t="shared" si="172"/>
        <v>0,6818 ± 0,0179</v>
      </c>
      <c r="AH205" s="19" t="str">
        <f t="shared" si="172"/>
        <v>0,7151 ± 0,0220</v>
      </c>
      <c r="AI205" s="19" t="str">
        <f t="shared" si="172"/>
        <v>0,7371 ± 0,0251</v>
      </c>
      <c r="AJ205" s="19" t="str">
        <f t="shared" si="172"/>
        <v>0,7519 ± 0,0268</v>
      </c>
      <c r="AK205" s="19" t="str">
        <f t="shared" si="172"/>
        <v>0,7623 ± 0,0275</v>
      </c>
      <c r="AL205" s="19" t="str">
        <f t="shared" si="172"/>
        <v>0,7694 ± 0,0276</v>
      </c>
      <c r="AM205" s="19" t="str">
        <f t="shared" si="172"/>
        <v>0,7749 ± 0,0273</v>
      </c>
    </row>
    <row r="206" spans="1:39" x14ac:dyDescent="0.25">
      <c r="A206" s="6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</row>
    <row r="207" spans="1:39" x14ac:dyDescent="0.25">
      <c r="A207" s="3" t="s">
        <v>1</v>
      </c>
      <c r="B207" s="9">
        <f>AVERAGE(B208:B211)</f>
        <v>0.490425</v>
      </c>
      <c r="C207" s="9">
        <f>AVERAGE(C208:C211)</f>
        <v>0.56459999999999999</v>
      </c>
      <c r="D207" s="9">
        <f t="shared" ref="D207:L207" si="173">AVERAGE(D208:D211)</f>
        <v>0.60129999999999995</v>
      </c>
      <c r="E207" s="9">
        <f t="shared" si="173"/>
        <v>0.63067499999999999</v>
      </c>
      <c r="F207" s="9">
        <f t="shared" si="173"/>
        <v>0.64942500000000003</v>
      </c>
      <c r="G207" s="9">
        <f t="shared" si="173"/>
        <v>0.65932499999999994</v>
      </c>
      <c r="H207" s="9">
        <f t="shared" si="173"/>
        <v>0.66485000000000005</v>
      </c>
      <c r="I207" s="9">
        <f t="shared" si="173"/>
        <v>0.66867499999999991</v>
      </c>
      <c r="J207" s="9">
        <f t="shared" si="173"/>
        <v>0.67199999999999993</v>
      </c>
      <c r="K207" s="9">
        <f t="shared" si="173"/>
        <v>0.67422499999999996</v>
      </c>
      <c r="L207" s="9">
        <f t="shared" si="173"/>
        <v>0.67599999999999993</v>
      </c>
      <c r="AB207" s="3" t="s">
        <v>2</v>
      </c>
      <c r="AC207" s="20" t="str">
        <f>_xlfn.CONCAT(TEXT(AC177,"0,0000")," ± ",TEXT(AC147,"0,0000"))</f>
        <v>0,5049 ± 0,0169</v>
      </c>
      <c r="AD207" s="20" t="str">
        <f t="shared" ref="AD207:AM207" si="174">_xlfn.CONCAT(TEXT(AD177,"0,0000")," ± ",TEXT(AD147,"0,0000"))</f>
        <v>0,6730 ± 0,0105</v>
      </c>
      <c r="AE207" s="20" t="str">
        <f t="shared" si="174"/>
        <v>0,7148 ± 0,0103</v>
      </c>
      <c r="AF207" s="20" t="str">
        <f t="shared" si="174"/>
        <v>0,7408 ± 0,0112</v>
      </c>
      <c r="AG207" s="20" t="str">
        <f t="shared" si="174"/>
        <v>0,7564 ± 0,0114</v>
      </c>
      <c r="AH207" s="20" t="str">
        <f t="shared" si="174"/>
        <v>0,7655 ± 0,0116</v>
      </c>
      <c r="AI207" s="20" t="str">
        <f t="shared" si="174"/>
        <v>0,7710 ± 0,0119</v>
      </c>
      <c r="AJ207" s="20" t="str">
        <f t="shared" si="174"/>
        <v>0,7748 ± 0,0122</v>
      </c>
      <c r="AK207" s="20" t="str">
        <f t="shared" si="174"/>
        <v>0,7774 ± 0,0124</v>
      </c>
      <c r="AL207" s="20" t="str">
        <f t="shared" si="174"/>
        <v>0,7793 ± 0,0125</v>
      </c>
      <c r="AM207" s="20" t="str">
        <f t="shared" si="174"/>
        <v>0,7788 ± 0,0109</v>
      </c>
    </row>
    <row r="208" spans="1:39" x14ac:dyDescent="0.25">
      <c r="A208" s="5" t="s">
        <v>3</v>
      </c>
      <c r="B208" s="10">
        <v>0.4244</v>
      </c>
      <c r="C208" s="10">
        <v>0.47910000000000003</v>
      </c>
      <c r="D208" s="10">
        <v>0.51139999999999997</v>
      </c>
      <c r="E208" s="10">
        <v>0.54069999999999996</v>
      </c>
      <c r="F208" s="10">
        <v>0.56189999999999996</v>
      </c>
      <c r="G208" s="10">
        <v>0.57509999999999994</v>
      </c>
      <c r="H208" s="10">
        <v>0.58260000000000001</v>
      </c>
      <c r="I208" s="10">
        <v>0.58699999999999997</v>
      </c>
      <c r="J208" s="10">
        <v>0.59</v>
      </c>
      <c r="K208" s="10">
        <v>0.59209999999999996</v>
      </c>
      <c r="L208" s="10">
        <v>0.59309999999999996</v>
      </c>
      <c r="AB208" s="5" t="s">
        <v>3</v>
      </c>
      <c r="AC208" s="19" t="str">
        <f>_xlfn.CONCAT(TEXT(AC178,"0,0000")," ± ",TEXT(AC148,"0,0000"))</f>
        <v>0,2170 ± 0,0155</v>
      </c>
      <c r="AD208" s="19" t="str">
        <f t="shared" ref="AD208:AM208" si="175">_xlfn.CONCAT(TEXT(AD178,"0,0000")," ± ",TEXT(AD148,"0,0000"))</f>
        <v>0,5155 ± 0,0176</v>
      </c>
      <c r="AE208" s="19" t="str">
        <f t="shared" si="175"/>
        <v>0,6173 ± 0,0135</v>
      </c>
      <c r="AF208" s="19" t="str">
        <f t="shared" si="175"/>
        <v>0,6911 ± 0,0092</v>
      </c>
      <c r="AG208" s="19" t="str">
        <f t="shared" si="175"/>
        <v>0,7382 ± 0,0058</v>
      </c>
      <c r="AH208" s="19" t="str">
        <f t="shared" si="175"/>
        <v>0,7685 ± 0,0039</v>
      </c>
      <c r="AI208" s="19" t="str">
        <f t="shared" si="175"/>
        <v>0,7882 ± 0,0029</v>
      </c>
      <c r="AJ208" s="19" t="str">
        <f t="shared" si="175"/>
        <v>0,8021 ± 0,0023</v>
      </c>
      <c r="AK208" s="19" t="str">
        <f t="shared" si="175"/>
        <v>0,8122 ± 0,0020</v>
      </c>
      <c r="AL208" s="19" t="str">
        <f t="shared" si="175"/>
        <v>0,8199 ± 0,0020</v>
      </c>
      <c r="AM208" s="19" t="str">
        <f t="shared" si="175"/>
        <v>0,8260 ± 0,0020</v>
      </c>
    </row>
    <row r="209" spans="1:39" x14ac:dyDescent="0.25">
      <c r="A209" s="5" t="s">
        <v>4</v>
      </c>
      <c r="B209" s="10">
        <v>0.52780000000000005</v>
      </c>
      <c r="C209" s="10">
        <v>0.57289999999999996</v>
      </c>
      <c r="D209" s="10">
        <v>0.59650000000000003</v>
      </c>
      <c r="E209" s="10">
        <v>0.61639999999999995</v>
      </c>
      <c r="F209" s="10">
        <v>0.62770000000000004</v>
      </c>
      <c r="G209" s="10">
        <v>0.62790000000000001</v>
      </c>
      <c r="H209" s="10">
        <v>0.62770000000000004</v>
      </c>
      <c r="I209" s="10">
        <v>0.62660000000000005</v>
      </c>
      <c r="J209" s="10">
        <v>0.62709999999999999</v>
      </c>
      <c r="K209" s="10">
        <v>0.62609999999999999</v>
      </c>
      <c r="L209" s="10">
        <v>0.62549999999999994</v>
      </c>
      <c r="AB209" s="5" t="s">
        <v>4</v>
      </c>
      <c r="AC209" s="19" t="str">
        <f t="shared" ref="AC209:AM210" si="176">_xlfn.CONCAT(TEXT(AC179,"0,0000")," ± ",TEXT(AC149,"0,0000"))</f>
        <v>0,6773 ± 0,0209</v>
      </c>
      <c r="AD209" s="19" t="str">
        <f t="shared" si="176"/>
        <v>0,7183 ± 0,0039</v>
      </c>
      <c r="AE209" s="19" t="str">
        <f t="shared" si="176"/>
        <v>0,7316 ± 0,0091</v>
      </c>
      <c r="AF209" s="19" t="str">
        <f t="shared" si="176"/>
        <v>0,7378 ± 0,0164</v>
      </c>
      <c r="AG209" s="19" t="str">
        <f t="shared" si="176"/>
        <v>0,7419 ± 0,0218</v>
      </c>
      <c r="AH209" s="19" t="str">
        <f t="shared" si="176"/>
        <v>0,7450 ± 0,0250</v>
      </c>
      <c r="AI209" s="19" t="str">
        <f t="shared" si="176"/>
        <v>0,7478 ± 0,0272</v>
      </c>
      <c r="AJ209" s="19" t="str">
        <f t="shared" si="176"/>
        <v>0,7504 ± 0,0286</v>
      </c>
      <c r="AK209" s="19" t="str">
        <f t="shared" si="176"/>
        <v>0,7522 ± 0,0295</v>
      </c>
      <c r="AL209" s="19" t="str">
        <f t="shared" si="176"/>
        <v>0,7538 ± 0,0301</v>
      </c>
      <c r="AM209" s="19" t="str">
        <f t="shared" si="176"/>
        <v>0,7552 ± 0,0305</v>
      </c>
    </row>
    <row r="210" spans="1:39" x14ac:dyDescent="0.25">
      <c r="A210" s="5" t="s">
        <v>5</v>
      </c>
      <c r="B210" s="10">
        <v>0.62060000000000004</v>
      </c>
      <c r="C210" s="10">
        <v>0.71609999999999996</v>
      </c>
      <c r="D210" s="10">
        <v>0.73799999999999999</v>
      </c>
      <c r="E210" s="10">
        <v>0.74760000000000004</v>
      </c>
      <c r="F210" s="10">
        <v>0.74960000000000004</v>
      </c>
      <c r="G210" s="10">
        <v>0.74890000000000001</v>
      </c>
      <c r="H210" s="10">
        <v>0.74670000000000003</v>
      </c>
      <c r="I210" s="10">
        <v>0.74509999999999998</v>
      </c>
      <c r="J210" s="10">
        <v>0.74439999999999995</v>
      </c>
      <c r="K210" s="10">
        <v>0.74439999999999995</v>
      </c>
      <c r="L210" s="10">
        <v>0.74450000000000005</v>
      </c>
      <c r="AB210" s="5" t="s">
        <v>5</v>
      </c>
      <c r="AC210" s="19" t="str">
        <f t="shared" si="176"/>
        <v>0,4815 ± 0,0186</v>
      </c>
      <c r="AD210" s="19" t="str">
        <f t="shared" si="176"/>
        <v>0,7034 ± 0,0103</v>
      </c>
      <c r="AE210" s="19" t="str">
        <f t="shared" si="176"/>
        <v>0,7456 ± 0,0065</v>
      </c>
      <c r="AF210" s="19" t="str">
        <f t="shared" si="176"/>
        <v>0,7709 ± 0,0056</v>
      </c>
      <c r="AG210" s="19" t="str">
        <f t="shared" si="176"/>
        <v>0,7870 ± 0,0047</v>
      </c>
      <c r="AH210" s="19" t="str">
        <f t="shared" si="176"/>
        <v>0,7973 ± 0,0040</v>
      </c>
      <c r="AI210" s="19" t="str">
        <f t="shared" si="176"/>
        <v>0,8041 ± 0,0037</v>
      </c>
      <c r="AJ210" s="19" t="str">
        <f t="shared" si="176"/>
        <v>0,8087 ± 0,0037</v>
      </c>
      <c r="AK210" s="19" t="str">
        <f t="shared" si="176"/>
        <v>0,8120 ± 0,0039</v>
      </c>
      <c r="AL210" s="19" t="str">
        <f t="shared" si="176"/>
        <v>0,8143 ± 0,0039</v>
      </c>
      <c r="AM210" s="19" t="str">
        <f t="shared" si="176"/>
        <v>0,8159 ± 0,0039</v>
      </c>
    </row>
    <row r="211" spans="1:39" x14ac:dyDescent="0.25">
      <c r="A211" s="5" t="s">
        <v>6</v>
      </c>
      <c r="B211" s="10">
        <v>0.38890000000000002</v>
      </c>
      <c r="C211" s="10">
        <v>0.49030000000000001</v>
      </c>
      <c r="D211" s="10">
        <v>0.55930000000000002</v>
      </c>
      <c r="E211" s="10">
        <v>0.61799999999999999</v>
      </c>
      <c r="F211" s="10">
        <v>0.65849999999999997</v>
      </c>
      <c r="G211" s="10">
        <v>0.68540000000000001</v>
      </c>
      <c r="H211" s="10">
        <v>0.70240000000000002</v>
      </c>
      <c r="I211" s="10">
        <v>0.71599999999999997</v>
      </c>
      <c r="J211" s="10">
        <v>0.72650000000000003</v>
      </c>
      <c r="K211" s="10">
        <v>0.73429999999999995</v>
      </c>
      <c r="L211" s="10">
        <v>0.7409</v>
      </c>
      <c r="AB211" s="5" t="s">
        <v>6</v>
      </c>
      <c r="AC211" s="19" t="str">
        <f>_xlfn.CONCAT(TEXT(AC181,"0,0000")," ± ",TEXT(AC151,"0,0000"))</f>
        <v>0,6438 ± 0,0125</v>
      </c>
      <c r="AD211" s="19" t="str">
        <f t="shared" ref="AD211:AM211" si="177">_xlfn.CONCAT(TEXT(AD181,"0,0000")," ± ",TEXT(AD151,"0,0000"))</f>
        <v>0,7550 ± 0,0101</v>
      </c>
      <c r="AE211" s="19" t="str">
        <f t="shared" si="177"/>
        <v>0,7647 ± 0,0122</v>
      </c>
      <c r="AF211" s="19" t="str">
        <f t="shared" si="177"/>
        <v>0,7636 ± 0,0135</v>
      </c>
      <c r="AG211" s="19" t="str">
        <f t="shared" si="177"/>
        <v>0,7585 ± 0,0134</v>
      </c>
      <c r="AH211" s="19" t="str">
        <f t="shared" si="177"/>
        <v>0,7512 ± 0,0136</v>
      </c>
      <c r="AI211" s="19" t="str">
        <f t="shared" si="177"/>
        <v>0,7441 ± 0,0140</v>
      </c>
      <c r="AJ211" s="19" t="str">
        <f t="shared" si="177"/>
        <v>0,7381 ± 0,0142</v>
      </c>
      <c r="AK211" s="19" t="str">
        <f t="shared" si="177"/>
        <v>0,7333 ± 0,0142</v>
      </c>
      <c r="AL211" s="19" t="str">
        <f t="shared" si="177"/>
        <v>0,7294 ± 0,0141</v>
      </c>
      <c r="AM211" s="19" t="str">
        <f t="shared" si="177"/>
        <v>0,7182 ± 0,0071</v>
      </c>
    </row>
    <row r="212" spans="1:39" x14ac:dyDescent="0.25">
      <c r="A212" s="6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spans="1:39" x14ac:dyDescent="0.25">
      <c r="A213" s="3" t="s">
        <v>2</v>
      </c>
      <c r="B213" s="9">
        <f>AVERAGE(B214:B217)</f>
        <v>0.50270000000000004</v>
      </c>
      <c r="C213" s="9">
        <f>AVERAGE(C214:C217)</f>
        <v>0.68235000000000001</v>
      </c>
      <c r="D213" s="9">
        <f t="shared" ref="D213:L213" si="178">AVERAGE(D214:D217)</f>
        <v>0.72320000000000007</v>
      </c>
      <c r="E213" s="9">
        <f t="shared" si="178"/>
        <v>0.74837500000000012</v>
      </c>
      <c r="F213" s="9">
        <f t="shared" si="178"/>
        <v>0.7627250000000001</v>
      </c>
      <c r="G213" s="9">
        <f t="shared" si="178"/>
        <v>0.77124999999999999</v>
      </c>
      <c r="H213" s="9">
        <f t="shared" si="178"/>
        <v>0.77632499999999993</v>
      </c>
      <c r="I213" s="9">
        <f t="shared" si="178"/>
        <v>0.77992500000000009</v>
      </c>
      <c r="J213" s="9">
        <f t="shared" si="178"/>
        <v>0.78234999999999999</v>
      </c>
      <c r="K213" s="9">
        <f t="shared" si="178"/>
        <v>0.78397500000000009</v>
      </c>
      <c r="L213" s="9">
        <f t="shared" si="178"/>
        <v>0.78505000000000003</v>
      </c>
    </row>
    <row r="214" spans="1:39" x14ac:dyDescent="0.25">
      <c r="A214" s="5" t="s">
        <v>3</v>
      </c>
      <c r="B214" s="10">
        <v>0.23300000000000001</v>
      </c>
      <c r="C214" s="10">
        <v>0.5454</v>
      </c>
      <c r="D214" s="10">
        <v>0.64039999999999997</v>
      </c>
      <c r="E214" s="10">
        <v>0.70540000000000003</v>
      </c>
      <c r="F214" s="10">
        <v>0.74590000000000001</v>
      </c>
      <c r="G214" s="10">
        <v>0.77239999999999998</v>
      </c>
      <c r="H214" s="10">
        <v>0.78979999999999995</v>
      </c>
      <c r="I214" s="10">
        <v>0.80200000000000005</v>
      </c>
      <c r="J214" s="10">
        <v>0.81110000000000004</v>
      </c>
      <c r="K214" s="10">
        <v>0.81810000000000005</v>
      </c>
      <c r="L214" s="10">
        <v>0.82350000000000001</v>
      </c>
      <c r="AC214" s="1" t="s">
        <v>8</v>
      </c>
      <c r="AD214" s="1" t="s">
        <v>15</v>
      </c>
      <c r="AE214" s="1" t="s">
        <v>16</v>
      </c>
      <c r="AF214" s="1" t="s">
        <v>17</v>
      </c>
      <c r="AG214" s="1" t="s">
        <v>18</v>
      </c>
      <c r="AH214" s="1" t="s">
        <v>19</v>
      </c>
      <c r="AI214" s="1" t="s">
        <v>20</v>
      </c>
      <c r="AJ214" s="1" t="s">
        <v>21</v>
      </c>
      <c r="AK214" s="1" t="s">
        <v>22</v>
      </c>
      <c r="AL214" s="1" t="s">
        <v>23</v>
      </c>
      <c r="AM214" s="1" t="s">
        <v>24</v>
      </c>
    </row>
    <row r="215" spans="1:39" x14ac:dyDescent="0.25">
      <c r="A215" s="5" t="s">
        <v>4</v>
      </c>
      <c r="B215" s="10">
        <v>0.6512</v>
      </c>
      <c r="C215" s="10">
        <v>0.71689999999999998</v>
      </c>
      <c r="D215" s="10">
        <v>0.73760000000000003</v>
      </c>
      <c r="E215" s="10">
        <v>0.75109999999999999</v>
      </c>
      <c r="F215" s="10">
        <v>0.7611</v>
      </c>
      <c r="G215" s="10">
        <v>0.76829999999999998</v>
      </c>
      <c r="H215" s="10">
        <v>0.77380000000000004</v>
      </c>
      <c r="I215" s="10">
        <v>0.77839999999999998</v>
      </c>
      <c r="J215" s="10">
        <v>0.78139999999999998</v>
      </c>
      <c r="K215" s="10">
        <v>0.78300000000000003</v>
      </c>
      <c r="L215" s="10">
        <v>0.78439999999999999</v>
      </c>
      <c r="AB215" s="1" t="s">
        <v>7</v>
      </c>
      <c r="AC215" s="20" t="str">
        <f>_xlfn.CONCAT(TEXT(AC185,"0,0000")," ± ",TEXT(AC155,"0,0000"))</f>
        <v>0,8836 ± 0,0053</v>
      </c>
      <c r="AD215" s="20" t="str">
        <f t="shared" ref="AD215:AM215" si="179">_xlfn.CONCAT(TEXT(AD185,"0,0000")," ± ",TEXT(AD155,"0,0000"))</f>
        <v>0,8819 ± 0,0058</v>
      </c>
      <c r="AE215" s="20" t="str">
        <f t="shared" si="179"/>
        <v>0,8700 ± 0,0067</v>
      </c>
      <c r="AF215" s="20" t="str">
        <f t="shared" si="179"/>
        <v>0,8476 ± 0,0087</v>
      </c>
      <c r="AG215" s="20" t="str">
        <f t="shared" si="179"/>
        <v>0,8184 ± 0,0116</v>
      </c>
      <c r="AH215" s="20" t="str">
        <f t="shared" si="179"/>
        <v>0,7882 ± 0,0134</v>
      </c>
      <c r="AI215" s="20" t="str">
        <f t="shared" si="179"/>
        <v>0,7611 ± 0,0142</v>
      </c>
      <c r="AJ215" s="20" t="str">
        <f t="shared" si="179"/>
        <v>0,7374 ± 0,0145</v>
      </c>
      <c r="AK215" s="20" t="str">
        <f t="shared" si="179"/>
        <v>0,7159 ± 0,0149</v>
      </c>
      <c r="AL215" s="20" t="str">
        <f t="shared" si="179"/>
        <v>0,6960 ± 0,0159</v>
      </c>
      <c r="AM215" s="20" t="str">
        <f t="shared" si="179"/>
        <v>0,6766 ± 0,0177</v>
      </c>
    </row>
    <row r="216" spans="1:39" x14ac:dyDescent="0.25">
      <c r="A216" s="5" t="s">
        <v>5</v>
      </c>
      <c r="B216" s="10">
        <v>0.48220000000000002</v>
      </c>
      <c r="C216" s="10">
        <v>0.7097</v>
      </c>
      <c r="D216" s="10">
        <v>0.75019999999999998</v>
      </c>
      <c r="E216" s="10">
        <v>0.7762</v>
      </c>
      <c r="F216" s="10">
        <v>0.79239999999999999</v>
      </c>
      <c r="G216" s="10">
        <v>0.80269999999999997</v>
      </c>
      <c r="H216" s="10">
        <v>0.80989999999999995</v>
      </c>
      <c r="I216" s="10">
        <v>0.81469999999999998</v>
      </c>
      <c r="J216" s="10">
        <v>0.81840000000000002</v>
      </c>
      <c r="K216" s="10">
        <v>0.82089999999999996</v>
      </c>
      <c r="L216" s="10">
        <v>0.82269999999999999</v>
      </c>
      <c r="AB216" s="5" t="s">
        <v>3</v>
      </c>
      <c r="AC216" s="19" t="str">
        <f>_xlfn.CONCAT(TEXT(AC186,"0,0000")," ± ",TEXT(AC156,"0,0000"))</f>
        <v>0,9884 ± 0,0004</v>
      </c>
      <c r="AD216" s="19" t="str">
        <f t="shared" ref="AD216:AM216" si="180">_xlfn.CONCAT(TEXT(AD186,"0,0000")," ± ",TEXT(AD156,"0,0000"))</f>
        <v>0,9886 ± 0,0003</v>
      </c>
      <c r="AE216" s="19" t="str">
        <f t="shared" si="180"/>
        <v>0,9880 ± 0,0005</v>
      </c>
      <c r="AF216" s="19" t="str">
        <f t="shared" si="180"/>
        <v>0,9866 ± 0,0009</v>
      </c>
      <c r="AG216" s="19" t="str">
        <f t="shared" si="180"/>
        <v>0,9843 ± 0,0014</v>
      </c>
      <c r="AH216" s="19" t="str">
        <f t="shared" si="180"/>
        <v>0,9806 ± 0,0017</v>
      </c>
      <c r="AI216" s="19" t="str">
        <f t="shared" si="180"/>
        <v>0,9751 ± 0,0018</v>
      </c>
      <c r="AJ216" s="19" t="str">
        <f t="shared" si="180"/>
        <v>0,9667 ± 0,0017</v>
      </c>
      <c r="AK216" s="19" t="str">
        <f t="shared" si="180"/>
        <v>0,9538 ± 0,0028</v>
      </c>
      <c r="AL216" s="19" t="str">
        <f t="shared" si="180"/>
        <v>0,9347 ± 0,0064</v>
      </c>
      <c r="AM216" s="19" t="str">
        <f t="shared" si="180"/>
        <v>0,9082 ± 0,0127</v>
      </c>
    </row>
    <row r="217" spans="1:39" x14ac:dyDescent="0.25">
      <c r="A217" s="5" t="s">
        <v>6</v>
      </c>
      <c r="B217" s="10">
        <v>0.64439999999999997</v>
      </c>
      <c r="C217" s="10">
        <v>0.75739999999999996</v>
      </c>
      <c r="D217" s="10">
        <v>0.76459999999999995</v>
      </c>
      <c r="E217" s="10">
        <v>0.76080000000000003</v>
      </c>
      <c r="F217" s="10">
        <v>0.75149999999999995</v>
      </c>
      <c r="G217" s="10">
        <v>0.74160000000000004</v>
      </c>
      <c r="H217" s="10">
        <v>0.73180000000000001</v>
      </c>
      <c r="I217" s="10">
        <v>0.72460000000000002</v>
      </c>
      <c r="J217" s="10">
        <v>0.71850000000000003</v>
      </c>
      <c r="K217" s="10">
        <v>0.71389999999999998</v>
      </c>
      <c r="L217" s="10">
        <v>0.70960000000000001</v>
      </c>
      <c r="AB217" s="5" t="s">
        <v>4</v>
      </c>
      <c r="AC217" s="19" t="str">
        <f t="shared" ref="AC217:AM219" si="181">_xlfn.CONCAT(TEXT(AC187,"0,0000")," ± ",TEXT(AC157,"0,0000"))</f>
        <v>0,9785 ± 0,0039</v>
      </c>
      <c r="AD217" s="19" t="str">
        <f t="shared" si="181"/>
        <v>0,9771 ± 0,0040</v>
      </c>
      <c r="AE217" s="19" t="str">
        <f t="shared" si="181"/>
        <v>0,9666 ± 0,0061</v>
      </c>
      <c r="AF217" s="19" t="str">
        <f t="shared" si="181"/>
        <v>0,9441 ± 0,0092</v>
      </c>
      <c r="AG217" s="19" t="str">
        <f t="shared" si="181"/>
        <v>0,9093 ± 0,0143</v>
      </c>
      <c r="AH217" s="19" t="str">
        <f t="shared" si="181"/>
        <v>0,8677 ± 0,0199</v>
      </c>
      <c r="AI217" s="19" t="str">
        <f t="shared" si="181"/>
        <v>0,8247 ± 0,0237</v>
      </c>
      <c r="AJ217" s="19" t="str">
        <f t="shared" si="181"/>
        <v>0,7846 ± 0,0261</v>
      </c>
      <c r="AK217" s="19" t="str">
        <f t="shared" si="181"/>
        <v>0,7488 ± 0,0275</v>
      </c>
      <c r="AL217" s="19" t="str">
        <f t="shared" si="181"/>
        <v>0,7178 ± 0,0282</v>
      </c>
      <c r="AM217" s="19" t="str">
        <f t="shared" si="181"/>
        <v>0,6907 ± 0,0290</v>
      </c>
    </row>
    <row r="218" spans="1:39" x14ac:dyDescent="0.25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AB218" s="5" t="s">
        <v>5</v>
      </c>
      <c r="AC218" s="19" t="str">
        <f t="shared" si="181"/>
        <v>0,6425 ± 0,0131</v>
      </c>
      <c r="AD218" s="19" t="str">
        <f t="shared" si="181"/>
        <v>0,6390 ± 0,0132</v>
      </c>
      <c r="AE218" s="19" t="str">
        <f t="shared" si="181"/>
        <v>0,6216 ± 0,0128</v>
      </c>
      <c r="AF218" s="19" t="str">
        <f t="shared" si="181"/>
        <v>0,5944 ± 0,0143</v>
      </c>
      <c r="AG218" s="19" t="str">
        <f t="shared" si="181"/>
        <v>0,5696 ± 0,0148</v>
      </c>
      <c r="AH218" s="19" t="str">
        <f t="shared" si="181"/>
        <v>0,5495 ± 0,0152</v>
      </c>
      <c r="AI218" s="19" t="str">
        <f t="shared" si="181"/>
        <v>0,5342 ± 0,0169</v>
      </c>
      <c r="AJ218" s="19" t="str">
        <f t="shared" si="181"/>
        <v>0,5228 ± 0,0175</v>
      </c>
      <c r="AK218" s="19" t="str">
        <f t="shared" si="181"/>
        <v>0,5138 ± 0,0174</v>
      </c>
      <c r="AL218" s="19" t="str">
        <f t="shared" si="181"/>
        <v>0,5072 ± 0,0178</v>
      </c>
      <c r="AM218" s="19" t="str">
        <f t="shared" si="181"/>
        <v>0,5019 ± 0,0183</v>
      </c>
    </row>
    <row r="219" spans="1:39" x14ac:dyDescent="0.25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AB219" s="5" t="s">
        <v>6</v>
      </c>
      <c r="AC219" s="19" t="str">
        <f t="shared" si="181"/>
        <v>0,9251 ± 0,0038</v>
      </c>
      <c r="AD219" s="19" t="str">
        <f t="shared" si="181"/>
        <v>0,9231 ± 0,0055</v>
      </c>
      <c r="AE219" s="19" t="str">
        <f t="shared" si="181"/>
        <v>0,9040 ± 0,0073</v>
      </c>
      <c r="AF219" s="19" t="str">
        <f t="shared" si="181"/>
        <v>0,8653 ± 0,0106</v>
      </c>
      <c r="AG219" s="19" t="str">
        <f t="shared" si="181"/>
        <v>0,8104 ± 0,0159</v>
      </c>
      <c r="AH219" s="19" t="str">
        <f t="shared" si="181"/>
        <v>0,7552 ± 0,0168</v>
      </c>
      <c r="AI219" s="19" t="str">
        <f t="shared" si="181"/>
        <v>0,7105 ± 0,0143</v>
      </c>
      <c r="AJ219" s="19" t="str">
        <f t="shared" si="181"/>
        <v>0,6753 ± 0,0127</v>
      </c>
      <c r="AK219" s="19" t="str">
        <f t="shared" si="181"/>
        <v>0,6472 ± 0,0120</v>
      </c>
      <c r="AL219" s="19" t="str">
        <f t="shared" si="181"/>
        <v>0,6243 ± 0,0112</v>
      </c>
      <c r="AM219" s="19" t="str">
        <f t="shared" si="181"/>
        <v>0,6055 ± 0,0108</v>
      </c>
    </row>
    <row r="220" spans="1:39" x14ac:dyDescent="0.25">
      <c r="B220" s="18" t="s">
        <v>28</v>
      </c>
      <c r="C220" s="1" t="s">
        <v>15</v>
      </c>
      <c r="D220" s="1" t="s">
        <v>16</v>
      </c>
      <c r="E220" s="1" t="s">
        <v>17</v>
      </c>
      <c r="F220" s="1" t="s">
        <v>18</v>
      </c>
      <c r="G220" s="1" t="s">
        <v>19</v>
      </c>
      <c r="H220" s="1" t="s">
        <v>20</v>
      </c>
      <c r="I220" s="1" t="s">
        <v>21</v>
      </c>
      <c r="J220" s="1" t="s">
        <v>22</v>
      </c>
      <c r="K220" s="1" t="s">
        <v>23</v>
      </c>
      <c r="L220" s="1" t="s">
        <v>24</v>
      </c>
    </row>
    <row r="221" spans="1:39" x14ac:dyDescent="0.25">
      <c r="A221" s="1" t="s">
        <v>7</v>
      </c>
      <c r="B221" s="12">
        <f>AVERAGE(B222:B225)</f>
        <v>0.88282499999999997</v>
      </c>
      <c r="C221" s="12">
        <f t="shared" ref="C221:K221" si="182">AVERAGE(C222:C225)</f>
        <v>0.88137500000000002</v>
      </c>
      <c r="D221" s="12">
        <f t="shared" si="182"/>
        <v>0.86802499999999994</v>
      </c>
      <c r="E221" s="12">
        <f t="shared" si="182"/>
        <v>0.84502500000000014</v>
      </c>
      <c r="F221" s="12">
        <f t="shared" si="182"/>
        <v>0.81729999999999992</v>
      </c>
      <c r="G221" s="12">
        <f t="shared" si="182"/>
        <v>0.787825</v>
      </c>
      <c r="H221" s="12">
        <f t="shared" si="182"/>
        <v>0.76019999999999999</v>
      </c>
      <c r="I221" s="12">
        <f t="shared" si="182"/>
        <v>0.73665000000000003</v>
      </c>
      <c r="J221" s="12">
        <f t="shared" si="182"/>
        <v>0.71615000000000006</v>
      </c>
      <c r="K221" s="12">
        <f t="shared" si="182"/>
        <v>0.69694999999999996</v>
      </c>
      <c r="L221" s="12">
        <f>AVERAGE(L222:L225)</f>
        <v>0.67832500000000007</v>
      </c>
    </row>
    <row r="222" spans="1:39" x14ac:dyDescent="0.25">
      <c r="A222" s="5" t="s">
        <v>3</v>
      </c>
      <c r="B222" s="10">
        <v>0.98819999999999997</v>
      </c>
      <c r="C222" s="10">
        <v>0.98819999999999997</v>
      </c>
      <c r="D222" s="10">
        <v>0.98709999999999998</v>
      </c>
      <c r="E222" s="10">
        <v>0.98509999999999998</v>
      </c>
      <c r="F222" s="10">
        <v>0.98199999999999998</v>
      </c>
      <c r="G222" s="10">
        <v>0.97799999999999998</v>
      </c>
      <c r="H222" s="10">
        <v>0.9728</v>
      </c>
      <c r="I222" s="10">
        <v>0.96589999999999998</v>
      </c>
      <c r="J222" s="10">
        <v>0.95540000000000003</v>
      </c>
      <c r="K222" s="10">
        <v>0.94030000000000002</v>
      </c>
      <c r="L222" s="10">
        <v>0.91910000000000003</v>
      </c>
    </row>
    <row r="223" spans="1:39" x14ac:dyDescent="0.25">
      <c r="A223" s="5" t="s">
        <v>4</v>
      </c>
      <c r="B223" s="10">
        <v>0.97409999999999997</v>
      </c>
      <c r="C223" s="10">
        <v>0.97289999999999999</v>
      </c>
      <c r="D223" s="10">
        <v>0.96160000000000001</v>
      </c>
      <c r="E223" s="10">
        <v>0.93959999999999999</v>
      </c>
      <c r="F223" s="10">
        <v>0.90659999999999996</v>
      </c>
      <c r="G223" s="10">
        <v>0.86770000000000003</v>
      </c>
      <c r="H223" s="10">
        <v>0.82630000000000003</v>
      </c>
      <c r="I223" s="10">
        <v>0.78790000000000004</v>
      </c>
      <c r="J223" s="10">
        <v>0.75370000000000004</v>
      </c>
      <c r="K223" s="10">
        <v>0.72399999999999998</v>
      </c>
      <c r="L223" s="10">
        <v>0.69830000000000003</v>
      </c>
    </row>
    <row r="224" spans="1:39" x14ac:dyDescent="0.25">
      <c r="A224" s="5" t="s">
        <v>5</v>
      </c>
      <c r="B224" s="10">
        <v>0.64170000000000005</v>
      </c>
      <c r="C224" s="10">
        <v>0.63759999999999994</v>
      </c>
      <c r="D224" s="10">
        <v>0.61270000000000002</v>
      </c>
      <c r="E224" s="10">
        <v>0.57820000000000005</v>
      </c>
      <c r="F224" s="10">
        <v>0.55200000000000005</v>
      </c>
      <c r="G224" s="10">
        <v>0.53300000000000003</v>
      </c>
      <c r="H224" s="10">
        <v>0.51790000000000003</v>
      </c>
      <c r="I224" s="10">
        <v>0.50749999999999995</v>
      </c>
      <c r="J224" s="10">
        <v>0.50029999999999997</v>
      </c>
      <c r="K224" s="10">
        <v>0.4945</v>
      </c>
      <c r="L224" s="10">
        <v>0.48949999999999999</v>
      </c>
    </row>
    <row r="225" spans="1:12" x14ac:dyDescent="0.25">
      <c r="A225" s="5" t="s">
        <v>6</v>
      </c>
      <c r="B225" s="10">
        <v>0.92730000000000001</v>
      </c>
      <c r="C225" s="10">
        <v>0.92679999999999996</v>
      </c>
      <c r="D225" s="10">
        <v>0.91069999999999995</v>
      </c>
      <c r="E225" s="10">
        <v>0.87719999999999998</v>
      </c>
      <c r="F225" s="10">
        <v>0.8286</v>
      </c>
      <c r="G225" s="10">
        <v>0.77259999999999995</v>
      </c>
      <c r="H225" s="10">
        <v>0.7238</v>
      </c>
      <c r="I225" s="10">
        <v>0.68530000000000002</v>
      </c>
      <c r="J225" s="10">
        <v>0.6552</v>
      </c>
      <c r="K225" s="10">
        <v>0.629</v>
      </c>
      <c r="L225" s="10">
        <v>0.60640000000000005</v>
      </c>
    </row>
    <row r="226" spans="1:12" x14ac:dyDescent="0.25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</row>
    <row r="227" spans="1:12" x14ac:dyDescent="0.25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</row>
    <row r="228" spans="1:12" x14ac:dyDescent="0.25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</row>
    <row r="229" spans="1:12" x14ac:dyDescent="0.25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</row>
    <row r="230" spans="1:12" x14ac:dyDescent="0.25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</row>
    <row r="231" spans="1:12" x14ac:dyDescent="0.25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</row>
    <row r="232" spans="1:12" x14ac:dyDescent="0.25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</row>
    <row r="233" spans="1:12" x14ac:dyDescent="0.25">
      <c r="A233" t="s">
        <v>12</v>
      </c>
      <c r="B233" s="18" t="s">
        <v>28</v>
      </c>
      <c r="C233" s="1" t="s">
        <v>15</v>
      </c>
      <c r="D233" s="1" t="s">
        <v>16</v>
      </c>
      <c r="E233" s="1" t="s">
        <v>17</v>
      </c>
      <c r="F233" s="1" t="s">
        <v>18</v>
      </c>
      <c r="G233" s="1" t="s">
        <v>19</v>
      </c>
      <c r="H233" s="1" t="s">
        <v>20</v>
      </c>
      <c r="I233" s="1" t="s">
        <v>21</v>
      </c>
      <c r="J233" s="1" t="s">
        <v>22</v>
      </c>
      <c r="K233" s="1" t="s">
        <v>23</v>
      </c>
      <c r="L233" s="1" t="s">
        <v>24</v>
      </c>
    </row>
    <row r="234" spans="1:12" x14ac:dyDescent="0.25">
      <c r="A234" s="3" t="s">
        <v>0</v>
      </c>
      <c r="B234" s="9">
        <f>AVERAGE(B235:B238)</f>
        <v>0.47955000000000003</v>
      </c>
      <c r="C234" s="9">
        <f>AVERAGE(C235:C238)</f>
        <v>0.58657500000000007</v>
      </c>
      <c r="D234" s="9">
        <f t="shared" ref="D234:L234" si="183">AVERAGE(D235:D238)</f>
        <v>0.61857499999999999</v>
      </c>
      <c r="E234" s="9">
        <f t="shared" si="183"/>
        <v>0.64700000000000002</v>
      </c>
      <c r="F234" s="9">
        <f t="shared" si="183"/>
        <v>0.66832500000000006</v>
      </c>
      <c r="G234" s="9">
        <f t="shared" si="183"/>
        <v>0.68335000000000001</v>
      </c>
      <c r="H234" s="9">
        <f t="shared" si="183"/>
        <v>0.69369999999999998</v>
      </c>
      <c r="I234" s="9">
        <f t="shared" si="183"/>
        <v>0.70144999999999991</v>
      </c>
      <c r="J234" s="9">
        <f t="shared" si="183"/>
        <v>0.7070249999999999</v>
      </c>
      <c r="K234" s="9">
        <f t="shared" si="183"/>
        <v>0.71152499999999996</v>
      </c>
      <c r="L234" s="9">
        <f t="shared" si="183"/>
        <v>0.715225</v>
      </c>
    </row>
    <row r="235" spans="1:12" x14ac:dyDescent="0.25">
      <c r="A235" s="5" t="s">
        <v>3</v>
      </c>
      <c r="B235" s="10">
        <v>0.183</v>
      </c>
      <c r="C235" s="10">
        <v>0.29370000000000002</v>
      </c>
      <c r="D235" s="10">
        <v>0.37719999999999998</v>
      </c>
      <c r="E235" s="10">
        <v>0.46989999999999998</v>
      </c>
      <c r="F235" s="10">
        <v>0.54820000000000002</v>
      </c>
      <c r="G235" s="10">
        <v>0.60629999999999995</v>
      </c>
      <c r="H235" s="10">
        <v>0.64710000000000001</v>
      </c>
      <c r="I235" s="10">
        <v>0.67579999999999996</v>
      </c>
      <c r="J235" s="10">
        <v>0.69589999999999996</v>
      </c>
      <c r="K235" s="10">
        <v>0.7097</v>
      </c>
      <c r="L235" s="10">
        <v>0.71970000000000001</v>
      </c>
    </row>
    <row r="236" spans="1:12" x14ac:dyDescent="0.25">
      <c r="A236" s="5" t="s">
        <v>4</v>
      </c>
      <c r="B236" s="10">
        <v>0.45379999999999998</v>
      </c>
      <c r="C236" s="10">
        <v>0.52990000000000004</v>
      </c>
      <c r="D236" s="10">
        <v>0.5514</v>
      </c>
      <c r="E236" s="10">
        <v>0.56910000000000005</v>
      </c>
      <c r="F236" s="10">
        <v>0.58099999999999996</v>
      </c>
      <c r="G236" s="10">
        <v>0.59040000000000004</v>
      </c>
      <c r="H236" s="10">
        <v>0.5968</v>
      </c>
      <c r="I236" s="10">
        <v>0.60229999999999995</v>
      </c>
      <c r="J236" s="10">
        <v>0.60619999999999996</v>
      </c>
      <c r="K236" s="10">
        <v>0.61029999999999995</v>
      </c>
      <c r="L236" s="10">
        <v>0.61370000000000002</v>
      </c>
    </row>
    <row r="237" spans="1:12" x14ac:dyDescent="0.25">
      <c r="A237" s="5" t="s">
        <v>5</v>
      </c>
      <c r="B237" s="10">
        <v>0.55700000000000005</v>
      </c>
      <c r="C237" s="10">
        <v>0.75170000000000003</v>
      </c>
      <c r="D237" s="10">
        <v>0.78039999999999998</v>
      </c>
      <c r="E237" s="10">
        <v>0.78849999999999998</v>
      </c>
      <c r="F237" s="10">
        <v>0.78820000000000001</v>
      </c>
      <c r="G237" s="10">
        <v>0.78480000000000005</v>
      </c>
      <c r="H237" s="10">
        <v>0.78180000000000005</v>
      </c>
      <c r="I237" s="10">
        <v>0.77929999999999999</v>
      </c>
      <c r="J237" s="10">
        <v>0.77659999999999996</v>
      </c>
      <c r="K237" s="10">
        <v>0.77500000000000002</v>
      </c>
      <c r="L237" s="10">
        <v>0.77359999999999995</v>
      </c>
    </row>
    <row r="238" spans="1:12" x14ac:dyDescent="0.25">
      <c r="A238" s="5" t="s">
        <v>6</v>
      </c>
      <c r="B238" s="10">
        <v>0.72440000000000004</v>
      </c>
      <c r="C238" s="10">
        <v>0.77100000000000002</v>
      </c>
      <c r="D238" s="10">
        <v>0.76529999999999998</v>
      </c>
      <c r="E238" s="10">
        <v>0.76049999999999995</v>
      </c>
      <c r="F238" s="10">
        <v>0.75590000000000002</v>
      </c>
      <c r="G238" s="10">
        <v>0.75190000000000001</v>
      </c>
      <c r="H238" s="10">
        <v>0.74909999999999999</v>
      </c>
      <c r="I238" s="10">
        <v>0.74839999999999995</v>
      </c>
      <c r="J238" s="10">
        <v>0.74939999999999996</v>
      </c>
      <c r="K238" s="10">
        <v>0.75109999999999999</v>
      </c>
      <c r="L238" s="10">
        <v>0.75390000000000001</v>
      </c>
    </row>
    <row r="239" spans="1:12" x14ac:dyDescent="0.25">
      <c r="A239" s="6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</row>
    <row r="240" spans="1:12" x14ac:dyDescent="0.25">
      <c r="A240" s="3" t="s">
        <v>1</v>
      </c>
      <c r="B240" s="9">
        <f>AVERAGE(B241:B244)</f>
        <v>0.47952499999999998</v>
      </c>
      <c r="C240" s="9">
        <f>AVERAGE(C241:C244)</f>
        <v>0.56472500000000003</v>
      </c>
      <c r="D240" s="9">
        <f t="shared" ref="D240:L240" si="184">AVERAGE(D241:D244)</f>
        <v>0.60694999999999999</v>
      </c>
      <c r="E240" s="9">
        <f t="shared" si="184"/>
        <v>0.64142500000000002</v>
      </c>
      <c r="F240" s="9">
        <f t="shared" si="184"/>
        <v>0.66617500000000007</v>
      </c>
      <c r="G240" s="9">
        <f t="shared" si="184"/>
        <v>0.68179999999999996</v>
      </c>
      <c r="H240" s="9">
        <f t="shared" si="184"/>
        <v>0.69197500000000001</v>
      </c>
      <c r="I240" s="9">
        <f t="shared" si="184"/>
        <v>0.69862500000000005</v>
      </c>
      <c r="J240" s="9">
        <f t="shared" si="184"/>
        <v>0.70302500000000001</v>
      </c>
      <c r="K240" s="9">
        <f t="shared" si="184"/>
        <v>0.70572500000000005</v>
      </c>
      <c r="L240" s="9">
        <f t="shared" si="184"/>
        <v>0.70795000000000008</v>
      </c>
    </row>
    <row r="241" spans="1:12" x14ac:dyDescent="0.25">
      <c r="A241" s="5" t="s">
        <v>3</v>
      </c>
      <c r="B241" s="10">
        <v>0.42399999999999999</v>
      </c>
      <c r="C241" s="10">
        <v>0.46650000000000003</v>
      </c>
      <c r="D241" s="10">
        <v>0.48720000000000002</v>
      </c>
      <c r="E241" s="10">
        <v>0.50600000000000001</v>
      </c>
      <c r="F241" s="10">
        <v>0.52470000000000006</v>
      </c>
      <c r="G241" s="10">
        <v>0.53910000000000002</v>
      </c>
      <c r="H241" s="10">
        <v>0.54990000000000006</v>
      </c>
      <c r="I241" s="10">
        <v>0.55820000000000003</v>
      </c>
      <c r="J241" s="10">
        <v>0.56489999999999996</v>
      </c>
      <c r="K241" s="10">
        <v>0.56969999999999998</v>
      </c>
      <c r="L241" s="10">
        <v>0.57379999999999998</v>
      </c>
    </row>
    <row r="242" spans="1:12" x14ac:dyDescent="0.25">
      <c r="A242" s="5" t="s">
        <v>4</v>
      </c>
      <c r="B242" s="10">
        <v>0.5454</v>
      </c>
      <c r="C242" s="10">
        <v>0.57909999999999995</v>
      </c>
      <c r="D242" s="10">
        <v>0.59799999999999998</v>
      </c>
      <c r="E242" s="10">
        <v>0.61439999999999995</v>
      </c>
      <c r="F242" s="10">
        <v>0.62970000000000004</v>
      </c>
      <c r="G242" s="10">
        <v>0.6381</v>
      </c>
      <c r="H242" s="10">
        <v>0.64270000000000005</v>
      </c>
      <c r="I242" s="10">
        <v>0.64449999999999996</v>
      </c>
      <c r="J242" s="10">
        <v>0.64529999999999998</v>
      </c>
      <c r="K242" s="10">
        <v>0.64480000000000004</v>
      </c>
      <c r="L242" s="10">
        <v>0.64400000000000002</v>
      </c>
    </row>
    <row r="243" spans="1:12" x14ac:dyDescent="0.25">
      <c r="A243" s="5" t="s">
        <v>5</v>
      </c>
      <c r="B243" s="10">
        <v>0.60319999999999996</v>
      </c>
      <c r="C243" s="10">
        <v>0.7349</v>
      </c>
      <c r="D243" s="10">
        <v>0.7873</v>
      </c>
      <c r="E243" s="10">
        <v>0.81950000000000001</v>
      </c>
      <c r="F243" s="10">
        <v>0.83120000000000005</v>
      </c>
      <c r="G243" s="10">
        <v>0.83309999999999995</v>
      </c>
      <c r="H243" s="10">
        <v>0.83250000000000002</v>
      </c>
      <c r="I243" s="10">
        <v>0.83109999999999995</v>
      </c>
      <c r="J243" s="10">
        <v>0.8296</v>
      </c>
      <c r="K243" s="10">
        <v>0.82830000000000004</v>
      </c>
      <c r="L243" s="10">
        <v>0.82750000000000001</v>
      </c>
    </row>
    <row r="244" spans="1:12" x14ac:dyDescent="0.25">
      <c r="A244" s="5" t="s">
        <v>6</v>
      </c>
      <c r="B244" s="10">
        <v>0.34549999999999997</v>
      </c>
      <c r="C244" s="10">
        <v>0.47839999999999999</v>
      </c>
      <c r="D244" s="10">
        <v>0.55530000000000002</v>
      </c>
      <c r="E244" s="10">
        <v>0.62580000000000002</v>
      </c>
      <c r="F244" s="10">
        <v>0.67910000000000004</v>
      </c>
      <c r="G244" s="10">
        <v>0.71689999999999998</v>
      </c>
      <c r="H244" s="10">
        <v>0.74280000000000002</v>
      </c>
      <c r="I244" s="10">
        <v>0.76070000000000004</v>
      </c>
      <c r="J244" s="10">
        <v>0.77229999999999999</v>
      </c>
      <c r="K244" s="10">
        <v>0.78010000000000002</v>
      </c>
      <c r="L244" s="10">
        <v>0.78649999999999998</v>
      </c>
    </row>
    <row r="245" spans="1:12" x14ac:dyDescent="0.25">
      <c r="A245" s="6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</row>
    <row r="246" spans="1:12" x14ac:dyDescent="0.25">
      <c r="A246" s="3" t="s">
        <v>2</v>
      </c>
      <c r="B246" s="9">
        <f>AVERAGE(B247:B250)</f>
        <v>0.49662499999999998</v>
      </c>
      <c r="C246" s="9">
        <f>AVERAGE(C247:C250)</f>
        <v>0.66217500000000007</v>
      </c>
      <c r="D246" s="9">
        <f t="shared" ref="D246:L246" si="185">AVERAGE(D247:D250)</f>
        <v>0.703125</v>
      </c>
      <c r="E246" s="9">
        <f t="shared" si="185"/>
        <v>0.72737499999999999</v>
      </c>
      <c r="F246" s="9">
        <f t="shared" si="185"/>
        <v>0.74222500000000002</v>
      </c>
      <c r="G246" s="9">
        <f t="shared" si="185"/>
        <v>0.75092499999999995</v>
      </c>
      <c r="H246" s="9">
        <f t="shared" si="185"/>
        <v>0.75637499999999991</v>
      </c>
      <c r="I246" s="9">
        <f t="shared" si="185"/>
        <v>0.75992499999999996</v>
      </c>
      <c r="J246" s="9">
        <f t="shared" si="185"/>
        <v>0.76260000000000006</v>
      </c>
      <c r="K246" s="9">
        <f t="shared" si="185"/>
        <v>0.76460000000000006</v>
      </c>
      <c r="L246" s="9">
        <f t="shared" si="185"/>
        <v>0.76600000000000001</v>
      </c>
    </row>
    <row r="247" spans="1:12" x14ac:dyDescent="0.25">
      <c r="A247" s="5" t="s">
        <v>3</v>
      </c>
      <c r="B247" s="10">
        <v>0.19670000000000001</v>
      </c>
      <c r="C247" s="10">
        <v>0.503</v>
      </c>
      <c r="D247" s="10">
        <v>0.61250000000000004</v>
      </c>
      <c r="E247" s="10">
        <v>0.69130000000000003</v>
      </c>
      <c r="F247" s="10">
        <v>0.74039999999999995</v>
      </c>
      <c r="G247" s="10">
        <v>0.77139999999999997</v>
      </c>
      <c r="H247" s="10">
        <v>0.79149999999999998</v>
      </c>
      <c r="I247" s="10">
        <v>0.80559999999999998</v>
      </c>
      <c r="J247" s="10">
        <v>0.8155</v>
      </c>
      <c r="K247" s="10">
        <v>0.82320000000000004</v>
      </c>
      <c r="L247" s="10">
        <v>0.82909999999999995</v>
      </c>
    </row>
    <row r="248" spans="1:12" x14ac:dyDescent="0.25">
      <c r="A248" s="5" t="s">
        <v>4</v>
      </c>
      <c r="B248" s="10">
        <v>0.70909999999999995</v>
      </c>
      <c r="C248" s="10">
        <v>0.71740000000000004</v>
      </c>
      <c r="D248" s="10">
        <v>0.71599999999999997</v>
      </c>
      <c r="E248" s="10">
        <v>0.7097</v>
      </c>
      <c r="F248" s="10">
        <v>0.70489999999999997</v>
      </c>
      <c r="G248" s="10">
        <v>0.70289999999999997</v>
      </c>
      <c r="H248" s="10">
        <v>0.70209999999999995</v>
      </c>
      <c r="I248" s="10">
        <v>0.70279999999999998</v>
      </c>
      <c r="J248" s="10">
        <v>0.70330000000000004</v>
      </c>
      <c r="K248" s="10">
        <v>0.70399999999999996</v>
      </c>
      <c r="L248" s="10">
        <v>0.70479999999999998</v>
      </c>
    </row>
    <row r="249" spans="1:12" x14ac:dyDescent="0.25">
      <c r="A249" s="5" t="s">
        <v>5</v>
      </c>
      <c r="B249" s="10">
        <v>0.4536</v>
      </c>
      <c r="C249" s="10">
        <v>0.68899999999999995</v>
      </c>
      <c r="D249" s="10">
        <v>0.73780000000000001</v>
      </c>
      <c r="E249" s="10">
        <v>0.76459999999999995</v>
      </c>
      <c r="F249" s="10">
        <v>0.78139999999999998</v>
      </c>
      <c r="G249" s="10">
        <v>0.7923</v>
      </c>
      <c r="H249" s="10">
        <v>0.8</v>
      </c>
      <c r="I249" s="10">
        <v>0.80449999999999999</v>
      </c>
      <c r="J249" s="10">
        <v>0.80810000000000004</v>
      </c>
      <c r="K249" s="10">
        <v>0.81130000000000002</v>
      </c>
      <c r="L249" s="10">
        <v>0.81359999999999999</v>
      </c>
    </row>
    <row r="250" spans="1:12" x14ac:dyDescent="0.25">
      <c r="A250" s="5" t="s">
        <v>6</v>
      </c>
      <c r="B250" s="10">
        <v>0.62709999999999999</v>
      </c>
      <c r="C250" s="10">
        <v>0.73929999999999996</v>
      </c>
      <c r="D250" s="10">
        <v>0.74619999999999997</v>
      </c>
      <c r="E250" s="10">
        <v>0.74390000000000001</v>
      </c>
      <c r="F250" s="10">
        <v>0.74219999999999997</v>
      </c>
      <c r="G250" s="10">
        <v>0.73709999999999998</v>
      </c>
      <c r="H250" s="10">
        <v>0.7319</v>
      </c>
      <c r="I250" s="10">
        <v>0.7268</v>
      </c>
      <c r="J250" s="10">
        <v>0.72350000000000003</v>
      </c>
      <c r="K250" s="10">
        <v>0.71989999999999998</v>
      </c>
      <c r="L250" s="10">
        <v>0.71650000000000003</v>
      </c>
    </row>
    <row r="251" spans="1:12" x14ac:dyDescent="0.25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</row>
    <row r="252" spans="1:12" x14ac:dyDescent="0.25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</row>
    <row r="253" spans="1:12" x14ac:dyDescent="0.25">
      <c r="B253" s="18" t="s">
        <v>28</v>
      </c>
      <c r="C253" s="1" t="s">
        <v>15</v>
      </c>
      <c r="D253" s="1" t="s">
        <v>16</v>
      </c>
      <c r="E253" s="1" t="s">
        <v>17</v>
      </c>
      <c r="F253" s="1" t="s">
        <v>18</v>
      </c>
      <c r="G253" s="1" t="s">
        <v>19</v>
      </c>
      <c r="H253" s="1" t="s">
        <v>20</v>
      </c>
      <c r="I253" s="1" t="s">
        <v>21</v>
      </c>
      <c r="J253" s="1" t="s">
        <v>22</v>
      </c>
      <c r="K253" s="1" t="s">
        <v>23</v>
      </c>
      <c r="L253" s="1" t="s">
        <v>24</v>
      </c>
    </row>
    <row r="254" spans="1:12" x14ac:dyDescent="0.25">
      <c r="A254" s="1" t="s">
        <v>7</v>
      </c>
      <c r="B254" s="12">
        <f>AVERAGE(B255:B258)</f>
        <v>0.879525</v>
      </c>
      <c r="C254" s="12">
        <f t="shared" ref="C254:K254" si="186">AVERAGE(C255:C258)</f>
        <v>0.87887500000000007</v>
      </c>
      <c r="D254" s="12">
        <f t="shared" si="186"/>
        <v>0.86930000000000007</v>
      </c>
      <c r="E254" s="12">
        <f t="shared" si="186"/>
        <v>0.84865000000000002</v>
      </c>
      <c r="F254" s="12">
        <f t="shared" si="186"/>
        <v>0.81940000000000013</v>
      </c>
      <c r="G254" s="12">
        <f t="shared" si="186"/>
        <v>0.78912500000000008</v>
      </c>
      <c r="H254" s="12">
        <f t="shared" si="186"/>
        <v>0.762575</v>
      </c>
      <c r="I254" s="12">
        <f t="shared" si="186"/>
        <v>0.73947499999999988</v>
      </c>
      <c r="J254" s="12">
        <f t="shared" si="186"/>
        <v>0.71862500000000007</v>
      </c>
      <c r="K254" s="12">
        <f t="shared" si="186"/>
        <v>0.69957499999999995</v>
      </c>
      <c r="L254" s="12">
        <f>AVERAGE(L255:L258)</f>
        <v>0.68182500000000001</v>
      </c>
    </row>
    <row r="255" spans="1:12" x14ac:dyDescent="0.25">
      <c r="A255" s="5" t="s">
        <v>3</v>
      </c>
      <c r="B255" s="10">
        <v>0.9889</v>
      </c>
      <c r="C255" s="10">
        <v>0.9889</v>
      </c>
      <c r="D255" s="10">
        <v>0.98819999999999997</v>
      </c>
      <c r="E255" s="10">
        <v>0.98680000000000001</v>
      </c>
      <c r="F255" s="10">
        <v>0.98450000000000004</v>
      </c>
      <c r="G255" s="10">
        <v>0.98089999999999999</v>
      </c>
      <c r="H255" s="10">
        <v>0.9758</v>
      </c>
      <c r="I255" s="10">
        <v>0.96809999999999996</v>
      </c>
      <c r="J255" s="10">
        <v>0.95699999999999996</v>
      </c>
      <c r="K255" s="10">
        <v>0.94179999999999997</v>
      </c>
      <c r="L255" s="10">
        <v>0.92220000000000002</v>
      </c>
    </row>
    <row r="256" spans="1:12" x14ac:dyDescent="0.25">
      <c r="A256" s="5" t="s">
        <v>4</v>
      </c>
      <c r="B256" s="10">
        <v>0.98460000000000003</v>
      </c>
      <c r="C256" s="10">
        <v>0.98360000000000003</v>
      </c>
      <c r="D256" s="10">
        <v>0.97670000000000001</v>
      </c>
      <c r="E256" s="10">
        <v>0.95899999999999996</v>
      </c>
      <c r="F256" s="10">
        <v>0.93100000000000005</v>
      </c>
      <c r="G256" s="10">
        <v>0.89729999999999999</v>
      </c>
      <c r="H256" s="10">
        <v>0.86029999999999995</v>
      </c>
      <c r="I256" s="10">
        <v>0.82389999999999997</v>
      </c>
      <c r="J256" s="10">
        <v>0.79</v>
      </c>
      <c r="K256" s="10">
        <v>0.75949999999999995</v>
      </c>
      <c r="L256" s="10">
        <v>0.73299999999999998</v>
      </c>
    </row>
    <row r="257" spans="1:12" x14ac:dyDescent="0.25">
      <c r="A257" s="5" t="s">
        <v>5</v>
      </c>
      <c r="B257" s="10">
        <v>0.626</v>
      </c>
      <c r="C257" s="10">
        <v>0.629</v>
      </c>
      <c r="D257" s="10">
        <v>0.62060000000000004</v>
      </c>
      <c r="E257" s="10">
        <v>0.59950000000000003</v>
      </c>
      <c r="F257" s="10">
        <v>0.57099999999999995</v>
      </c>
      <c r="G257" s="10">
        <v>0.54420000000000002</v>
      </c>
      <c r="H257" s="10">
        <v>0.52449999999999997</v>
      </c>
      <c r="I257" s="10">
        <v>0.5111</v>
      </c>
      <c r="J257" s="10">
        <v>0.50070000000000003</v>
      </c>
      <c r="K257" s="10">
        <v>0.49199999999999999</v>
      </c>
      <c r="L257" s="10">
        <v>0.48449999999999999</v>
      </c>
    </row>
    <row r="258" spans="1:12" x14ac:dyDescent="0.25">
      <c r="A258" s="5" t="s">
        <v>6</v>
      </c>
      <c r="B258" s="10">
        <v>0.91859999999999997</v>
      </c>
      <c r="C258" s="10">
        <v>0.91400000000000003</v>
      </c>
      <c r="D258" s="10">
        <v>0.89170000000000005</v>
      </c>
      <c r="E258" s="10">
        <v>0.84930000000000005</v>
      </c>
      <c r="F258" s="10">
        <v>0.79110000000000003</v>
      </c>
      <c r="G258" s="10">
        <v>0.73409999999999997</v>
      </c>
      <c r="H258" s="10">
        <v>0.68969999999999998</v>
      </c>
      <c r="I258" s="10">
        <v>0.65480000000000005</v>
      </c>
      <c r="J258" s="10">
        <v>0.62680000000000002</v>
      </c>
      <c r="K258" s="10">
        <v>0.60499999999999998</v>
      </c>
      <c r="L258" s="10">
        <v>0.58760000000000001</v>
      </c>
    </row>
  </sheetData>
  <phoneticPr fontId="4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AD5C-2B64-4578-8B47-159958EC7742}">
  <dimension ref="A1:AM258"/>
  <sheetViews>
    <sheetView topLeftCell="A185" workbookViewId="0">
      <pane xSplit="1" topLeftCell="AA1" activePane="topRight" state="frozen"/>
      <selection activeCell="A160" sqref="A160"/>
      <selection pane="topRight" activeCell="AD220" sqref="AD220"/>
    </sheetView>
  </sheetViews>
  <sheetFormatPr defaultRowHeight="15" x14ac:dyDescent="0.25"/>
  <cols>
    <col min="1" max="1" width="17.140625" bestFit="1" customWidth="1"/>
    <col min="2" max="2" width="18" bestFit="1" customWidth="1"/>
    <col min="3" max="3" width="17.85546875" bestFit="1" customWidth="1"/>
    <col min="4" max="11" width="17.140625" bestFit="1" customWidth="1"/>
    <col min="12" max="12" width="17.85546875" bestFit="1" customWidth="1"/>
    <col min="28" max="28" width="18.7109375" bestFit="1" customWidth="1"/>
    <col min="29" max="29" width="20.140625" bestFit="1" customWidth="1"/>
    <col min="30" max="38" width="14.7109375" bestFit="1" customWidth="1"/>
    <col min="39" max="39" width="15.28515625" bestFit="1" customWidth="1"/>
  </cols>
  <sheetData>
    <row r="1" spans="1:39" ht="16.5" thickTop="1" thickBot="1" x14ac:dyDescent="0.3">
      <c r="A1" s="16" t="s">
        <v>13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AB1" s="16" t="s">
        <v>25</v>
      </c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5"/>
    </row>
    <row r="2" spans="1:39" ht="15.75" thickTop="1" x14ac:dyDescent="0.25">
      <c r="A2" t="s">
        <v>9</v>
      </c>
      <c r="B2" s="1" t="s">
        <v>28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AB2" t="s">
        <v>9</v>
      </c>
      <c r="AC2" s="1" t="s">
        <v>28</v>
      </c>
      <c r="AD2" s="1" t="s">
        <v>15</v>
      </c>
      <c r="AE2" s="1" t="s">
        <v>16</v>
      </c>
      <c r="AF2" s="1" t="s">
        <v>17</v>
      </c>
      <c r="AG2" s="1" t="s">
        <v>18</v>
      </c>
      <c r="AH2" s="1" t="s">
        <v>19</v>
      </c>
      <c r="AI2" s="1" t="s">
        <v>20</v>
      </c>
      <c r="AJ2" s="1" t="s">
        <v>21</v>
      </c>
      <c r="AK2" s="1" t="s">
        <v>22</v>
      </c>
      <c r="AL2" s="1" t="s">
        <v>23</v>
      </c>
      <c r="AM2" s="1" t="s">
        <v>24</v>
      </c>
    </row>
    <row r="3" spans="1:39" x14ac:dyDescent="0.25">
      <c r="A3" s="3" t="s">
        <v>0</v>
      </c>
      <c r="B3" s="4">
        <f>AVERAGE(B4:B7)</f>
        <v>0.79327499999999995</v>
      </c>
      <c r="C3" s="4">
        <f>AVERAGE(C4:C7)</f>
        <v>0.82919999999999994</v>
      </c>
      <c r="D3" s="4">
        <f t="shared" ref="D3:L3" si="0">AVERAGE(D4:D7)</f>
        <v>0.8286</v>
      </c>
      <c r="E3" s="4">
        <f t="shared" si="0"/>
        <v>0.83019999999999994</v>
      </c>
      <c r="F3" s="4">
        <f t="shared" si="0"/>
        <v>0.82984999999999998</v>
      </c>
      <c r="G3" s="4">
        <f t="shared" si="0"/>
        <v>0.8305499999999999</v>
      </c>
      <c r="H3" s="4">
        <f t="shared" si="0"/>
        <v>0.83107500000000001</v>
      </c>
      <c r="I3" s="4">
        <f t="shared" si="0"/>
        <v>0.83197499999999991</v>
      </c>
      <c r="J3" s="4">
        <f t="shared" si="0"/>
        <v>0.83294999999999986</v>
      </c>
      <c r="K3" s="4">
        <f t="shared" si="0"/>
        <v>0.83374999999999999</v>
      </c>
      <c r="L3" s="4">
        <f t="shared" si="0"/>
        <v>0.83477500000000004</v>
      </c>
      <c r="AB3" s="3" t="s">
        <v>0</v>
      </c>
      <c r="AC3" s="7">
        <f>AVERAGE(AC4:AC7)</f>
        <v>4.8386874588654139E-3</v>
      </c>
      <c r="AD3" s="7">
        <f>AVERAGE(AD4:AD7)</f>
        <v>3.401454381431749E-3</v>
      </c>
      <c r="AE3" s="7">
        <f t="shared" ref="AE3:AM3" si="1">AVERAGE(AE4:AE7)</f>
        <v>3.681368190003607E-3</v>
      </c>
      <c r="AF3" s="7">
        <f t="shared" si="1"/>
        <v>3.1204706025950903E-3</v>
      </c>
      <c r="AG3" s="7">
        <f t="shared" si="1"/>
        <v>3.5823169803832467E-3</v>
      </c>
      <c r="AH3" s="7">
        <f t="shared" si="1"/>
        <v>3.6966980913875347E-3</v>
      </c>
      <c r="AI3" s="7">
        <f t="shared" si="1"/>
        <v>3.4164871791185526E-3</v>
      </c>
      <c r="AJ3" s="7">
        <f t="shared" si="1"/>
        <v>3.182245213029304E-3</v>
      </c>
      <c r="AK3" s="7">
        <f t="shared" si="1"/>
        <v>3.0443089786436192E-3</v>
      </c>
      <c r="AL3" s="7">
        <f t="shared" si="1"/>
        <v>2.9468122649007012E-3</v>
      </c>
      <c r="AM3" s="7">
        <f t="shared" si="1"/>
        <v>3.3484269910119381E-3</v>
      </c>
    </row>
    <row r="4" spans="1:39" x14ac:dyDescent="0.25">
      <c r="A4" s="5" t="s">
        <v>3</v>
      </c>
      <c r="B4" s="2">
        <v>0.59009999999999996</v>
      </c>
      <c r="C4" s="2">
        <v>0.72460000000000002</v>
      </c>
      <c r="D4" s="2">
        <v>0.73399999999999999</v>
      </c>
      <c r="E4" s="2">
        <v>0.73839999999999995</v>
      </c>
      <c r="F4" s="2">
        <v>0.7369</v>
      </c>
      <c r="G4" s="2">
        <v>0.73760000000000003</v>
      </c>
      <c r="H4" s="2">
        <v>0.73760000000000003</v>
      </c>
      <c r="I4" s="2">
        <v>0.73760000000000003</v>
      </c>
      <c r="J4" s="2">
        <v>0.73760000000000003</v>
      </c>
      <c r="K4" s="2">
        <v>0.73760000000000003</v>
      </c>
      <c r="L4" s="2">
        <v>0.7369</v>
      </c>
      <c r="AB4" s="5" t="s">
        <v>3</v>
      </c>
      <c r="AC4" s="2">
        <f>_xlfn.STDEV.P(B4,B37,B70,B103)</f>
        <v>8.9051951129663545E-3</v>
      </c>
      <c r="AD4" s="2">
        <f t="shared" ref="AD4:AM7" si="2">_xlfn.STDEV.P(C4,C37,C70,C103)</f>
        <v>2.3653752345029833E-3</v>
      </c>
      <c r="AE4" s="2">
        <f t="shared" si="2"/>
        <v>2.2671568097509171E-3</v>
      </c>
      <c r="AF4" s="2">
        <f t="shared" si="2"/>
        <v>1.4713938969562162E-3</v>
      </c>
      <c r="AG4" s="2">
        <f t="shared" si="2"/>
        <v>1.7233687939614171E-3</v>
      </c>
      <c r="AH4" s="2">
        <f t="shared" si="2"/>
        <v>1.554630181104187E-3</v>
      </c>
      <c r="AI4" s="2">
        <f t="shared" si="2"/>
        <v>1.2278029157808679E-3</v>
      </c>
      <c r="AJ4" s="2">
        <f t="shared" si="2"/>
        <v>9.3908199854967993E-4</v>
      </c>
      <c r="AK4" s="2">
        <f t="shared" si="2"/>
        <v>1.4168627315304524E-3</v>
      </c>
      <c r="AL4" s="2">
        <f t="shared" si="2"/>
        <v>1.4168627315304524E-3</v>
      </c>
      <c r="AM4" s="2">
        <f t="shared" si="2"/>
        <v>1.355313616842951E-3</v>
      </c>
    </row>
    <row r="5" spans="1:39" x14ac:dyDescent="0.25">
      <c r="A5" s="5" t="s">
        <v>4</v>
      </c>
      <c r="B5" s="2">
        <v>0.90469999999999995</v>
      </c>
      <c r="C5" s="2">
        <v>0.90649999999999997</v>
      </c>
      <c r="D5" s="2">
        <v>0.90649999999999997</v>
      </c>
      <c r="E5" s="2">
        <v>0.90649999999999997</v>
      </c>
      <c r="F5" s="2">
        <v>0.90649999999999997</v>
      </c>
      <c r="G5" s="2">
        <v>0.90649999999999997</v>
      </c>
      <c r="H5" s="2">
        <v>0.90649999999999997</v>
      </c>
      <c r="I5" s="2">
        <v>0.90649999999999997</v>
      </c>
      <c r="J5" s="2">
        <v>0.90649999999999997</v>
      </c>
      <c r="K5" s="2">
        <v>0.90649999999999997</v>
      </c>
      <c r="L5" s="2">
        <v>0.90649999999999997</v>
      </c>
      <c r="AB5" s="5" t="s">
        <v>4</v>
      </c>
      <c r="AC5" s="2">
        <f>_xlfn.STDEV.P(B5,B38,B71,B104)</f>
        <v>2.7932955446926745E-3</v>
      </c>
      <c r="AD5" s="2">
        <f t="shared" si="2"/>
        <v>3.1567388235329164E-3</v>
      </c>
      <c r="AE5" s="2">
        <f t="shared" si="2"/>
        <v>3.1567388235329164E-3</v>
      </c>
      <c r="AF5" s="2">
        <f t="shared" si="2"/>
        <v>3.1567388235329164E-3</v>
      </c>
      <c r="AG5" s="2">
        <f t="shared" si="2"/>
        <v>3.1567388235329164E-3</v>
      </c>
      <c r="AH5" s="2">
        <f t="shared" si="2"/>
        <v>3.1567388235329164E-3</v>
      </c>
      <c r="AI5" s="2">
        <f t="shared" si="2"/>
        <v>3.1567388235329164E-3</v>
      </c>
      <c r="AJ5" s="2">
        <f t="shared" si="2"/>
        <v>3.1567388235329164E-3</v>
      </c>
      <c r="AK5" s="2">
        <f t="shared" si="2"/>
        <v>3.1567388235329164E-3</v>
      </c>
      <c r="AL5" s="2">
        <f t="shared" si="2"/>
        <v>3.1567388235329164E-3</v>
      </c>
      <c r="AM5" s="2">
        <f t="shared" si="2"/>
        <v>3.1567388235329164E-3</v>
      </c>
    </row>
    <row r="6" spans="1:39" x14ac:dyDescent="0.25">
      <c r="A6" s="5" t="s">
        <v>5</v>
      </c>
      <c r="B6" s="2">
        <v>0.83979999999999999</v>
      </c>
      <c r="C6" s="2">
        <v>0.85680000000000001</v>
      </c>
      <c r="D6" s="2">
        <v>0.85919999999999996</v>
      </c>
      <c r="E6" s="2">
        <v>0.86409999999999998</v>
      </c>
      <c r="F6" s="2">
        <v>0.86650000000000005</v>
      </c>
      <c r="G6" s="2">
        <v>0.87009999999999998</v>
      </c>
      <c r="H6" s="2">
        <v>0.87139999999999995</v>
      </c>
      <c r="I6" s="2">
        <v>0.875</v>
      </c>
      <c r="J6" s="2">
        <v>0.87739999999999996</v>
      </c>
      <c r="K6" s="2">
        <v>0.87990000000000002</v>
      </c>
      <c r="L6" s="2">
        <v>0.88470000000000004</v>
      </c>
      <c r="AB6" s="5" t="s">
        <v>5</v>
      </c>
      <c r="AC6" s="2">
        <f>_xlfn.STDEV.P(B6,B39,B72,B105)</f>
        <v>4.1892720131306849E-3</v>
      </c>
      <c r="AD6" s="2">
        <f t="shared" si="2"/>
        <v>4.6877499933336893E-3</v>
      </c>
      <c r="AE6" s="2">
        <f t="shared" si="2"/>
        <v>4.7825202560992843E-3</v>
      </c>
      <c r="AF6" s="2">
        <f t="shared" si="2"/>
        <v>5.0294134846918239E-3</v>
      </c>
      <c r="AG6" s="2">
        <f t="shared" si="2"/>
        <v>5.7333999511633409E-3</v>
      </c>
      <c r="AH6" s="2">
        <f t="shared" si="2"/>
        <v>6.7865215685209536E-3</v>
      </c>
      <c r="AI6" s="2">
        <f t="shared" si="2"/>
        <v>6.2839080196960386E-3</v>
      </c>
      <c r="AJ6" s="2">
        <f t="shared" si="2"/>
        <v>5.8212434238743074E-3</v>
      </c>
      <c r="AK6" s="2">
        <f t="shared" si="2"/>
        <v>5.2294239644534437E-3</v>
      </c>
      <c r="AL6" s="2">
        <f t="shared" si="2"/>
        <v>5.3670289732775066E-3</v>
      </c>
      <c r="AM6" s="2">
        <f t="shared" si="2"/>
        <v>6.9824780701410261E-3</v>
      </c>
    </row>
    <row r="7" spans="1:39" x14ac:dyDescent="0.25">
      <c r="A7" s="5" t="s">
        <v>6</v>
      </c>
      <c r="B7" s="2">
        <v>0.83850000000000002</v>
      </c>
      <c r="C7" s="2">
        <v>0.82889999999999997</v>
      </c>
      <c r="D7" s="2">
        <v>0.81469999999999998</v>
      </c>
      <c r="E7" s="2">
        <v>0.81179999999999997</v>
      </c>
      <c r="F7" s="2">
        <v>0.8095</v>
      </c>
      <c r="G7" s="2">
        <v>0.80800000000000005</v>
      </c>
      <c r="H7" s="2">
        <v>0.80879999999999996</v>
      </c>
      <c r="I7" s="2">
        <v>0.80879999999999996</v>
      </c>
      <c r="J7" s="2">
        <v>0.81030000000000002</v>
      </c>
      <c r="K7" s="2">
        <v>0.81100000000000005</v>
      </c>
      <c r="L7" s="2">
        <v>0.81100000000000005</v>
      </c>
      <c r="AB7" s="5" t="s">
        <v>6</v>
      </c>
      <c r="AC7" s="2">
        <f>_xlfn.STDEV.P(B7,B40,B73,B106)</f>
        <v>3.4669871646719409E-3</v>
      </c>
      <c r="AD7" s="2">
        <f t="shared" si="2"/>
        <v>3.3959534743574073E-3</v>
      </c>
      <c r="AE7" s="2">
        <f t="shared" si="2"/>
        <v>4.5190568706313106E-3</v>
      </c>
      <c r="AF7" s="2">
        <f t="shared" si="2"/>
        <v>2.824336205199405E-3</v>
      </c>
      <c r="AG7" s="2">
        <f t="shared" si="2"/>
        <v>3.715760352875313E-3</v>
      </c>
      <c r="AH7" s="2">
        <f t="shared" si="2"/>
        <v>3.2889017923920833E-3</v>
      </c>
      <c r="AI7" s="2">
        <f t="shared" si="2"/>
        <v>2.9974989574643868E-3</v>
      </c>
      <c r="AJ7" s="2">
        <f t="shared" si="2"/>
        <v>2.8119166061603123E-3</v>
      </c>
      <c r="AK7" s="2">
        <f t="shared" si="2"/>
        <v>2.3742103950576648E-3</v>
      </c>
      <c r="AL7" s="2">
        <f t="shared" si="2"/>
        <v>1.8466185312619292E-3</v>
      </c>
      <c r="AM7" s="2">
        <f t="shared" si="2"/>
        <v>1.8991774535308589E-3</v>
      </c>
    </row>
    <row r="8" spans="1:39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x14ac:dyDescent="0.25">
      <c r="A9" s="3" t="s">
        <v>1</v>
      </c>
      <c r="B9" s="4">
        <f>AVERAGE(B10:B13)</f>
        <v>0.79910000000000003</v>
      </c>
      <c r="C9" s="4">
        <f>AVERAGE(C10:C13)</f>
        <v>0.81299999999999994</v>
      </c>
      <c r="D9" s="4">
        <f t="shared" ref="D9:L9" si="3">AVERAGE(D10:D13)</f>
        <v>0.81562500000000004</v>
      </c>
      <c r="E9" s="4">
        <f t="shared" si="3"/>
        <v>0.81587499999999991</v>
      </c>
      <c r="F9" s="4">
        <f t="shared" si="3"/>
        <v>0.816025</v>
      </c>
      <c r="G9" s="4">
        <f t="shared" si="3"/>
        <v>0.817075</v>
      </c>
      <c r="H9" s="4">
        <f t="shared" si="3"/>
        <v>0.81805000000000005</v>
      </c>
      <c r="I9" s="4">
        <f t="shared" si="3"/>
        <v>0.81935000000000002</v>
      </c>
      <c r="J9" s="4">
        <f t="shared" si="3"/>
        <v>0.82100000000000006</v>
      </c>
      <c r="K9" s="4">
        <f t="shared" si="3"/>
        <v>0.82164999999999999</v>
      </c>
      <c r="L9" s="4">
        <f t="shared" si="3"/>
        <v>0.82235000000000003</v>
      </c>
      <c r="AB9" s="3" t="s">
        <v>1</v>
      </c>
      <c r="AC9" s="7">
        <f>AVERAGE(AC10:AC13)</f>
        <v>4.520828737433983E-3</v>
      </c>
      <c r="AD9" s="7">
        <f>AVERAGE(AD10:AD13)</f>
        <v>4.8018793912713697E-3</v>
      </c>
      <c r="AE9" s="7">
        <f t="shared" ref="AE9:AM9" si="4">AVERAGE(AE10:AE13)</f>
        <v>2.8254305062503184E-3</v>
      </c>
      <c r="AF9" s="7">
        <f t="shared" si="4"/>
        <v>3.3879834855625912E-3</v>
      </c>
      <c r="AG9" s="7">
        <f t="shared" si="4"/>
        <v>3.7436899397749884E-3</v>
      </c>
      <c r="AH9" s="7">
        <f t="shared" si="4"/>
        <v>2.9281706894304337E-3</v>
      </c>
      <c r="AI9" s="7">
        <f t="shared" si="4"/>
        <v>2.5519060774714399E-3</v>
      </c>
      <c r="AJ9" s="7">
        <f t="shared" si="4"/>
        <v>2.6634957732073689E-3</v>
      </c>
      <c r="AK9" s="7">
        <f t="shared" si="4"/>
        <v>3.1069307645678265E-3</v>
      </c>
      <c r="AL9" s="7">
        <f t="shared" si="4"/>
        <v>3.3752497609733142E-3</v>
      </c>
      <c r="AM9" s="7">
        <f t="shared" si="4"/>
        <v>3.2749612807669651E-3</v>
      </c>
    </row>
    <row r="10" spans="1:39" x14ac:dyDescent="0.25">
      <c r="A10" s="5" t="s">
        <v>3</v>
      </c>
      <c r="B10" s="2">
        <v>0.74780000000000002</v>
      </c>
      <c r="C10" s="2">
        <v>0.75139999999999996</v>
      </c>
      <c r="D10" s="2">
        <v>0.75290000000000001</v>
      </c>
      <c r="E10" s="2">
        <v>0.75070000000000003</v>
      </c>
      <c r="F10" s="2">
        <v>0.74709999999999999</v>
      </c>
      <c r="G10" s="2">
        <v>0.74709999999999999</v>
      </c>
      <c r="H10" s="2">
        <v>0.74709999999999999</v>
      </c>
      <c r="I10" s="2">
        <v>0.74709999999999999</v>
      </c>
      <c r="J10" s="2">
        <v>0.74709999999999999</v>
      </c>
      <c r="K10" s="2">
        <v>0.74709999999999999</v>
      </c>
      <c r="L10" s="2">
        <v>0.74709999999999999</v>
      </c>
      <c r="AB10" s="5" t="s">
        <v>3</v>
      </c>
      <c r="AC10" s="2">
        <f>_xlfn.STDEV.P(B10,B43,B76,B109)</f>
        <v>1.4855554516745762E-3</v>
      </c>
      <c r="AD10" s="2">
        <f t="shared" ref="AD10:AM13" si="5">_xlfn.STDEV.P(C10,C43,C76,C109)</f>
        <v>1.3497684986693236E-3</v>
      </c>
      <c r="AE10" s="2">
        <f t="shared" si="5"/>
        <v>1.6857861667483179E-3</v>
      </c>
      <c r="AF10" s="2">
        <f t="shared" si="5"/>
        <v>2.1834605560898048E-3</v>
      </c>
      <c r="AG10" s="2">
        <f t="shared" si="5"/>
        <v>4.2204117097743108E-3</v>
      </c>
      <c r="AH10" s="2">
        <f t="shared" si="5"/>
        <v>1.7555269864060646E-3</v>
      </c>
      <c r="AI10" s="2">
        <f t="shared" si="5"/>
        <v>1.7555269864060646E-3</v>
      </c>
      <c r="AJ10" s="2">
        <f t="shared" si="5"/>
        <v>1.7555269864060646E-3</v>
      </c>
      <c r="AK10" s="2">
        <f t="shared" si="5"/>
        <v>1.7555269864060646E-3</v>
      </c>
      <c r="AL10" s="2">
        <f t="shared" si="5"/>
        <v>1.7555269864060646E-3</v>
      </c>
      <c r="AM10" s="2">
        <f t="shared" si="5"/>
        <v>1.7555269864060646E-3</v>
      </c>
    </row>
    <row r="11" spans="1:39" x14ac:dyDescent="0.25">
      <c r="A11" s="5" t="s">
        <v>4</v>
      </c>
      <c r="B11" s="2">
        <v>0.86619999999999997</v>
      </c>
      <c r="C11" s="2">
        <v>0.86380000000000001</v>
      </c>
      <c r="D11" s="2">
        <v>0.86499999999999999</v>
      </c>
      <c r="E11" s="2">
        <v>0.87</v>
      </c>
      <c r="F11" s="2">
        <v>0.87</v>
      </c>
      <c r="G11" s="2">
        <v>0.87</v>
      </c>
      <c r="H11" s="2">
        <v>0.87250000000000005</v>
      </c>
      <c r="I11" s="2">
        <v>0.875</v>
      </c>
      <c r="J11" s="2">
        <v>0.87880000000000003</v>
      </c>
      <c r="K11" s="2">
        <v>0.88</v>
      </c>
      <c r="L11" s="2">
        <v>0.88</v>
      </c>
      <c r="AB11" s="5" t="s">
        <v>4</v>
      </c>
      <c r="AC11" s="2">
        <f t="shared" ref="AC11:AC13" si="6">_xlfn.STDEV.P(B11,B44,B77,B110)</f>
        <v>4.9225882419718743E-3</v>
      </c>
      <c r="AD11" s="2">
        <f t="shared" si="5"/>
        <v>3.692813967694563E-3</v>
      </c>
      <c r="AE11" s="2">
        <f t="shared" si="5"/>
        <v>2.0445048300260873E-3</v>
      </c>
      <c r="AF11" s="2">
        <f t="shared" si="5"/>
        <v>4.1674332628129727E-3</v>
      </c>
      <c r="AG11" s="2">
        <f t="shared" si="5"/>
        <v>3.8699967700244831E-3</v>
      </c>
      <c r="AH11" s="2">
        <f t="shared" si="5"/>
        <v>2.8995689334795844E-3</v>
      </c>
      <c r="AI11" s="2">
        <f t="shared" si="5"/>
        <v>1.0825317547305733E-3</v>
      </c>
      <c r="AJ11" s="2">
        <f t="shared" si="5"/>
        <v>2.0474068965401116E-3</v>
      </c>
      <c r="AK11" s="2">
        <f t="shared" si="5"/>
        <v>3.6615399765672521E-3</v>
      </c>
      <c r="AL11" s="2">
        <f t="shared" si="5"/>
        <v>4.1763470880663237E-3</v>
      </c>
      <c r="AM11" s="2">
        <f t="shared" si="5"/>
        <v>4.1763470880663237E-3</v>
      </c>
    </row>
    <row r="12" spans="1:39" x14ac:dyDescent="0.25">
      <c r="A12" s="5" t="s">
        <v>5</v>
      </c>
      <c r="B12" s="2">
        <v>0.8921</v>
      </c>
      <c r="C12" s="2">
        <v>0.89929999999999999</v>
      </c>
      <c r="D12" s="2">
        <v>0.9002</v>
      </c>
      <c r="E12" s="2">
        <v>0.89839999999999998</v>
      </c>
      <c r="F12" s="2">
        <v>0.89839999999999998</v>
      </c>
      <c r="G12" s="2">
        <v>0.89839999999999998</v>
      </c>
      <c r="H12" s="2">
        <v>0.89839999999999998</v>
      </c>
      <c r="I12" s="2">
        <v>0.89839999999999998</v>
      </c>
      <c r="J12" s="2">
        <v>0.89839999999999998</v>
      </c>
      <c r="K12" s="2">
        <v>0.89839999999999998</v>
      </c>
      <c r="L12" s="2">
        <v>0.89839999999999998</v>
      </c>
      <c r="AB12" s="5" t="s">
        <v>5</v>
      </c>
      <c r="AC12" s="2">
        <f t="shared" si="6"/>
        <v>7.1257894299509034E-3</v>
      </c>
      <c r="AD12" s="2">
        <f t="shared" si="5"/>
        <v>5.5787543412485754E-3</v>
      </c>
      <c r="AE12" s="2">
        <f t="shared" si="5"/>
        <v>4.3962341839351698E-3</v>
      </c>
      <c r="AF12" s="2">
        <f t="shared" si="5"/>
        <v>2.9431063521388251E-3</v>
      </c>
      <c r="AG12" s="2">
        <f t="shared" si="5"/>
        <v>2.8498903487678179E-3</v>
      </c>
      <c r="AH12" s="2">
        <f t="shared" si="5"/>
        <v>3.0318105151872369E-3</v>
      </c>
      <c r="AI12" s="2">
        <f t="shared" si="5"/>
        <v>2.7363296585023993E-3</v>
      </c>
      <c r="AJ12" s="2">
        <f t="shared" si="5"/>
        <v>2.7761258977214709E-3</v>
      </c>
      <c r="AK12" s="2">
        <f t="shared" si="5"/>
        <v>2.8402244629606053E-3</v>
      </c>
      <c r="AL12" s="2">
        <f t="shared" si="5"/>
        <v>2.8402244629606053E-3</v>
      </c>
      <c r="AM12" s="2">
        <f t="shared" si="5"/>
        <v>2.5666125535420896E-3</v>
      </c>
    </row>
    <row r="13" spans="1:39" x14ac:dyDescent="0.25">
      <c r="A13" s="5" t="s">
        <v>6</v>
      </c>
      <c r="B13" s="2">
        <v>0.69030000000000002</v>
      </c>
      <c r="C13" s="2">
        <v>0.73750000000000004</v>
      </c>
      <c r="D13" s="2">
        <v>0.74439999999999995</v>
      </c>
      <c r="E13" s="2">
        <v>0.74439999999999995</v>
      </c>
      <c r="F13" s="2">
        <v>0.74860000000000004</v>
      </c>
      <c r="G13" s="2">
        <v>0.75280000000000002</v>
      </c>
      <c r="H13" s="2">
        <v>0.75419999999999998</v>
      </c>
      <c r="I13" s="2">
        <v>0.75690000000000002</v>
      </c>
      <c r="J13" s="2">
        <v>0.75970000000000004</v>
      </c>
      <c r="K13" s="2">
        <v>0.7611</v>
      </c>
      <c r="L13" s="2">
        <v>0.76390000000000002</v>
      </c>
      <c r="AB13" s="5" t="s">
        <v>6</v>
      </c>
      <c r="AC13" s="2">
        <f t="shared" si="6"/>
        <v>4.5493818261385776E-3</v>
      </c>
      <c r="AD13" s="2">
        <f t="shared" si="5"/>
        <v>8.5861807574730154E-3</v>
      </c>
      <c r="AE13" s="2">
        <f t="shared" si="5"/>
        <v>3.1751968442916994E-3</v>
      </c>
      <c r="AF13" s="2">
        <f t="shared" si="5"/>
        <v>4.2579337712087637E-3</v>
      </c>
      <c r="AG13" s="2">
        <f t="shared" si="5"/>
        <v>4.0344609305333415E-3</v>
      </c>
      <c r="AH13" s="2">
        <f t="shared" si="5"/>
        <v>4.0257763226488478E-3</v>
      </c>
      <c r="AI13" s="2">
        <f t="shared" si="5"/>
        <v>4.6332359102467229E-3</v>
      </c>
      <c r="AJ13" s="2">
        <f t="shared" si="5"/>
        <v>4.0749233121618279E-3</v>
      </c>
      <c r="AK13" s="2">
        <f t="shared" si="5"/>
        <v>4.1704316323373835E-3</v>
      </c>
      <c r="AL13" s="2">
        <f t="shared" si="5"/>
        <v>4.7289005064602638E-3</v>
      </c>
      <c r="AM13" s="2">
        <f t="shared" si="5"/>
        <v>4.6013584950533818E-3</v>
      </c>
    </row>
    <row r="14" spans="1:39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x14ac:dyDescent="0.25">
      <c r="A15" s="3" t="s">
        <v>2</v>
      </c>
      <c r="B15" s="4">
        <f>AVERAGE(B16:B19)</f>
        <v>0.83784999999999998</v>
      </c>
      <c r="C15" s="4">
        <f>AVERAGE(C16:C19)</f>
        <v>0.84840000000000004</v>
      </c>
      <c r="D15" s="4">
        <f t="shared" ref="D15:L15" si="7">AVERAGE(D16:D19)</f>
        <v>0.8503750000000001</v>
      </c>
      <c r="E15" s="4">
        <f t="shared" si="7"/>
        <v>0.85139999999999993</v>
      </c>
      <c r="F15" s="4">
        <f t="shared" si="7"/>
        <v>0.85099999999999998</v>
      </c>
      <c r="G15" s="4">
        <f t="shared" si="7"/>
        <v>0.85117500000000001</v>
      </c>
      <c r="H15" s="4">
        <f t="shared" si="7"/>
        <v>0.85202499999999992</v>
      </c>
      <c r="I15" s="4">
        <f t="shared" si="7"/>
        <v>0.85135000000000005</v>
      </c>
      <c r="J15" s="4">
        <f t="shared" si="7"/>
        <v>0.8519500000000001</v>
      </c>
      <c r="K15" s="4">
        <f t="shared" si="7"/>
        <v>0.85155000000000003</v>
      </c>
      <c r="L15" s="4">
        <f t="shared" si="7"/>
        <v>0.85082499999999994</v>
      </c>
      <c r="AB15" s="3" t="s">
        <v>2</v>
      </c>
      <c r="AC15" s="7">
        <f>AVERAGE(AC16:AC19)</f>
        <v>3.5984103446586517E-3</v>
      </c>
      <c r="AD15" s="7">
        <f>AVERAGE(AD16:AD19)</f>
        <v>2.7790487600327686E-3</v>
      </c>
      <c r="AE15" s="7">
        <f t="shared" ref="AE15:AM15" si="8">AVERAGE(AE16:AE19)</f>
        <v>2.6674232619312939E-3</v>
      </c>
      <c r="AF15" s="7">
        <f t="shared" si="8"/>
        <v>2.8045944557553402E-3</v>
      </c>
      <c r="AG15" s="7">
        <f t="shared" si="8"/>
        <v>2.8027700346534385E-3</v>
      </c>
      <c r="AH15" s="7">
        <f t="shared" si="8"/>
        <v>2.8632308142046816E-3</v>
      </c>
      <c r="AI15" s="7">
        <f t="shared" si="8"/>
        <v>3.259294474609464E-3</v>
      </c>
      <c r="AJ15" s="7">
        <f t="shared" si="8"/>
        <v>3.1029012544670463E-3</v>
      </c>
      <c r="AK15" s="7">
        <f t="shared" si="8"/>
        <v>3.3164253531732103E-3</v>
      </c>
      <c r="AL15" s="7">
        <f t="shared" si="8"/>
        <v>3.17971099530312E-3</v>
      </c>
      <c r="AM15" s="7">
        <f t="shared" si="8"/>
        <v>2.913265033805095E-3</v>
      </c>
    </row>
    <row r="16" spans="1:39" x14ac:dyDescent="0.25">
      <c r="A16" s="5" t="s">
        <v>3</v>
      </c>
      <c r="B16" s="2">
        <v>0.73409999999999997</v>
      </c>
      <c r="C16" s="2">
        <v>0.73409999999999997</v>
      </c>
      <c r="D16" s="2">
        <v>0.73409999999999997</v>
      </c>
      <c r="E16" s="2">
        <v>0.73409999999999997</v>
      </c>
      <c r="F16" s="2">
        <v>0.73409999999999997</v>
      </c>
      <c r="G16" s="2">
        <v>0.73480000000000001</v>
      </c>
      <c r="H16" s="2">
        <v>0.73480000000000001</v>
      </c>
      <c r="I16" s="2">
        <v>0.73550000000000004</v>
      </c>
      <c r="J16" s="2">
        <v>0.73699999999999999</v>
      </c>
      <c r="K16" s="2">
        <v>0.73699999999999999</v>
      </c>
      <c r="L16" s="2">
        <v>0.73919999999999997</v>
      </c>
      <c r="AB16" s="5" t="s">
        <v>3</v>
      </c>
      <c r="AC16" s="2">
        <f>_xlfn.STDEV.P(B16,B49,B82,B115)</f>
        <v>2.3144923849518491E-3</v>
      </c>
      <c r="AD16" s="2">
        <f t="shared" ref="AD16:AM19" si="9">_xlfn.STDEV.P(C16,C49,C82,C115)</f>
        <v>2.05304651676479E-3</v>
      </c>
      <c r="AE16" s="2">
        <f t="shared" si="9"/>
        <v>2.05304651676479E-3</v>
      </c>
      <c r="AF16" s="2">
        <f t="shared" si="9"/>
        <v>2.05304651676479E-3</v>
      </c>
      <c r="AG16" s="2">
        <f t="shared" si="9"/>
        <v>2.05304651676479E-3</v>
      </c>
      <c r="AH16" s="2">
        <f t="shared" si="9"/>
        <v>2.083716631406498E-3</v>
      </c>
      <c r="AI16" s="2">
        <f t="shared" si="9"/>
        <v>2.083716631406498E-3</v>
      </c>
      <c r="AJ16" s="2">
        <f t="shared" si="9"/>
        <v>2.3984369910423136E-3</v>
      </c>
      <c r="AK16" s="2">
        <f t="shared" si="9"/>
        <v>2.6242856170775458E-3</v>
      </c>
      <c r="AL16" s="2">
        <f t="shared" si="9"/>
        <v>2.6242856170775458E-3</v>
      </c>
      <c r="AM16" s="2">
        <f t="shared" si="9"/>
        <v>3.1744093938873151E-3</v>
      </c>
    </row>
    <row r="17" spans="1:39" x14ac:dyDescent="0.25">
      <c r="A17" s="5" t="s">
        <v>4</v>
      </c>
      <c r="B17" s="2">
        <v>0.88719999999999999</v>
      </c>
      <c r="C17" s="2">
        <v>0.90469999999999995</v>
      </c>
      <c r="D17" s="2">
        <v>0.90820000000000001</v>
      </c>
      <c r="E17" s="2">
        <v>0.90910000000000002</v>
      </c>
      <c r="F17" s="2">
        <v>0.90910000000000002</v>
      </c>
      <c r="G17" s="2">
        <v>0.90910000000000002</v>
      </c>
      <c r="H17" s="2">
        <v>0.90910000000000002</v>
      </c>
      <c r="I17" s="2">
        <v>0.90910000000000002</v>
      </c>
      <c r="J17" s="2">
        <v>0.90910000000000002</v>
      </c>
      <c r="K17" s="2">
        <v>0.90910000000000002</v>
      </c>
      <c r="L17" s="2">
        <v>0.90910000000000002</v>
      </c>
      <c r="AB17" s="5" t="s">
        <v>4</v>
      </c>
      <c r="AC17" s="2">
        <f t="shared" ref="AC17:AC19" si="10">_xlfn.STDEV.P(B17,B50,B83,B116)</f>
        <v>2.2945587811167398E-3</v>
      </c>
      <c r="AD17" s="2">
        <f t="shared" si="9"/>
        <v>2.9209373495506508E-3</v>
      </c>
      <c r="AE17" s="2">
        <f t="shared" si="9"/>
        <v>6.4951905283833439E-4</v>
      </c>
      <c r="AF17" s="2">
        <f t="shared" si="9"/>
        <v>2.5980762113535103E-4</v>
      </c>
      <c r="AG17" s="2">
        <f t="shared" si="9"/>
        <v>2.5980762113535103E-4</v>
      </c>
      <c r="AH17" s="2">
        <f t="shared" si="9"/>
        <v>2.5980762113535103E-4</v>
      </c>
      <c r="AI17" s="2">
        <f t="shared" si="9"/>
        <v>5.356071321407325E-4</v>
      </c>
      <c r="AJ17" s="2">
        <f t="shared" si="9"/>
        <v>5.356071321407325E-4</v>
      </c>
      <c r="AK17" s="2">
        <f t="shared" si="9"/>
        <v>5.356071321407325E-4</v>
      </c>
      <c r="AL17" s="2">
        <f t="shared" si="9"/>
        <v>5.356071321407325E-4</v>
      </c>
      <c r="AM17" s="2">
        <f t="shared" si="9"/>
        <v>5.356071321407325E-4</v>
      </c>
    </row>
    <row r="18" spans="1:39" x14ac:dyDescent="0.25">
      <c r="A18" s="5" t="s">
        <v>5</v>
      </c>
      <c r="B18" s="2">
        <v>0.89039999999999997</v>
      </c>
      <c r="C18" s="2">
        <v>0.9022</v>
      </c>
      <c r="D18" s="2">
        <v>0.89859999999999995</v>
      </c>
      <c r="E18" s="2">
        <v>0.89859999999999995</v>
      </c>
      <c r="F18" s="2">
        <v>0.89859999999999995</v>
      </c>
      <c r="G18" s="2">
        <v>0.89859999999999995</v>
      </c>
      <c r="H18" s="2">
        <v>0.90039999999999998</v>
      </c>
      <c r="I18" s="2">
        <v>0.89859999999999995</v>
      </c>
      <c r="J18" s="2">
        <v>0.89949999999999997</v>
      </c>
      <c r="K18" s="2">
        <v>0.89949999999999997</v>
      </c>
      <c r="L18" s="2">
        <v>0.89759999999999995</v>
      </c>
      <c r="AB18" s="5" t="s">
        <v>5</v>
      </c>
      <c r="AC18" s="2">
        <f t="shared" si="10"/>
        <v>6.0259335376354611E-3</v>
      </c>
      <c r="AD18" s="2">
        <f t="shared" si="9"/>
        <v>2.4809272460110353E-3</v>
      </c>
      <c r="AE18" s="2">
        <f t="shared" si="9"/>
        <v>2.8708665939050533E-3</v>
      </c>
      <c r="AF18" s="2">
        <f t="shared" si="9"/>
        <v>2.8640006983239284E-3</v>
      </c>
      <c r="AG18" s="2">
        <f t="shared" si="9"/>
        <v>2.8640006983239284E-3</v>
      </c>
      <c r="AH18" s="2">
        <f t="shared" si="9"/>
        <v>2.8640006983239284E-3</v>
      </c>
      <c r="AI18" s="2">
        <f t="shared" si="9"/>
        <v>3.6204281514760064E-3</v>
      </c>
      <c r="AJ18" s="2">
        <f t="shared" si="9"/>
        <v>3.2321625887321887E-3</v>
      </c>
      <c r="AK18" s="2">
        <f t="shared" si="9"/>
        <v>3.5418921496849646E-3</v>
      </c>
      <c r="AL18" s="2">
        <f t="shared" si="9"/>
        <v>3.5418921496849646E-3</v>
      </c>
      <c r="AM18" s="2">
        <f t="shared" si="9"/>
        <v>2.9106485531578659E-3</v>
      </c>
    </row>
    <row r="19" spans="1:39" x14ac:dyDescent="0.25">
      <c r="A19" s="5" t="s">
        <v>6</v>
      </c>
      <c r="B19" s="2">
        <v>0.8397</v>
      </c>
      <c r="C19" s="2">
        <v>0.85260000000000002</v>
      </c>
      <c r="D19" s="2">
        <v>0.86060000000000003</v>
      </c>
      <c r="E19" s="2">
        <v>0.86380000000000001</v>
      </c>
      <c r="F19" s="2">
        <v>0.86219999999999997</v>
      </c>
      <c r="G19" s="2">
        <v>0.86219999999999997</v>
      </c>
      <c r="H19" s="2">
        <v>0.86380000000000001</v>
      </c>
      <c r="I19" s="2">
        <v>0.86219999999999997</v>
      </c>
      <c r="J19" s="2">
        <v>0.86219999999999997</v>
      </c>
      <c r="K19" s="2">
        <v>0.86060000000000003</v>
      </c>
      <c r="L19" s="2">
        <v>0.85740000000000005</v>
      </c>
      <c r="AB19" s="5" t="s">
        <v>6</v>
      </c>
      <c r="AC19" s="2">
        <f t="shared" si="10"/>
        <v>3.7586566749305563E-3</v>
      </c>
      <c r="AD19" s="2">
        <f t="shared" si="9"/>
        <v>3.6612839278045983E-3</v>
      </c>
      <c r="AE19" s="2">
        <f t="shared" si="9"/>
        <v>5.0962608842169991E-3</v>
      </c>
      <c r="AF19" s="2">
        <f t="shared" si="9"/>
        <v>6.041522986797292E-3</v>
      </c>
      <c r="AG19" s="2">
        <f t="shared" si="9"/>
        <v>6.0342253023896843E-3</v>
      </c>
      <c r="AH19" s="2">
        <f t="shared" si="9"/>
        <v>6.2453983059529497E-3</v>
      </c>
      <c r="AI19" s="2">
        <f t="shared" si="9"/>
        <v>6.7974259834146181E-3</v>
      </c>
      <c r="AJ19" s="2">
        <f t="shared" si="9"/>
        <v>6.2453983059529497E-3</v>
      </c>
      <c r="AK19" s="2">
        <f t="shared" si="9"/>
        <v>6.5639165137895989E-3</v>
      </c>
      <c r="AL19" s="2">
        <f t="shared" si="9"/>
        <v>6.0170590823092384E-3</v>
      </c>
      <c r="AM19" s="2">
        <f t="shared" si="9"/>
        <v>5.0323950560344664E-3</v>
      </c>
    </row>
    <row r="22" spans="1:39" x14ac:dyDescent="0.25">
      <c r="B22" s="18" t="s">
        <v>28</v>
      </c>
      <c r="C22" s="1" t="s">
        <v>15</v>
      </c>
      <c r="D22" s="1" t="s">
        <v>16</v>
      </c>
      <c r="E22" s="1" t="s">
        <v>17</v>
      </c>
      <c r="F22" s="1" t="s">
        <v>18</v>
      </c>
      <c r="G22" s="1" t="s">
        <v>19</v>
      </c>
      <c r="H22" s="1" t="s">
        <v>20</v>
      </c>
      <c r="I22" s="1" t="s">
        <v>21</v>
      </c>
      <c r="J22" s="1" t="s">
        <v>22</v>
      </c>
      <c r="K22" s="1" t="s">
        <v>23</v>
      </c>
      <c r="L22" s="1" t="s">
        <v>24</v>
      </c>
      <c r="AC22" s="1" t="s">
        <v>8</v>
      </c>
      <c r="AD22" s="1" t="s">
        <v>15</v>
      </c>
      <c r="AE22" s="1" t="s">
        <v>16</v>
      </c>
      <c r="AF22" s="1" t="s">
        <v>17</v>
      </c>
      <c r="AG22" s="1" t="s">
        <v>18</v>
      </c>
      <c r="AH22" s="1" t="s">
        <v>19</v>
      </c>
      <c r="AI22" s="1" t="s">
        <v>20</v>
      </c>
      <c r="AJ22" s="1" t="s">
        <v>21</v>
      </c>
      <c r="AK22" s="1" t="s">
        <v>22</v>
      </c>
      <c r="AL22" s="1" t="s">
        <v>23</v>
      </c>
      <c r="AM22" s="1" t="s">
        <v>24</v>
      </c>
    </row>
    <row r="23" spans="1:39" x14ac:dyDescent="0.25">
      <c r="A23" s="1" t="s">
        <v>7</v>
      </c>
      <c r="B23" s="7">
        <f>AVERAGE(B24:B27)</f>
        <v>0.92127499999999996</v>
      </c>
      <c r="C23" s="7">
        <f t="shared" ref="C23" si="11">AVERAGE(C24:C27)</f>
        <v>0.89439999999999997</v>
      </c>
      <c r="D23" s="7">
        <f t="shared" ref="D23" si="12">AVERAGE(D24:D27)</f>
        <v>0.8567499999999999</v>
      </c>
      <c r="E23" s="7">
        <f t="shared" ref="E23" si="13">AVERAGE(E24:E27)</f>
        <v>0.83412500000000001</v>
      </c>
      <c r="F23" s="7">
        <f t="shared" ref="F23" si="14">AVERAGE(F24:F27)</f>
        <v>0.82467500000000005</v>
      </c>
      <c r="G23" s="7">
        <f t="shared" ref="G23" si="15">AVERAGE(G24:G27)</f>
        <v>0.82190000000000007</v>
      </c>
      <c r="H23" s="7">
        <f t="shared" ref="H23" si="16">AVERAGE(H24:H27)</f>
        <v>0.81955</v>
      </c>
      <c r="I23" s="7">
        <f t="shared" ref="I23" si="17">AVERAGE(I24:I27)</f>
        <v>0.81812499999999999</v>
      </c>
      <c r="J23" s="7">
        <f t="shared" ref="J23" si="18">AVERAGE(J24:J27)</f>
        <v>0.81607499999999999</v>
      </c>
      <c r="K23" s="7">
        <f t="shared" ref="K23" si="19">AVERAGE(K24:K27)</f>
        <v>0.814975</v>
      </c>
      <c r="L23" s="7">
        <f>AVERAGE(L24:L27)</f>
        <v>0.81177500000000002</v>
      </c>
      <c r="AB23" s="1" t="s">
        <v>7</v>
      </c>
      <c r="AC23" s="7">
        <f>AVERAGE(AC24:AC27)</f>
        <v>3.0615410163626774E-3</v>
      </c>
      <c r="AD23" s="7">
        <f t="shared" ref="AD23:AL23" si="20">AVERAGE(AD24:AD27)</f>
        <v>4.6595727219932038E-3</v>
      </c>
      <c r="AE23" s="7">
        <f t="shared" si="20"/>
        <v>1.0516650844106738E-2</v>
      </c>
      <c r="AF23" s="7">
        <f t="shared" si="20"/>
        <v>9.4753709342471799E-3</v>
      </c>
      <c r="AG23" s="7">
        <f t="shared" si="20"/>
        <v>7.1539287141244405E-3</v>
      </c>
      <c r="AH23" s="7">
        <f t="shared" si="20"/>
        <v>6.1562065038512827E-3</v>
      </c>
      <c r="AI23" s="7">
        <f t="shared" si="20"/>
        <v>5.5881739237278408E-3</v>
      </c>
      <c r="AJ23" s="7">
        <f t="shared" si="20"/>
        <v>5.7505077301490499E-3</v>
      </c>
      <c r="AK23" s="7">
        <f t="shared" si="20"/>
        <v>5.8177246436443876E-3</v>
      </c>
      <c r="AL23" s="7">
        <f t="shared" si="20"/>
        <v>5.9524643507039253E-3</v>
      </c>
      <c r="AM23" s="7">
        <f>AVERAGE(AM24:AM27)</f>
        <v>6.5190144370973584E-3</v>
      </c>
    </row>
    <row r="24" spans="1:39" x14ac:dyDescent="0.25">
      <c r="A24" s="5" t="s">
        <v>3</v>
      </c>
      <c r="B24" s="2">
        <v>0.97330000000000005</v>
      </c>
      <c r="C24" s="2">
        <v>0.93540000000000001</v>
      </c>
      <c r="D24" s="2">
        <v>0.82230000000000003</v>
      </c>
      <c r="E24" s="2">
        <v>0.74719999999999998</v>
      </c>
      <c r="F24" s="2">
        <v>0.71699999999999997</v>
      </c>
      <c r="G24" s="2">
        <v>0.71350000000000002</v>
      </c>
      <c r="H24" s="2">
        <v>0.71209999999999996</v>
      </c>
      <c r="I24" s="2">
        <v>0.71</v>
      </c>
      <c r="J24" s="2">
        <v>0.71</v>
      </c>
      <c r="K24" s="2">
        <v>0.7107</v>
      </c>
      <c r="L24" s="2">
        <v>0.71</v>
      </c>
      <c r="AB24" s="5" t="s">
        <v>3</v>
      </c>
      <c r="AC24" s="2">
        <f>_xlfn.STDEV.P(B24,B57,B90,B123)</f>
        <v>2.6771019778857974E-3</v>
      </c>
      <c r="AD24" s="2">
        <f t="shared" ref="AD24:AM27" si="21">_xlfn.STDEV.P(C24,C57,C90,C123)</f>
        <v>1.034710104328746E-2</v>
      </c>
      <c r="AE24" s="2">
        <f t="shared" si="21"/>
        <v>3.2591131845948515E-2</v>
      </c>
      <c r="AF24" s="2">
        <f t="shared" si="21"/>
        <v>2.4238231680549647E-2</v>
      </c>
      <c r="AG24" s="2">
        <f t="shared" si="21"/>
        <v>1.070008761646369E-2</v>
      </c>
      <c r="AH24" s="2">
        <f t="shared" si="21"/>
        <v>4.3886216514983532E-3</v>
      </c>
      <c r="AI24" s="2">
        <f t="shared" si="21"/>
        <v>1.9070592544543411E-3</v>
      </c>
      <c r="AJ24" s="2">
        <f t="shared" si="21"/>
        <v>1.4359230480774344E-3</v>
      </c>
      <c r="AK24" s="2">
        <f t="shared" si="21"/>
        <v>1.2813567028739409E-3</v>
      </c>
      <c r="AL24" s="2">
        <f t="shared" si="21"/>
        <v>1.3720422734012159E-3</v>
      </c>
      <c r="AM24" s="2">
        <f t="shared" si="21"/>
        <v>1.2813567028739409E-3</v>
      </c>
    </row>
    <row r="25" spans="1:39" x14ac:dyDescent="0.25">
      <c r="A25" s="5" t="s">
        <v>4</v>
      </c>
      <c r="B25" s="2">
        <v>0.95889999999999997</v>
      </c>
      <c r="C25" s="2">
        <v>0.93010000000000004</v>
      </c>
      <c r="D25" s="2">
        <v>0.91349999999999998</v>
      </c>
      <c r="E25" s="2">
        <v>0.90649999999999997</v>
      </c>
      <c r="F25" s="2">
        <v>0.90380000000000005</v>
      </c>
      <c r="G25" s="2">
        <v>0.90210000000000001</v>
      </c>
      <c r="H25" s="2">
        <v>0.90029999999999999</v>
      </c>
      <c r="I25" s="2">
        <v>0.9012</v>
      </c>
      <c r="J25" s="2">
        <v>0.90210000000000001</v>
      </c>
      <c r="K25" s="2">
        <v>0.90300000000000002</v>
      </c>
      <c r="L25" s="2">
        <v>0.90300000000000002</v>
      </c>
      <c r="AB25" s="5" t="s">
        <v>4</v>
      </c>
      <c r="AC25" s="2">
        <f t="shared" ref="AC25:AC27" si="22">_xlfn.STDEV.P(B25,B58,B91,B124)</f>
        <v>1.6917077170717279E-3</v>
      </c>
      <c r="AD25" s="2">
        <f t="shared" si="21"/>
        <v>1.6467771555374608E-3</v>
      </c>
      <c r="AE25" s="2">
        <f t="shared" si="21"/>
        <v>3.7519161771020679E-3</v>
      </c>
      <c r="AF25" s="2">
        <f t="shared" si="21"/>
        <v>3.2987687096854693E-3</v>
      </c>
      <c r="AG25" s="2">
        <f t="shared" si="21"/>
        <v>3.5591431553114246E-3</v>
      </c>
      <c r="AH25" s="2">
        <f t="shared" si="21"/>
        <v>4.2760963506450677E-3</v>
      </c>
      <c r="AI25" s="2">
        <f t="shared" si="21"/>
        <v>4.1763470880663064E-3</v>
      </c>
      <c r="AJ25" s="2">
        <f t="shared" si="21"/>
        <v>5.1589727659680463E-3</v>
      </c>
      <c r="AK25" s="2">
        <f t="shared" si="21"/>
        <v>5.8895564349108771E-3</v>
      </c>
      <c r="AL25" s="2">
        <f t="shared" si="21"/>
        <v>7.0260230571782215E-3</v>
      </c>
      <c r="AM25" s="2">
        <f t="shared" si="21"/>
        <v>7.0260230571782215E-3</v>
      </c>
    </row>
    <row r="26" spans="1:39" x14ac:dyDescent="0.25">
      <c r="A26" s="5" t="s">
        <v>5</v>
      </c>
      <c r="B26" s="2">
        <v>0.89949999999999997</v>
      </c>
      <c r="C26" s="2">
        <v>0.89859999999999995</v>
      </c>
      <c r="D26" s="2">
        <v>0.89859999999999995</v>
      </c>
      <c r="E26" s="2">
        <v>0.89859999999999995</v>
      </c>
      <c r="F26" s="2">
        <v>0.89859999999999995</v>
      </c>
      <c r="G26" s="2">
        <v>0.89759999999999995</v>
      </c>
      <c r="H26" s="2">
        <v>0.89490000000000003</v>
      </c>
      <c r="I26" s="2">
        <v>0.89039999999999997</v>
      </c>
      <c r="J26" s="2">
        <v>0.88129999999999997</v>
      </c>
      <c r="K26" s="2">
        <v>0.87590000000000001</v>
      </c>
      <c r="L26" s="2">
        <v>0.86319999999999997</v>
      </c>
      <c r="AB26" s="5" t="s">
        <v>5</v>
      </c>
      <c r="AC26" s="2">
        <f t="shared" si="22"/>
        <v>5.1460543137436705E-3</v>
      </c>
      <c r="AD26" s="2">
        <f t="shared" si="21"/>
        <v>3.2112108308237791E-3</v>
      </c>
      <c r="AE26" s="2">
        <f t="shared" si="21"/>
        <v>3.2112108308237791E-3</v>
      </c>
      <c r="AF26" s="2">
        <f t="shared" si="21"/>
        <v>4.9347618990180061E-3</v>
      </c>
      <c r="AG26" s="2">
        <f t="shared" si="21"/>
        <v>7.7472575792985991E-3</v>
      </c>
      <c r="AH26" s="2">
        <f t="shared" si="21"/>
        <v>9.760763289825199E-3</v>
      </c>
      <c r="AI26" s="2">
        <f t="shared" si="21"/>
        <v>1.0281384877534749E-2</v>
      </c>
      <c r="AJ26" s="2">
        <f t="shared" si="21"/>
        <v>9.827099012424784E-3</v>
      </c>
      <c r="AK26" s="2">
        <f t="shared" si="21"/>
        <v>8.8589996613613158E-3</v>
      </c>
      <c r="AL26" s="2">
        <f t="shared" si="21"/>
        <v>8.3183532024073397E-3</v>
      </c>
      <c r="AM26" s="2">
        <f t="shared" si="21"/>
        <v>1.0102722405371765E-2</v>
      </c>
    </row>
    <row r="27" spans="1:39" x14ac:dyDescent="0.25">
      <c r="A27" s="5" t="s">
        <v>6</v>
      </c>
      <c r="B27" s="2">
        <v>0.85340000000000005</v>
      </c>
      <c r="C27" s="2">
        <v>0.8135</v>
      </c>
      <c r="D27" s="2">
        <v>0.79259999999999997</v>
      </c>
      <c r="E27" s="2">
        <v>0.78420000000000001</v>
      </c>
      <c r="F27" s="2">
        <v>0.77929999999999999</v>
      </c>
      <c r="G27" s="2">
        <v>0.77439999999999998</v>
      </c>
      <c r="H27" s="2">
        <v>0.77090000000000003</v>
      </c>
      <c r="I27" s="2">
        <v>0.77090000000000003</v>
      </c>
      <c r="J27" s="2">
        <v>0.77090000000000003</v>
      </c>
      <c r="K27" s="2">
        <v>0.77029999999999998</v>
      </c>
      <c r="L27" s="2">
        <v>0.77090000000000003</v>
      </c>
      <c r="AB27" s="5" t="s">
        <v>6</v>
      </c>
      <c r="AC27" s="2">
        <f t="shared" si="22"/>
        <v>2.7313000567495142E-3</v>
      </c>
      <c r="AD27" s="2">
        <f t="shared" si="21"/>
        <v>3.433201858324117E-3</v>
      </c>
      <c r="AE27" s="2">
        <f t="shared" si="21"/>
        <v>2.512344522552589E-3</v>
      </c>
      <c r="AF27" s="2">
        <f t="shared" si="21"/>
        <v>5.4297214477355979E-3</v>
      </c>
      <c r="AG27" s="2">
        <f t="shared" si="21"/>
        <v>6.60922650542405E-3</v>
      </c>
      <c r="AH27" s="2">
        <f t="shared" si="21"/>
        <v>6.1993447234365102E-3</v>
      </c>
      <c r="AI27" s="2">
        <f t="shared" si="21"/>
        <v>5.9879044748559675E-3</v>
      </c>
      <c r="AJ27" s="2">
        <f t="shared" si="21"/>
        <v>6.5800360941259371E-3</v>
      </c>
      <c r="AK27" s="2">
        <f t="shared" si="21"/>
        <v>7.2409857754314206E-3</v>
      </c>
      <c r="AL27" s="2">
        <f t="shared" si="21"/>
        <v>7.0934388698289247E-3</v>
      </c>
      <c r="AM27" s="2">
        <f t="shared" si="21"/>
        <v>7.6659555829655043E-3</v>
      </c>
    </row>
    <row r="30" spans="1:39" ht="15.75" thickBot="1" x14ac:dyDescent="0.3"/>
    <row r="31" spans="1:39" ht="16.5" thickTop="1" thickBot="1" x14ac:dyDescent="0.3">
      <c r="AB31" s="16" t="s">
        <v>26</v>
      </c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5"/>
    </row>
    <row r="32" spans="1:39" ht="15.75" thickTop="1" x14ac:dyDescent="0.25">
      <c r="AB32" t="s">
        <v>9</v>
      </c>
      <c r="AC32" s="1" t="s">
        <v>28</v>
      </c>
      <c r="AD32" s="1" t="s">
        <v>15</v>
      </c>
      <c r="AE32" s="1" t="s">
        <v>16</v>
      </c>
      <c r="AF32" s="1" t="s">
        <v>17</v>
      </c>
      <c r="AG32" s="1" t="s">
        <v>18</v>
      </c>
      <c r="AH32" s="1" t="s">
        <v>19</v>
      </c>
      <c r="AI32" s="1" t="s">
        <v>20</v>
      </c>
      <c r="AJ32" s="1" t="s">
        <v>21</v>
      </c>
      <c r="AK32" s="1" t="s">
        <v>22</v>
      </c>
      <c r="AL32" s="1" t="s">
        <v>23</v>
      </c>
      <c r="AM32" s="1" t="s">
        <v>24</v>
      </c>
    </row>
    <row r="33" spans="1:39" x14ac:dyDescent="0.25">
      <c r="AB33" s="3" t="s">
        <v>0</v>
      </c>
      <c r="AC33" s="7">
        <f>AVERAGE(AC34:AC37)</f>
        <v>0.7919250000000001</v>
      </c>
      <c r="AD33" s="7">
        <f>AVERAGE(AD34:AD37)</f>
        <v>0.82728749999999995</v>
      </c>
      <c r="AE33" s="7">
        <f t="shared" ref="AE33:AM33" si="23">AVERAGE(AE34:AE37)</f>
        <v>0.82893125000000001</v>
      </c>
      <c r="AF33" s="7">
        <f t="shared" si="23"/>
        <v>0.82965624999999998</v>
      </c>
      <c r="AG33" s="7">
        <f t="shared" si="23"/>
        <v>0.82933750000000006</v>
      </c>
      <c r="AH33" s="7">
        <f t="shared" si="23"/>
        <v>0.82975624999999997</v>
      </c>
      <c r="AI33" s="7">
        <f t="shared" si="23"/>
        <v>0.83037500000000009</v>
      </c>
      <c r="AJ33" s="7">
        <f t="shared" si="23"/>
        <v>0.83078125000000003</v>
      </c>
      <c r="AK33" s="7">
        <f t="shared" si="23"/>
        <v>0.83113750000000008</v>
      </c>
      <c r="AL33" s="7">
        <f t="shared" si="23"/>
        <v>0.8313625</v>
      </c>
      <c r="AM33" s="7">
        <f t="shared" si="23"/>
        <v>0.83173750000000002</v>
      </c>
    </row>
    <row r="34" spans="1:39" x14ac:dyDescent="0.25">
      <c r="AB34" s="5" t="s">
        <v>3</v>
      </c>
      <c r="AC34" s="2">
        <f>AVERAGE(B4,B37,B70,B103)</f>
        <v>0.59215000000000007</v>
      </c>
      <c r="AD34" s="2">
        <f t="shared" ref="AD34:AM37" si="24">AVERAGE(C4,C37,C70,C103)</f>
        <v>0.7228</v>
      </c>
      <c r="AE34" s="2">
        <f t="shared" si="24"/>
        <v>0.73320000000000007</v>
      </c>
      <c r="AF34" s="2">
        <f t="shared" si="24"/>
        <v>0.73740000000000006</v>
      </c>
      <c r="AG34" s="2">
        <f t="shared" si="24"/>
        <v>0.73520000000000008</v>
      </c>
      <c r="AH34" s="2">
        <f t="shared" si="24"/>
        <v>0.73627500000000001</v>
      </c>
      <c r="AI34" s="2">
        <f t="shared" si="24"/>
        <v>0.73665000000000003</v>
      </c>
      <c r="AJ34" s="2">
        <f t="shared" si="24"/>
        <v>0.73682500000000006</v>
      </c>
      <c r="AK34" s="2">
        <f t="shared" si="24"/>
        <v>0.73685</v>
      </c>
      <c r="AL34" s="2">
        <f t="shared" si="24"/>
        <v>0.73685</v>
      </c>
      <c r="AM34" s="2">
        <f t="shared" si="24"/>
        <v>0.73667499999999997</v>
      </c>
    </row>
    <row r="35" spans="1:39" x14ac:dyDescent="0.25">
      <c r="A35" t="s">
        <v>10</v>
      </c>
      <c r="B35" s="1" t="s">
        <v>28</v>
      </c>
      <c r="C35" s="1" t="s">
        <v>15</v>
      </c>
      <c r="D35" s="1" t="s">
        <v>16</v>
      </c>
      <c r="E35" s="1" t="s">
        <v>17</v>
      </c>
      <c r="F35" s="1" t="s">
        <v>18</v>
      </c>
      <c r="G35" s="1" t="s">
        <v>19</v>
      </c>
      <c r="H35" s="1" t="s">
        <v>20</v>
      </c>
      <c r="I35" s="1" t="s">
        <v>21</v>
      </c>
      <c r="J35" s="1" t="s">
        <v>22</v>
      </c>
      <c r="K35" s="1" t="s">
        <v>23</v>
      </c>
      <c r="L35" s="1" t="s">
        <v>24</v>
      </c>
      <c r="AB35" s="5" t="s">
        <v>4</v>
      </c>
      <c r="AC35" s="2">
        <f>AVERAGE(B5,B38,B71,B104)</f>
        <v>0.89994999999999992</v>
      </c>
      <c r="AD35" s="2">
        <f t="shared" si="24"/>
        <v>0.90110000000000001</v>
      </c>
      <c r="AE35" s="2">
        <f t="shared" si="24"/>
        <v>0.90110000000000001</v>
      </c>
      <c r="AF35" s="2">
        <f t="shared" si="24"/>
        <v>0.90110000000000001</v>
      </c>
      <c r="AG35" s="2">
        <f t="shared" si="24"/>
        <v>0.90110000000000001</v>
      </c>
      <c r="AH35" s="2">
        <f t="shared" si="24"/>
        <v>0.90110000000000001</v>
      </c>
      <c r="AI35" s="2">
        <f t="shared" si="24"/>
        <v>0.90110000000000001</v>
      </c>
      <c r="AJ35" s="2">
        <f t="shared" si="24"/>
        <v>0.90110000000000001</v>
      </c>
      <c r="AK35" s="2">
        <f t="shared" si="24"/>
        <v>0.90110000000000001</v>
      </c>
      <c r="AL35" s="2">
        <f t="shared" si="24"/>
        <v>0.90110000000000001</v>
      </c>
      <c r="AM35" s="2">
        <f t="shared" si="24"/>
        <v>0.90110000000000001</v>
      </c>
    </row>
    <row r="36" spans="1:39" x14ac:dyDescent="0.25">
      <c r="A36" s="3" t="s">
        <v>0</v>
      </c>
      <c r="B36" s="4">
        <f>AVERAGE(B37:B40)</f>
        <v>0.79049999999999998</v>
      </c>
      <c r="C36" s="4">
        <f>AVERAGE(C37:C40)</f>
        <v>0.82832500000000009</v>
      </c>
      <c r="D36" s="4">
        <f t="shared" ref="D36:L36" si="25">AVERAGE(D37:D40)</f>
        <v>0.83082499999999992</v>
      </c>
      <c r="E36" s="4">
        <f t="shared" si="25"/>
        <v>0.83122499999999999</v>
      </c>
      <c r="F36" s="4">
        <f t="shared" si="25"/>
        <v>0.83139999999999992</v>
      </c>
      <c r="G36" s="4">
        <f t="shared" si="25"/>
        <v>0.83190000000000008</v>
      </c>
      <c r="H36" s="4">
        <f t="shared" si="25"/>
        <v>0.83220000000000005</v>
      </c>
      <c r="I36" s="4">
        <f t="shared" si="25"/>
        <v>0.83250000000000002</v>
      </c>
      <c r="J36" s="4">
        <f t="shared" si="25"/>
        <v>0.83289999999999997</v>
      </c>
      <c r="K36" s="4">
        <f t="shared" si="25"/>
        <v>0.8327</v>
      </c>
      <c r="L36" s="4">
        <f t="shared" si="25"/>
        <v>0.83299999999999996</v>
      </c>
      <c r="AB36" s="5" t="s">
        <v>5</v>
      </c>
      <c r="AC36" s="2">
        <f t="shared" ref="AC36:AC37" si="26">AVERAGE(B6,B39,B72,B105)</f>
        <v>0.84050000000000002</v>
      </c>
      <c r="AD36" s="2">
        <f t="shared" si="24"/>
        <v>0.85140000000000005</v>
      </c>
      <c r="AE36" s="2">
        <f t="shared" si="24"/>
        <v>0.85954999999999993</v>
      </c>
      <c r="AF36" s="2">
        <f t="shared" si="24"/>
        <v>0.86380000000000001</v>
      </c>
      <c r="AG36" s="2">
        <f t="shared" si="24"/>
        <v>0.86622500000000002</v>
      </c>
      <c r="AH36" s="2">
        <f t="shared" si="24"/>
        <v>0.86832500000000001</v>
      </c>
      <c r="AI36" s="2">
        <f t="shared" si="24"/>
        <v>0.86985000000000001</v>
      </c>
      <c r="AJ36" s="2">
        <f t="shared" si="24"/>
        <v>0.87167499999999998</v>
      </c>
      <c r="AK36" s="2">
        <f t="shared" si="24"/>
        <v>0.87287500000000007</v>
      </c>
      <c r="AL36" s="2">
        <f t="shared" si="24"/>
        <v>0.87380000000000002</v>
      </c>
      <c r="AM36" s="2">
        <f t="shared" si="24"/>
        <v>0.87529999999999997</v>
      </c>
    </row>
    <row r="37" spans="1:39" x14ac:dyDescent="0.25">
      <c r="A37" s="5" t="s">
        <v>3</v>
      </c>
      <c r="B37" s="2">
        <v>0.57920000000000005</v>
      </c>
      <c r="C37" s="2">
        <v>0.72240000000000004</v>
      </c>
      <c r="D37" s="2">
        <v>0.73399999999999999</v>
      </c>
      <c r="E37" s="2">
        <v>0.73909999999999998</v>
      </c>
      <c r="F37" s="2">
        <v>0.7369</v>
      </c>
      <c r="G37" s="2">
        <v>0.73760000000000003</v>
      </c>
      <c r="H37" s="2">
        <v>0.73760000000000003</v>
      </c>
      <c r="I37" s="2">
        <v>0.73760000000000003</v>
      </c>
      <c r="J37" s="2">
        <v>0.73839999999999995</v>
      </c>
      <c r="K37" s="2">
        <v>0.73839999999999995</v>
      </c>
      <c r="L37" s="2">
        <v>0.73839999999999995</v>
      </c>
      <c r="AB37" s="5" t="s">
        <v>6</v>
      </c>
      <c r="AC37" s="2">
        <f t="shared" si="26"/>
        <v>0.83510000000000006</v>
      </c>
      <c r="AD37" s="2">
        <f t="shared" si="24"/>
        <v>0.83384999999999998</v>
      </c>
      <c r="AE37" s="2">
        <f t="shared" si="24"/>
        <v>0.82187500000000002</v>
      </c>
      <c r="AF37" s="2">
        <f t="shared" si="24"/>
        <v>0.81632499999999997</v>
      </c>
      <c r="AG37" s="2">
        <f t="shared" si="24"/>
        <v>0.81482500000000013</v>
      </c>
      <c r="AH37" s="2">
        <f t="shared" si="24"/>
        <v>0.81332500000000008</v>
      </c>
      <c r="AI37" s="2">
        <f t="shared" si="24"/>
        <v>0.81390000000000007</v>
      </c>
      <c r="AJ37" s="2">
        <f t="shared" si="24"/>
        <v>0.81352500000000005</v>
      </c>
      <c r="AK37" s="2">
        <f t="shared" si="24"/>
        <v>0.81372500000000003</v>
      </c>
      <c r="AL37" s="2">
        <f t="shared" si="24"/>
        <v>0.81370000000000009</v>
      </c>
      <c r="AM37" s="2">
        <f t="shared" si="24"/>
        <v>0.81387500000000013</v>
      </c>
    </row>
    <row r="38" spans="1:39" x14ac:dyDescent="0.25">
      <c r="A38" s="5" t="s">
        <v>4</v>
      </c>
      <c r="B38" s="2">
        <v>0.89910000000000001</v>
      </c>
      <c r="C38" s="2">
        <v>0.9</v>
      </c>
      <c r="D38" s="2">
        <v>0.9</v>
      </c>
      <c r="E38" s="2">
        <v>0.9</v>
      </c>
      <c r="F38" s="2">
        <v>0.9</v>
      </c>
      <c r="G38" s="2">
        <v>0.9</v>
      </c>
      <c r="H38" s="2">
        <v>0.9</v>
      </c>
      <c r="I38" s="2">
        <v>0.9</v>
      </c>
      <c r="J38" s="2">
        <v>0.9</v>
      </c>
      <c r="K38" s="2">
        <v>0.9</v>
      </c>
      <c r="L38" s="2">
        <v>0.9</v>
      </c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1:39" x14ac:dyDescent="0.25">
      <c r="A39" s="5" t="s">
        <v>5</v>
      </c>
      <c r="B39" s="2">
        <v>0.84740000000000004</v>
      </c>
      <c r="C39" s="2">
        <v>0.85460000000000003</v>
      </c>
      <c r="D39" s="2">
        <v>0.86419999999999997</v>
      </c>
      <c r="E39" s="2">
        <v>0.86660000000000004</v>
      </c>
      <c r="F39" s="2">
        <v>0.87019999999999997</v>
      </c>
      <c r="G39" s="2">
        <v>0.87380000000000002</v>
      </c>
      <c r="H39" s="2">
        <v>0.875</v>
      </c>
      <c r="I39" s="2">
        <v>0.87619999999999998</v>
      </c>
      <c r="J39" s="2">
        <v>0.87619999999999998</v>
      </c>
      <c r="K39" s="2">
        <v>0.87619999999999998</v>
      </c>
      <c r="L39" s="2">
        <v>0.87739999999999996</v>
      </c>
      <c r="AB39" s="3" t="s">
        <v>1</v>
      </c>
      <c r="AC39" s="7">
        <f>AVERAGE(AC40:AC43)</f>
        <v>0.79521249999999999</v>
      </c>
      <c r="AD39" s="7">
        <f>AVERAGE(AD40:AD43)</f>
        <v>0.80845000000000011</v>
      </c>
      <c r="AE39" s="7">
        <f t="shared" ref="AE39:AM39" si="27">AVERAGE(AE40:AE43)</f>
        <v>0.81314375000000005</v>
      </c>
      <c r="AF39" s="7">
        <f t="shared" si="27"/>
        <v>0.81430625000000001</v>
      </c>
      <c r="AG39" s="7">
        <f t="shared" si="27"/>
        <v>0.81525000000000003</v>
      </c>
      <c r="AH39" s="7">
        <f t="shared" si="27"/>
        <v>0.81583125000000001</v>
      </c>
      <c r="AI39" s="7">
        <f t="shared" si="27"/>
        <v>0.81724375000000005</v>
      </c>
      <c r="AJ39" s="7">
        <f t="shared" si="27"/>
        <v>0.81768125000000003</v>
      </c>
      <c r="AK39" s="7">
        <f t="shared" si="27"/>
        <v>0.81835625000000001</v>
      </c>
      <c r="AL39" s="7">
        <f t="shared" si="27"/>
        <v>0.81860625000000009</v>
      </c>
      <c r="AM39" s="7">
        <f t="shared" si="27"/>
        <v>0.81901250000000003</v>
      </c>
    </row>
    <row r="40" spans="1:39" x14ac:dyDescent="0.25">
      <c r="A40" s="5" t="s">
        <v>6</v>
      </c>
      <c r="B40" s="2">
        <v>0.83630000000000004</v>
      </c>
      <c r="C40" s="2">
        <v>0.83630000000000004</v>
      </c>
      <c r="D40" s="2">
        <v>0.82509999999999994</v>
      </c>
      <c r="E40" s="2">
        <v>0.81920000000000004</v>
      </c>
      <c r="F40" s="2">
        <v>0.81850000000000001</v>
      </c>
      <c r="G40" s="2">
        <v>0.81620000000000004</v>
      </c>
      <c r="H40" s="2">
        <v>0.81620000000000004</v>
      </c>
      <c r="I40" s="2">
        <v>0.81620000000000004</v>
      </c>
      <c r="J40" s="2">
        <v>0.81699999999999995</v>
      </c>
      <c r="K40" s="2">
        <v>0.81620000000000004</v>
      </c>
      <c r="L40" s="2">
        <v>0.81620000000000004</v>
      </c>
      <c r="AB40" s="5" t="s">
        <v>3</v>
      </c>
      <c r="AC40" s="2">
        <f>AVERAGE(B10,B43,B76,B109)</f>
        <v>0.74817500000000003</v>
      </c>
      <c r="AD40" s="2">
        <f t="shared" ref="AD40:AM43" si="28">AVERAGE(C10,C43,C76,C109)</f>
        <v>0.75142500000000001</v>
      </c>
      <c r="AE40" s="2">
        <f t="shared" si="28"/>
        <v>0.752525</v>
      </c>
      <c r="AF40" s="2">
        <f t="shared" si="28"/>
        <v>0.75144999999999995</v>
      </c>
      <c r="AG40" s="2">
        <f t="shared" si="28"/>
        <v>0.75052500000000011</v>
      </c>
      <c r="AH40" s="2">
        <f t="shared" si="28"/>
        <v>0.74712500000000004</v>
      </c>
      <c r="AI40" s="2">
        <f t="shared" si="28"/>
        <v>0.74712500000000004</v>
      </c>
      <c r="AJ40" s="2">
        <f t="shared" si="28"/>
        <v>0.74712500000000004</v>
      </c>
      <c r="AK40" s="2">
        <f t="shared" si="28"/>
        <v>0.74712500000000004</v>
      </c>
      <c r="AL40" s="2">
        <f t="shared" si="28"/>
        <v>0.74712500000000004</v>
      </c>
      <c r="AM40" s="2">
        <f t="shared" si="28"/>
        <v>0.74712500000000004</v>
      </c>
    </row>
    <row r="41" spans="1:39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AB41" s="5" t="s">
        <v>4</v>
      </c>
      <c r="AC41" s="2">
        <f t="shared" ref="AC41:AC43" si="29">AVERAGE(B11,B44,B77,B110)</f>
        <v>0.85847499999999999</v>
      </c>
      <c r="AD41" s="2">
        <f t="shared" si="28"/>
        <v>0.85787499999999994</v>
      </c>
      <c r="AE41" s="2">
        <f t="shared" si="28"/>
        <v>0.86159999999999992</v>
      </c>
      <c r="AF41" s="2">
        <f t="shared" si="28"/>
        <v>0.86285000000000001</v>
      </c>
      <c r="AG41" s="2">
        <f t="shared" si="28"/>
        <v>0.86347499999999999</v>
      </c>
      <c r="AH41" s="2">
        <f t="shared" si="28"/>
        <v>0.86755000000000004</v>
      </c>
      <c r="AI41" s="2">
        <f t="shared" si="28"/>
        <v>0.87062500000000009</v>
      </c>
      <c r="AJ41" s="2">
        <f t="shared" si="28"/>
        <v>0.87157499999999999</v>
      </c>
      <c r="AK41" s="2">
        <f t="shared" si="28"/>
        <v>0.872525</v>
      </c>
      <c r="AL41" s="2">
        <f t="shared" si="28"/>
        <v>0.87282500000000007</v>
      </c>
      <c r="AM41" s="2">
        <f t="shared" si="28"/>
        <v>0.87282500000000007</v>
      </c>
    </row>
    <row r="42" spans="1:39" x14ac:dyDescent="0.25">
      <c r="A42" s="3" t="s">
        <v>1</v>
      </c>
      <c r="B42" s="4">
        <f>AVERAGE(B43:B46)</f>
        <v>0.79367500000000013</v>
      </c>
      <c r="C42" s="4">
        <f>AVERAGE(C43:C46)</f>
        <v>0.80445</v>
      </c>
      <c r="D42" s="4">
        <f t="shared" ref="D42:L42" si="30">AVERAGE(D43:D46)</f>
        <v>0.81200000000000006</v>
      </c>
      <c r="E42" s="4">
        <f t="shared" si="30"/>
        <v>0.814975</v>
      </c>
      <c r="F42" s="4">
        <f t="shared" si="30"/>
        <v>0.81507499999999999</v>
      </c>
      <c r="G42" s="4">
        <f t="shared" si="30"/>
        <v>0.81482500000000013</v>
      </c>
      <c r="H42" s="4">
        <f t="shared" si="30"/>
        <v>0.81722499999999998</v>
      </c>
      <c r="I42" s="4">
        <f t="shared" si="30"/>
        <v>0.81777499999999992</v>
      </c>
      <c r="J42" s="4">
        <f t="shared" si="30"/>
        <v>0.81834999999999991</v>
      </c>
      <c r="K42" s="4">
        <f t="shared" si="30"/>
        <v>0.81834999999999991</v>
      </c>
      <c r="L42" s="4">
        <f t="shared" si="30"/>
        <v>0.81869999999999998</v>
      </c>
      <c r="AB42" s="5" t="s">
        <v>5</v>
      </c>
      <c r="AC42" s="2">
        <f t="shared" si="29"/>
        <v>0.88017499999999993</v>
      </c>
      <c r="AD42" s="2">
        <f t="shared" si="28"/>
        <v>0.88985000000000003</v>
      </c>
      <c r="AE42" s="2">
        <f t="shared" si="28"/>
        <v>0.893675</v>
      </c>
      <c r="AF42" s="2">
        <f t="shared" si="28"/>
        <v>0.89502499999999996</v>
      </c>
      <c r="AG42" s="2">
        <f t="shared" si="28"/>
        <v>0.89592499999999997</v>
      </c>
      <c r="AH42" s="2">
        <f t="shared" si="28"/>
        <v>0.89617499999999994</v>
      </c>
      <c r="AI42" s="2">
        <f t="shared" si="28"/>
        <v>0.89595000000000002</v>
      </c>
      <c r="AJ42" s="2">
        <f t="shared" si="28"/>
        <v>0.8957250000000001</v>
      </c>
      <c r="AK42" s="2">
        <f t="shared" si="28"/>
        <v>0.89572499999999999</v>
      </c>
      <c r="AL42" s="2">
        <f t="shared" si="28"/>
        <v>0.89572499999999999</v>
      </c>
      <c r="AM42" s="2">
        <f t="shared" si="28"/>
        <v>0.89595000000000002</v>
      </c>
    </row>
    <row r="43" spans="1:39" x14ac:dyDescent="0.25">
      <c r="A43" s="5" t="s">
        <v>3</v>
      </c>
      <c r="B43" s="2">
        <v>0.75070000000000003</v>
      </c>
      <c r="C43" s="2">
        <v>0.75360000000000005</v>
      </c>
      <c r="D43" s="2">
        <v>0.75509999999999999</v>
      </c>
      <c r="E43" s="2">
        <v>0.75509999999999999</v>
      </c>
      <c r="F43" s="2">
        <v>0.75360000000000005</v>
      </c>
      <c r="G43" s="2">
        <v>0.75</v>
      </c>
      <c r="H43" s="2">
        <v>0.75</v>
      </c>
      <c r="I43" s="2">
        <v>0.75</v>
      </c>
      <c r="J43" s="2">
        <v>0.75</v>
      </c>
      <c r="K43" s="2">
        <v>0.75</v>
      </c>
      <c r="L43" s="2">
        <v>0.75</v>
      </c>
      <c r="AB43" s="5" t="s">
        <v>6</v>
      </c>
      <c r="AC43" s="2">
        <f t="shared" si="29"/>
        <v>0.69402499999999989</v>
      </c>
      <c r="AD43" s="2">
        <f t="shared" si="28"/>
        <v>0.73465000000000003</v>
      </c>
      <c r="AE43" s="2">
        <f t="shared" si="28"/>
        <v>0.74477499999999996</v>
      </c>
      <c r="AF43" s="2">
        <f t="shared" si="28"/>
        <v>0.74790000000000001</v>
      </c>
      <c r="AG43" s="2">
        <f t="shared" si="28"/>
        <v>0.75107500000000005</v>
      </c>
      <c r="AH43" s="2">
        <f t="shared" si="28"/>
        <v>0.752475</v>
      </c>
      <c r="AI43" s="2">
        <f t="shared" si="28"/>
        <v>0.75527500000000003</v>
      </c>
      <c r="AJ43" s="2">
        <f t="shared" si="28"/>
        <v>0.75629999999999997</v>
      </c>
      <c r="AK43" s="2">
        <f t="shared" si="28"/>
        <v>0.75805</v>
      </c>
      <c r="AL43" s="2">
        <f t="shared" si="28"/>
        <v>0.75874999999999992</v>
      </c>
      <c r="AM43" s="2">
        <f t="shared" si="28"/>
        <v>0.76014999999999999</v>
      </c>
    </row>
    <row r="44" spans="1:39" x14ac:dyDescent="0.25">
      <c r="A44" s="5" t="s">
        <v>4</v>
      </c>
      <c r="B44" s="2">
        <v>0.85770000000000002</v>
      </c>
      <c r="C44" s="2">
        <v>0.85770000000000002</v>
      </c>
      <c r="D44" s="2">
        <v>0.86140000000000005</v>
      </c>
      <c r="E44" s="2">
        <v>0.86140000000000005</v>
      </c>
      <c r="F44" s="2">
        <v>0.86140000000000005</v>
      </c>
      <c r="G44" s="2">
        <v>0.86260000000000003</v>
      </c>
      <c r="H44" s="2">
        <v>0.87</v>
      </c>
      <c r="I44" s="2">
        <v>0.87129999999999996</v>
      </c>
      <c r="J44" s="2">
        <v>0.87129999999999996</v>
      </c>
      <c r="K44" s="2">
        <v>0.87129999999999996</v>
      </c>
      <c r="L44" s="2">
        <v>0.87129999999999996</v>
      </c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1:39" x14ac:dyDescent="0.25">
      <c r="A45" s="5" t="s">
        <v>5</v>
      </c>
      <c r="B45" s="2">
        <v>0.87319999999999998</v>
      </c>
      <c r="C45" s="2">
        <v>0.88570000000000004</v>
      </c>
      <c r="D45" s="2">
        <v>0.88839999999999997</v>
      </c>
      <c r="E45" s="2">
        <v>0.89200000000000002</v>
      </c>
      <c r="F45" s="2">
        <v>0.8911</v>
      </c>
      <c r="G45" s="2">
        <v>0.8911</v>
      </c>
      <c r="H45" s="2">
        <v>0.89200000000000002</v>
      </c>
      <c r="I45" s="2">
        <v>0.89290000000000003</v>
      </c>
      <c r="J45" s="2">
        <v>0.89380000000000004</v>
      </c>
      <c r="K45" s="2">
        <v>0.89380000000000004</v>
      </c>
      <c r="L45" s="2">
        <v>0.89380000000000004</v>
      </c>
      <c r="AB45" s="3" t="s">
        <v>2</v>
      </c>
      <c r="AC45" s="7">
        <f>AVERAGE(AC46:AC49)</f>
        <v>0.83526250000000002</v>
      </c>
      <c r="AD45" s="7">
        <f>AVERAGE(AD46:AD49)</f>
        <v>0.84670624999999999</v>
      </c>
      <c r="AE45" s="7">
        <f t="shared" ref="AE45:AM45" si="31">AVERAGE(AE46:AE49)</f>
        <v>0.8483312500000002</v>
      </c>
      <c r="AF45" s="7">
        <f t="shared" si="31"/>
        <v>0.84842499999999987</v>
      </c>
      <c r="AG45" s="7">
        <f t="shared" si="31"/>
        <v>0.84813124999999989</v>
      </c>
      <c r="AH45" s="7">
        <f t="shared" si="31"/>
        <v>0.84796875000000005</v>
      </c>
      <c r="AI45" s="7">
        <f t="shared" si="31"/>
        <v>0.84812500000000002</v>
      </c>
      <c r="AJ45" s="7">
        <f t="shared" si="31"/>
        <v>0.84795000000000009</v>
      </c>
      <c r="AK45" s="7">
        <f t="shared" si="31"/>
        <v>0.84789999999999988</v>
      </c>
      <c r="AL45" s="7">
        <f t="shared" si="31"/>
        <v>0.84779999999999989</v>
      </c>
      <c r="AM45" s="7">
        <f t="shared" si="31"/>
        <v>0.84761875000000009</v>
      </c>
    </row>
    <row r="46" spans="1:39" x14ac:dyDescent="0.25">
      <c r="A46" s="5" t="s">
        <v>6</v>
      </c>
      <c r="B46" s="2">
        <v>0.69310000000000005</v>
      </c>
      <c r="C46" s="2">
        <v>0.7208</v>
      </c>
      <c r="D46" s="2">
        <v>0.74309999999999998</v>
      </c>
      <c r="E46" s="2">
        <v>0.75139999999999996</v>
      </c>
      <c r="F46" s="2">
        <v>0.75419999999999998</v>
      </c>
      <c r="G46" s="2">
        <v>0.75560000000000005</v>
      </c>
      <c r="H46" s="2">
        <v>0.75690000000000002</v>
      </c>
      <c r="I46" s="2">
        <v>0.75690000000000002</v>
      </c>
      <c r="J46" s="2">
        <v>0.75829999999999997</v>
      </c>
      <c r="K46" s="2">
        <v>0.75829999999999997</v>
      </c>
      <c r="L46" s="2">
        <v>0.75970000000000004</v>
      </c>
      <c r="AB46" s="5" t="s">
        <v>3</v>
      </c>
      <c r="AC46" s="2">
        <f>AVERAGE(B16,B49,B82,B115)</f>
        <v>0.73382500000000006</v>
      </c>
      <c r="AD46" s="2">
        <f t="shared" ref="AD46:AM49" si="32">AVERAGE(C16,C49,C82,C115)</f>
        <v>0.73399999999999999</v>
      </c>
      <c r="AE46" s="2">
        <f t="shared" si="32"/>
        <v>0.73399999999999999</v>
      </c>
      <c r="AF46" s="2">
        <f t="shared" si="32"/>
        <v>0.73399999999999999</v>
      </c>
      <c r="AG46" s="2">
        <f t="shared" si="32"/>
        <v>0.73399999999999999</v>
      </c>
      <c r="AH46" s="2">
        <f t="shared" si="32"/>
        <v>0.73417500000000002</v>
      </c>
      <c r="AI46" s="2">
        <f t="shared" si="32"/>
        <v>0.73417500000000002</v>
      </c>
      <c r="AJ46" s="2">
        <f t="shared" si="32"/>
        <v>0.73455000000000004</v>
      </c>
      <c r="AK46" s="2">
        <f t="shared" si="32"/>
        <v>0.73492499999999994</v>
      </c>
      <c r="AL46" s="2">
        <f t="shared" si="32"/>
        <v>0.73492499999999994</v>
      </c>
      <c r="AM46" s="2">
        <f t="shared" si="32"/>
        <v>0.73547499999999999</v>
      </c>
    </row>
    <row r="47" spans="1:39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AB47" s="5" t="s">
        <v>4</v>
      </c>
      <c r="AC47" s="2">
        <f t="shared" ref="AC47:AC49" si="33">AVERAGE(B17,B50,B83,B116)</f>
        <v>0.88989999999999991</v>
      </c>
      <c r="AD47" s="2">
        <f t="shared" si="32"/>
        <v>0.90412499999999996</v>
      </c>
      <c r="AE47" s="2">
        <f t="shared" si="32"/>
        <v>0.90827500000000005</v>
      </c>
      <c r="AF47" s="2">
        <f t="shared" si="32"/>
        <v>0.90895000000000004</v>
      </c>
      <c r="AG47" s="2">
        <f t="shared" si="32"/>
        <v>0.90895000000000004</v>
      </c>
      <c r="AH47" s="2">
        <f t="shared" si="32"/>
        <v>0.90895000000000004</v>
      </c>
      <c r="AI47" s="2">
        <f t="shared" si="32"/>
        <v>0.90917500000000007</v>
      </c>
      <c r="AJ47" s="2">
        <f t="shared" si="32"/>
        <v>0.90917500000000007</v>
      </c>
      <c r="AK47" s="2">
        <f t="shared" si="32"/>
        <v>0.90917500000000007</v>
      </c>
      <c r="AL47" s="2">
        <f t="shared" si="32"/>
        <v>0.90917500000000007</v>
      </c>
      <c r="AM47" s="2">
        <f t="shared" si="32"/>
        <v>0.90917500000000007</v>
      </c>
    </row>
    <row r="48" spans="1:39" x14ac:dyDescent="0.25">
      <c r="A48" s="3" t="s">
        <v>2</v>
      </c>
      <c r="B48" s="4">
        <f>AVERAGE(B49:B52)</f>
        <v>0.83260000000000001</v>
      </c>
      <c r="C48" s="4">
        <f>AVERAGE(C49:C52)</f>
        <v>0.84435000000000004</v>
      </c>
      <c r="D48" s="4">
        <f t="shared" ref="D48:L48" si="34">AVERAGE(D49:D52)</f>
        <v>0.84647499999999998</v>
      </c>
      <c r="E48" s="4">
        <f t="shared" si="34"/>
        <v>0.84702499999999992</v>
      </c>
      <c r="F48" s="4">
        <f t="shared" si="34"/>
        <v>0.84624999999999995</v>
      </c>
      <c r="G48" s="4">
        <f t="shared" si="34"/>
        <v>0.84624999999999995</v>
      </c>
      <c r="H48" s="4">
        <f t="shared" si="34"/>
        <v>0.84624999999999995</v>
      </c>
      <c r="I48" s="4">
        <f t="shared" si="34"/>
        <v>0.84602499999999992</v>
      </c>
      <c r="J48" s="4">
        <f t="shared" si="34"/>
        <v>0.84602499999999992</v>
      </c>
      <c r="K48" s="4">
        <f t="shared" si="34"/>
        <v>0.84602499999999992</v>
      </c>
      <c r="L48" s="4">
        <f t="shared" si="34"/>
        <v>0.84602499999999992</v>
      </c>
      <c r="AB48" s="5" t="s">
        <v>5</v>
      </c>
      <c r="AC48" s="2">
        <f t="shared" si="33"/>
        <v>0.881575</v>
      </c>
      <c r="AD48" s="2">
        <f t="shared" si="32"/>
        <v>0.89810000000000001</v>
      </c>
      <c r="AE48" s="2">
        <f t="shared" si="32"/>
        <v>0.89562500000000012</v>
      </c>
      <c r="AF48" s="2">
        <f t="shared" si="32"/>
        <v>0.89494999999999991</v>
      </c>
      <c r="AG48" s="2">
        <f t="shared" si="32"/>
        <v>0.89494999999999991</v>
      </c>
      <c r="AH48" s="2">
        <f t="shared" si="32"/>
        <v>0.89494999999999991</v>
      </c>
      <c r="AI48" s="2">
        <f t="shared" si="32"/>
        <v>0.89494999999999991</v>
      </c>
      <c r="AJ48" s="2">
        <f t="shared" si="32"/>
        <v>0.89427499999999993</v>
      </c>
      <c r="AK48" s="2">
        <f t="shared" si="32"/>
        <v>0.89449999999999996</v>
      </c>
      <c r="AL48" s="2">
        <f t="shared" si="32"/>
        <v>0.89449999999999996</v>
      </c>
      <c r="AM48" s="2">
        <f t="shared" si="32"/>
        <v>0.89402499999999996</v>
      </c>
    </row>
    <row r="49" spans="1:39" x14ac:dyDescent="0.25">
      <c r="A49" s="5" t="s">
        <v>3</v>
      </c>
      <c r="B49" s="2">
        <v>0.73409999999999997</v>
      </c>
      <c r="C49" s="2">
        <v>0.73409999999999997</v>
      </c>
      <c r="D49" s="2">
        <v>0.73409999999999997</v>
      </c>
      <c r="E49" s="2">
        <v>0.73409999999999997</v>
      </c>
      <c r="F49" s="2">
        <v>0.73409999999999997</v>
      </c>
      <c r="G49" s="2">
        <v>0.73409999999999997</v>
      </c>
      <c r="H49" s="2">
        <v>0.73409999999999997</v>
      </c>
      <c r="I49" s="2">
        <v>0.73409999999999997</v>
      </c>
      <c r="J49" s="2">
        <v>0.73409999999999997</v>
      </c>
      <c r="K49" s="2">
        <v>0.73409999999999997</v>
      </c>
      <c r="L49" s="2">
        <v>0.73409999999999997</v>
      </c>
      <c r="AB49" s="5" t="s">
        <v>6</v>
      </c>
      <c r="AC49" s="2">
        <f t="shared" si="33"/>
        <v>0.8357500000000001</v>
      </c>
      <c r="AD49" s="2">
        <f t="shared" si="32"/>
        <v>0.85060000000000002</v>
      </c>
      <c r="AE49" s="2">
        <f t="shared" si="32"/>
        <v>0.8554250000000001</v>
      </c>
      <c r="AF49" s="2">
        <f t="shared" si="32"/>
        <v>0.85580000000000001</v>
      </c>
      <c r="AG49" s="2">
        <f t="shared" si="32"/>
        <v>0.85462499999999997</v>
      </c>
      <c r="AH49" s="2">
        <f t="shared" si="32"/>
        <v>0.8538</v>
      </c>
      <c r="AI49" s="2">
        <f t="shared" si="32"/>
        <v>0.85419999999999996</v>
      </c>
      <c r="AJ49" s="2">
        <f t="shared" si="32"/>
        <v>0.8538</v>
      </c>
      <c r="AK49" s="2">
        <f t="shared" si="32"/>
        <v>0.85299999999999998</v>
      </c>
      <c r="AL49" s="2">
        <f t="shared" si="32"/>
        <v>0.85260000000000002</v>
      </c>
      <c r="AM49" s="2">
        <f t="shared" si="32"/>
        <v>0.85180000000000011</v>
      </c>
    </row>
    <row r="50" spans="1:39" x14ac:dyDescent="0.25">
      <c r="A50" s="5" t="s">
        <v>4</v>
      </c>
      <c r="B50" s="2">
        <v>0.88990000000000002</v>
      </c>
      <c r="C50" s="2">
        <v>0.89949999999999997</v>
      </c>
      <c r="D50" s="2">
        <v>0.9073</v>
      </c>
      <c r="E50" s="2">
        <v>0.90910000000000002</v>
      </c>
      <c r="F50" s="2">
        <v>0.90910000000000002</v>
      </c>
      <c r="G50" s="2">
        <v>0.90910000000000002</v>
      </c>
      <c r="H50" s="2">
        <v>0.91</v>
      </c>
      <c r="I50" s="2">
        <v>0.91</v>
      </c>
      <c r="J50" s="2">
        <v>0.91</v>
      </c>
      <c r="K50" s="2">
        <v>0.91</v>
      </c>
      <c r="L50" s="2">
        <v>0.91</v>
      </c>
    </row>
    <row r="51" spans="1:39" x14ac:dyDescent="0.25">
      <c r="A51" s="5" t="s">
        <v>5</v>
      </c>
      <c r="B51" s="2">
        <v>0.87409999999999999</v>
      </c>
      <c r="C51" s="2">
        <v>0.89570000000000005</v>
      </c>
      <c r="D51" s="2">
        <v>0.89480000000000004</v>
      </c>
      <c r="E51" s="2">
        <v>0.8921</v>
      </c>
      <c r="F51" s="2">
        <v>0.8921</v>
      </c>
      <c r="G51" s="2">
        <v>0.8921</v>
      </c>
      <c r="H51" s="2">
        <v>0.89119999999999999</v>
      </c>
      <c r="I51" s="2">
        <v>0.89029999999999998</v>
      </c>
      <c r="J51" s="2">
        <v>0.89029999999999998</v>
      </c>
      <c r="K51" s="2">
        <v>0.89029999999999998</v>
      </c>
      <c r="L51" s="2">
        <v>0.89029999999999998</v>
      </c>
    </row>
    <row r="52" spans="1:39" x14ac:dyDescent="0.25">
      <c r="A52" s="5" t="s">
        <v>6</v>
      </c>
      <c r="B52" s="2">
        <v>0.83230000000000004</v>
      </c>
      <c r="C52" s="2">
        <v>0.84809999999999997</v>
      </c>
      <c r="D52" s="2">
        <v>0.84970000000000001</v>
      </c>
      <c r="E52" s="2">
        <v>0.8528</v>
      </c>
      <c r="F52" s="2">
        <v>0.84970000000000001</v>
      </c>
      <c r="G52" s="2">
        <v>0.84970000000000001</v>
      </c>
      <c r="H52" s="2">
        <v>0.84970000000000001</v>
      </c>
      <c r="I52" s="2">
        <v>0.84970000000000001</v>
      </c>
      <c r="J52" s="2">
        <v>0.84970000000000001</v>
      </c>
      <c r="K52" s="2">
        <v>0.84970000000000001</v>
      </c>
      <c r="L52" s="2">
        <v>0.84970000000000001</v>
      </c>
      <c r="AC52" s="1" t="s">
        <v>8</v>
      </c>
      <c r="AD52" s="1" t="s">
        <v>15</v>
      </c>
      <c r="AE52" s="1" t="s">
        <v>16</v>
      </c>
      <c r="AF52" s="1" t="s">
        <v>17</v>
      </c>
      <c r="AG52" s="1" t="s">
        <v>18</v>
      </c>
      <c r="AH52" s="1" t="s">
        <v>19</v>
      </c>
      <c r="AI52" s="1" t="s">
        <v>20</v>
      </c>
      <c r="AJ52" s="1" t="s">
        <v>21</v>
      </c>
      <c r="AK52" s="1" t="s">
        <v>22</v>
      </c>
      <c r="AL52" s="1" t="s">
        <v>23</v>
      </c>
      <c r="AM52" s="1" t="s">
        <v>24</v>
      </c>
    </row>
    <row r="53" spans="1:39" x14ac:dyDescent="0.25">
      <c r="AB53" s="1" t="s">
        <v>7</v>
      </c>
      <c r="AC53" s="7">
        <f>AVERAGE(AC54:AC57)</f>
        <v>0.91965625000000006</v>
      </c>
      <c r="AD53" s="7">
        <f>AVERAGE(AD54:AD57)</f>
        <v>0.89415624999999999</v>
      </c>
      <c r="AE53" s="7">
        <f t="shared" ref="AE53:AL53" si="35">AVERAGE(AE54:AE57)</f>
        <v>0.85846250000000002</v>
      </c>
      <c r="AF53" s="7">
        <f t="shared" si="35"/>
        <v>0.83107500000000001</v>
      </c>
      <c r="AG53" s="7">
        <f t="shared" si="35"/>
        <v>0.8183125</v>
      </c>
      <c r="AH53" s="7">
        <f t="shared" si="35"/>
        <v>0.81410624999999992</v>
      </c>
      <c r="AI53" s="7">
        <f t="shared" si="35"/>
        <v>0.81180625000000006</v>
      </c>
      <c r="AJ53" s="7">
        <f t="shared" si="35"/>
        <v>0.81079374999999998</v>
      </c>
      <c r="AK53" s="7">
        <f t="shared" si="35"/>
        <v>0.8097375</v>
      </c>
      <c r="AL53" s="7">
        <f t="shared" si="35"/>
        <v>0.80881875000000003</v>
      </c>
      <c r="AM53" s="7">
        <f>AVERAGE(AM54:AM57)</f>
        <v>0.80787500000000001</v>
      </c>
    </row>
    <row r="54" spans="1:39" x14ac:dyDescent="0.25">
      <c r="AB54" s="5" t="s">
        <v>3</v>
      </c>
      <c r="AC54" s="2">
        <f>AVERAGE(B24,B57,B90,B123)</f>
        <v>0.96942500000000009</v>
      </c>
      <c r="AD54" s="2">
        <f>AVERAGE(C24,C57,C90,C123)</f>
        <v>0.94364999999999999</v>
      </c>
      <c r="AE54" s="2">
        <f t="shared" ref="AD54:AM57" si="36">AVERAGE(D24,D57,D90,D123)</f>
        <v>0.83972500000000005</v>
      </c>
      <c r="AF54" s="2">
        <f t="shared" si="36"/>
        <v>0.75537500000000002</v>
      </c>
      <c r="AG54" s="2">
        <f t="shared" si="36"/>
        <v>0.7181749999999999</v>
      </c>
      <c r="AH54" s="2">
        <f t="shared" si="36"/>
        <v>0.71150000000000002</v>
      </c>
      <c r="AI54" s="2">
        <f t="shared" si="36"/>
        <v>0.70992500000000003</v>
      </c>
      <c r="AJ54" s="2">
        <f t="shared" si="36"/>
        <v>0.70957500000000007</v>
      </c>
      <c r="AK54" s="2">
        <f t="shared" si="36"/>
        <v>0.70957499999999996</v>
      </c>
      <c r="AL54" s="2">
        <f t="shared" si="36"/>
        <v>0.70974999999999999</v>
      </c>
      <c r="AM54" s="2">
        <f t="shared" si="36"/>
        <v>0.70957499999999996</v>
      </c>
    </row>
    <row r="55" spans="1:39" x14ac:dyDescent="0.25">
      <c r="B55" s="18" t="s">
        <v>28</v>
      </c>
      <c r="C55" s="1" t="s">
        <v>15</v>
      </c>
      <c r="D55" s="1" t="s">
        <v>16</v>
      </c>
      <c r="E55" s="1" t="s">
        <v>17</v>
      </c>
      <c r="F55" s="1" t="s">
        <v>18</v>
      </c>
      <c r="G55" s="1" t="s">
        <v>19</v>
      </c>
      <c r="H55" s="1" t="s">
        <v>20</v>
      </c>
      <c r="I55" s="1" t="s">
        <v>21</v>
      </c>
      <c r="J55" s="1" t="s">
        <v>22</v>
      </c>
      <c r="K55" s="1" t="s">
        <v>23</v>
      </c>
      <c r="L55" s="1" t="s">
        <v>24</v>
      </c>
      <c r="AB55" s="5" t="s">
        <v>4</v>
      </c>
      <c r="AC55" s="2">
        <f t="shared" ref="AC55:AC57" si="37">AVERAGE(B25,B58,B91,B124)</f>
        <v>0.96042500000000008</v>
      </c>
      <c r="AD55" s="2">
        <f t="shared" si="36"/>
        <v>0.92917499999999997</v>
      </c>
      <c r="AE55" s="2">
        <f t="shared" si="36"/>
        <v>0.91062500000000002</v>
      </c>
      <c r="AF55" s="2">
        <f t="shared" si="36"/>
        <v>0.901675</v>
      </c>
      <c r="AG55" s="2">
        <f t="shared" si="36"/>
        <v>0.89815</v>
      </c>
      <c r="AH55" s="2">
        <f t="shared" si="36"/>
        <v>0.89529999999999998</v>
      </c>
      <c r="AI55" s="2">
        <f t="shared" si="36"/>
        <v>0.89312499999999995</v>
      </c>
      <c r="AJ55" s="2">
        <f t="shared" si="36"/>
        <v>0.89290000000000003</v>
      </c>
      <c r="AK55" s="2">
        <f t="shared" si="36"/>
        <v>0.89247500000000002</v>
      </c>
      <c r="AL55" s="2">
        <f t="shared" si="36"/>
        <v>0.89159999999999995</v>
      </c>
      <c r="AM55" s="2">
        <f t="shared" si="36"/>
        <v>0.89159999999999995</v>
      </c>
    </row>
    <row r="56" spans="1:39" x14ac:dyDescent="0.25">
      <c r="A56" s="1" t="s">
        <v>7</v>
      </c>
      <c r="B56" s="7">
        <f>AVERAGE(B57:B60)</f>
        <v>0.92007499999999998</v>
      </c>
      <c r="C56" s="7">
        <f t="shared" ref="C56" si="38">AVERAGE(C57:C60)</f>
        <v>0.89927500000000005</v>
      </c>
      <c r="D56" s="7">
        <f t="shared" ref="D56" si="39">AVERAGE(D57:D60)</f>
        <v>0.87322500000000003</v>
      </c>
      <c r="E56" s="7">
        <f t="shared" ref="E56" si="40">AVERAGE(E57:E60)</f>
        <v>0.84030000000000005</v>
      </c>
      <c r="F56" s="7">
        <f t="shared" ref="F56" si="41">AVERAGE(F57:F60)</f>
        <v>0.8189749999999999</v>
      </c>
      <c r="G56" s="7">
        <f t="shared" ref="G56" si="42">AVERAGE(G57:G60)</f>
        <v>0.81059999999999999</v>
      </c>
      <c r="H56" s="7">
        <f t="shared" ref="H56" si="43">AVERAGE(H57:H60)</f>
        <v>0.80617500000000009</v>
      </c>
      <c r="I56" s="7">
        <f t="shared" ref="I56" si="44">AVERAGE(I57:I60)</f>
        <v>0.80615000000000003</v>
      </c>
      <c r="J56" s="7">
        <f t="shared" ref="J56" si="45">AVERAGE(J57:J60)</f>
        <v>0.80554999999999999</v>
      </c>
      <c r="K56" s="7">
        <f t="shared" ref="K56" si="46">AVERAGE(K57:K60)</f>
        <v>0.80532499999999996</v>
      </c>
      <c r="L56" s="7">
        <f>AVERAGE(L57:L60)</f>
        <v>0.80527499999999996</v>
      </c>
      <c r="AB56" s="5" t="s">
        <v>5</v>
      </c>
      <c r="AC56" s="2">
        <f t="shared" si="37"/>
        <v>0.89197499999999996</v>
      </c>
      <c r="AD56" s="2">
        <f t="shared" si="36"/>
        <v>0.89312499999999995</v>
      </c>
      <c r="AE56" s="2">
        <f t="shared" si="36"/>
        <v>0.89312499999999995</v>
      </c>
      <c r="AF56" s="2">
        <f t="shared" si="36"/>
        <v>0.89087499999999997</v>
      </c>
      <c r="AG56" s="2">
        <f t="shared" si="36"/>
        <v>0.88839999999999997</v>
      </c>
      <c r="AH56" s="2">
        <f t="shared" si="36"/>
        <v>0.88564999999999994</v>
      </c>
      <c r="AI56" s="2">
        <f t="shared" si="36"/>
        <v>0.88317500000000004</v>
      </c>
      <c r="AJ56" s="2">
        <f t="shared" si="36"/>
        <v>0.88092500000000007</v>
      </c>
      <c r="AK56" s="2">
        <f t="shared" si="36"/>
        <v>0.87817499999999993</v>
      </c>
      <c r="AL56" s="2">
        <f t="shared" si="36"/>
        <v>0.87570000000000003</v>
      </c>
      <c r="AM56" s="2">
        <f t="shared" si="36"/>
        <v>0.87229999999999996</v>
      </c>
    </row>
    <row r="57" spans="1:39" x14ac:dyDescent="0.25">
      <c r="A57" s="5" t="s">
        <v>3</v>
      </c>
      <c r="B57" s="2">
        <v>0.97050000000000003</v>
      </c>
      <c r="C57" s="2">
        <v>0.96140000000000003</v>
      </c>
      <c r="D57" s="2">
        <v>0.89610000000000001</v>
      </c>
      <c r="E57" s="2">
        <v>0.79630000000000001</v>
      </c>
      <c r="F57" s="2">
        <v>0.73599999999999999</v>
      </c>
      <c r="G57" s="2">
        <v>0.7177</v>
      </c>
      <c r="H57" s="2">
        <v>0.71140000000000003</v>
      </c>
      <c r="I57" s="2">
        <v>0.71140000000000003</v>
      </c>
      <c r="J57" s="2">
        <v>0.7107</v>
      </c>
      <c r="K57" s="2">
        <v>0.7107</v>
      </c>
      <c r="L57" s="2">
        <v>0.7107</v>
      </c>
      <c r="AB57" s="5" t="s">
        <v>6</v>
      </c>
      <c r="AC57" s="2">
        <f t="shared" si="37"/>
        <v>0.85680000000000001</v>
      </c>
      <c r="AD57" s="2">
        <f t="shared" si="36"/>
        <v>0.81067500000000003</v>
      </c>
      <c r="AE57" s="2">
        <f t="shared" si="36"/>
        <v>0.79037500000000005</v>
      </c>
      <c r="AF57" s="2">
        <f t="shared" si="36"/>
        <v>0.77637500000000004</v>
      </c>
      <c r="AG57" s="2">
        <f t="shared" si="36"/>
        <v>0.76852500000000012</v>
      </c>
      <c r="AH57" s="2">
        <f t="shared" si="36"/>
        <v>0.76397499999999996</v>
      </c>
      <c r="AI57" s="2">
        <f t="shared" si="36"/>
        <v>0.76100000000000012</v>
      </c>
      <c r="AJ57" s="2">
        <f t="shared" si="36"/>
        <v>0.75977500000000009</v>
      </c>
      <c r="AK57" s="2">
        <f t="shared" si="36"/>
        <v>0.75872499999999998</v>
      </c>
      <c r="AL57" s="2">
        <f t="shared" si="36"/>
        <v>0.75822500000000004</v>
      </c>
      <c r="AM57" s="2">
        <f t="shared" si="36"/>
        <v>0.75802500000000006</v>
      </c>
    </row>
    <row r="58" spans="1:39" x14ac:dyDescent="0.25">
      <c r="A58" s="5" t="s">
        <v>4</v>
      </c>
      <c r="B58" s="2">
        <v>0.96179999999999999</v>
      </c>
      <c r="C58" s="2">
        <v>0.93140000000000001</v>
      </c>
      <c r="D58" s="2">
        <v>0.91490000000000005</v>
      </c>
      <c r="E58" s="2">
        <v>0.90280000000000005</v>
      </c>
      <c r="F58" s="2">
        <v>0.89839999999999998</v>
      </c>
      <c r="G58" s="2">
        <v>0.89580000000000004</v>
      </c>
      <c r="H58" s="2">
        <v>0.89149999999999996</v>
      </c>
      <c r="I58" s="2">
        <v>0.89319999999999999</v>
      </c>
      <c r="J58" s="2">
        <v>0.89239999999999997</v>
      </c>
      <c r="K58" s="2">
        <v>0.89149999999999996</v>
      </c>
      <c r="L58" s="2">
        <v>0.89149999999999996</v>
      </c>
    </row>
    <row r="59" spans="1:39" x14ac:dyDescent="0.25">
      <c r="A59" s="5" t="s">
        <v>5</v>
      </c>
      <c r="B59" s="2">
        <v>0.89119999999999999</v>
      </c>
      <c r="C59" s="2">
        <v>0.8921</v>
      </c>
      <c r="D59" s="2">
        <v>0.8921</v>
      </c>
      <c r="E59" s="2">
        <v>0.88490000000000002</v>
      </c>
      <c r="F59" s="2">
        <v>0.87680000000000002</v>
      </c>
      <c r="G59" s="2">
        <v>0.87050000000000005</v>
      </c>
      <c r="H59" s="2">
        <v>0.8669</v>
      </c>
      <c r="I59" s="2">
        <v>0.86509999999999998</v>
      </c>
      <c r="J59" s="2">
        <v>0.86419999999999997</v>
      </c>
      <c r="K59" s="2">
        <v>0.86419999999999997</v>
      </c>
      <c r="L59" s="2">
        <v>0.86329999999999996</v>
      </c>
    </row>
    <row r="60" spans="1:39" ht="15.75" thickBot="1" x14ac:dyDescent="0.3">
      <c r="A60" s="5" t="s">
        <v>6</v>
      </c>
      <c r="B60" s="2">
        <v>0.85680000000000001</v>
      </c>
      <c r="C60" s="2">
        <v>0.81220000000000003</v>
      </c>
      <c r="D60" s="2">
        <v>0.78979999999999995</v>
      </c>
      <c r="E60" s="2">
        <v>0.7772</v>
      </c>
      <c r="F60" s="2">
        <v>0.76470000000000005</v>
      </c>
      <c r="G60" s="2">
        <v>0.75839999999999996</v>
      </c>
      <c r="H60" s="2">
        <v>0.75490000000000002</v>
      </c>
      <c r="I60" s="2">
        <v>0.75490000000000002</v>
      </c>
      <c r="J60" s="2">
        <v>0.75490000000000002</v>
      </c>
      <c r="K60" s="2">
        <v>0.75490000000000002</v>
      </c>
      <c r="L60" s="2">
        <v>0.75560000000000005</v>
      </c>
    </row>
    <row r="61" spans="1:39" ht="16.5" thickTop="1" thickBot="1" x14ac:dyDescent="0.3">
      <c r="AB61" s="16" t="s">
        <v>27</v>
      </c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5"/>
    </row>
    <row r="62" spans="1:39" ht="15.75" thickTop="1" x14ac:dyDescent="0.25">
      <c r="AC62" s="1" t="s">
        <v>28</v>
      </c>
      <c r="AD62" s="1" t="s">
        <v>15</v>
      </c>
      <c r="AE62" s="1" t="s">
        <v>16</v>
      </c>
      <c r="AF62" s="1" t="s">
        <v>17</v>
      </c>
      <c r="AG62" s="1" t="s">
        <v>18</v>
      </c>
      <c r="AH62" s="1" t="s">
        <v>19</v>
      </c>
      <c r="AI62" s="1" t="s">
        <v>20</v>
      </c>
      <c r="AJ62" s="1" t="s">
        <v>21</v>
      </c>
      <c r="AK62" s="1" t="s">
        <v>22</v>
      </c>
      <c r="AL62" s="1" t="s">
        <v>23</v>
      </c>
      <c r="AM62" s="1" t="s">
        <v>24</v>
      </c>
    </row>
    <row r="63" spans="1:39" x14ac:dyDescent="0.25">
      <c r="AB63" s="3" t="s">
        <v>0</v>
      </c>
      <c r="AC63" s="20" t="str">
        <f>_xlfn.CONCAT(TEXT(AC33,"00,00%")," ± ",TEXT(AC3,"0,00%"))</f>
        <v>79,19% ± 0,48%</v>
      </c>
      <c r="AD63" s="20" t="str">
        <f t="shared" ref="AD63:AM63" si="47">_xlfn.CONCAT(TEXT(AD33,"00,00%")," ± ",TEXT(AD3,"0,00%"))</f>
        <v>82,73% ± 0,34%</v>
      </c>
      <c r="AE63" s="20" t="str">
        <f t="shared" si="47"/>
        <v>82,89% ± 0,37%</v>
      </c>
      <c r="AF63" s="20" t="str">
        <f t="shared" si="47"/>
        <v>82,97% ± 0,31%</v>
      </c>
      <c r="AG63" s="20" t="str">
        <f t="shared" si="47"/>
        <v>82,93% ± 0,36%</v>
      </c>
      <c r="AH63" s="20" t="str">
        <f t="shared" si="47"/>
        <v>82,98% ± 0,37%</v>
      </c>
      <c r="AI63" s="20" t="str">
        <f t="shared" si="47"/>
        <v>83,04% ± 0,34%</v>
      </c>
      <c r="AJ63" s="20" t="str">
        <f t="shared" si="47"/>
        <v>83,08% ± 0,32%</v>
      </c>
      <c r="AK63" s="20" t="str">
        <f t="shared" si="47"/>
        <v>83,11% ± 0,30%</v>
      </c>
      <c r="AL63" s="20" t="str">
        <f t="shared" si="47"/>
        <v>83,14% ± 0,29%</v>
      </c>
      <c r="AM63" s="20" t="str">
        <f t="shared" si="47"/>
        <v>83,17% ± 0,33%</v>
      </c>
    </row>
    <row r="64" spans="1:39" x14ac:dyDescent="0.25">
      <c r="AB64" s="5" t="s">
        <v>3</v>
      </c>
      <c r="AC64" s="19" t="str">
        <f>_xlfn.CONCAT(TEXT(AC34,"0,00%")," ± ",TEXT(AC4,"0,00%"))</f>
        <v>59,22% ± 0,89%</v>
      </c>
      <c r="AD64" s="19" t="str">
        <f t="shared" ref="AD64:AM64" si="48">_xlfn.CONCAT(TEXT(AD34,"0,00%")," ± ",TEXT(AD4,"0,00%"))</f>
        <v>72,28% ± 0,24%</v>
      </c>
      <c r="AE64" s="19" t="str">
        <f t="shared" si="48"/>
        <v>73,32% ± 0,23%</v>
      </c>
      <c r="AF64" s="19" t="str">
        <f t="shared" si="48"/>
        <v>73,74% ± 0,15%</v>
      </c>
      <c r="AG64" s="19" t="str">
        <f t="shared" si="48"/>
        <v>73,52% ± 0,17%</v>
      </c>
      <c r="AH64" s="19" t="str">
        <f t="shared" si="48"/>
        <v>73,63% ± 0,16%</v>
      </c>
      <c r="AI64" s="19" t="str">
        <f t="shared" si="48"/>
        <v>73,67% ± 0,12%</v>
      </c>
      <c r="AJ64" s="19" t="str">
        <f t="shared" si="48"/>
        <v>73,68% ± 0,09%</v>
      </c>
      <c r="AK64" s="19" t="str">
        <f t="shared" si="48"/>
        <v>73,69% ± 0,14%</v>
      </c>
      <c r="AL64" s="19" t="str">
        <f t="shared" si="48"/>
        <v>73,69% ± 0,14%</v>
      </c>
      <c r="AM64" s="19" t="str">
        <f t="shared" si="48"/>
        <v>73,67% ± 0,14%</v>
      </c>
    </row>
    <row r="65" spans="1:39" x14ac:dyDescent="0.25">
      <c r="AB65" s="5" t="s">
        <v>4</v>
      </c>
      <c r="AC65" s="19" t="str">
        <f t="shared" ref="AC65:AM67" si="49">_xlfn.CONCAT(TEXT(AC35,"0,00%")," ± ",TEXT(AC5,"0,00%"))</f>
        <v>90,00% ± 0,28%</v>
      </c>
      <c r="AD65" s="19" t="str">
        <f t="shared" si="49"/>
        <v>90,11% ± 0,32%</v>
      </c>
      <c r="AE65" s="19" t="str">
        <f t="shared" si="49"/>
        <v>90,11% ± 0,32%</v>
      </c>
      <c r="AF65" s="19" t="str">
        <f t="shared" si="49"/>
        <v>90,11% ± 0,32%</v>
      </c>
      <c r="AG65" s="19" t="str">
        <f t="shared" si="49"/>
        <v>90,11% ± 0,32%</v>
      </c>
      <c r="AH65" s="19" t="str">
        <f t="shared" si="49"/>
        <v>90,11% ± 0,32%</v>
      </c>
      <c r="AI65" s="19" t="str">
        <f t="shared" si="49"/>
        <v>90,11% ± 0,32%</v>
      </c>
      <c r="AJ65" s="19" t="str">
        <f t="shared" si="49"/>
        <v>90,11% ± 0,32%</v>
      </c>
      <c r="AK65" s="19" t="str">
        <f t="shared" si="49"/>
        <v>90,11% ± 0,32%</v>
      </c>
      <c r="AL65" s="19" t="str">
        <f t="shared" si="49"/>
        <v>90,11% ± 0,32%</v>
      </c>
      <c r="AM65" s="19" t="str">
        <f t="shared" si="49"/>
        <v>90,11% ± 0,32%</v>
      </c>
    </row>
    <row r="66" spans="1:39" x14ac:dyDescent="0.25">
      <c r="AB66" s="5" t="s">
        <v>5</v>
      </c>
      <c r="AC66" s="19" t="str">
        <f t="shared" si="49"/>
        <v>84,05% ± 0,42%</v>
      </c>
      <c r="AD66" s="19" t="str">
        <f t="shared" si="49"/>
        <v>85,14% ± 0,47%</v>
      </c>
      <c r="AE66" s="19" t="str">
        <f t="shared" si="49"/>
        <v>85,96% ± 0,48%</v>
      </c>
      <c r="AF66" s="19" t="str">
        <f t="shared" si="49"/>
        <v>86,38% ± 0,50%</v>
      </c>
      <c r="AG66" s="19" t="str">
        <f t="shared" si="49"/>
        <v>86,62% ± 0,57%</v>
      </c>
      <c r="AH66" s="19" t="str">
        <f t="shared" si="49"/>
        <v>86,83% ± 0,68%</v>
      </c>
      <c r="AI66" s="19" t="str">
        <f t="shared" si="49"/>
        <v>86,99% ± 0,63%</v>
      </c>
      <c r="AJ66" s="19" t="str">
        <f t="shared" si="49"/>
        <v>87,17% ± 0,58%</v>
      </c>
      <c r="AK66" s="19" t="str">
        <f t="shared" si="49"/>
        <v>87,29% ± 0,52%</v>
      </c>
      <c r="AL66" s="19" t="str">
        <f t="shared" si="49"/>
        <v>87,38% ± 0,54%</v>
      </c>
      <c r="AM66" s="19" t="str">
        <f t="shared" si="49"/>
        <v>87,53% ± 0,70%</v>
      </c>
    </row>
    <row r="67" spans="1:39" x14ac:dyDescent="0.25">
      <c r="AB67" s="5" t="s">
        <v>6</v>
      </c>
      <c r="AC67" s="19" t="str">
        <f t="shared" si="49"/>
        <v>83,51% ± 0,35%</v>
      </c>
      <c r="AD67" s="19" t="str">
        <f t="shared" si="49"/>
        <v>83,39% ± 0,34%</v>
      </c>
      <c r="AE67" s="19" t="str">
        <f t="shared" si="49"/>
        <v>82,19% ± 0,45%</v>
      </c>
      <c r="AF67" s="19" t="str">
        <f t="shared" si="49"/>
        <v>81,63% ± 0,28%</v>
      </c>
      <c r="AG67" s="19" t="str">
        <f t="shared" si="49"/>
        <v>81,48% ± 0,37%</v>
      </c>
      <c r="AH67" s="19" t="str">
        <f t="shared" si="49"/>
        <v>81,33% ± 0,33%</v>
      </c>
      <c r="AI67" s="19" t="str">
        <f t="shared" si="49"/>
        <v>81,39% ± 0,30%</v>
      </c>
      <c r="AJ67" s="19" t="str">
        <f t="shared" si="49"/>
        <v>81,35% ± 0,28%</v>
      </c>
      <c r="AK67" s="19" t="str">
        <f t="shared" si="49"/>
        <v>81,37% ± 0,24%</v>
      </c>
      <c r="AL67" s="19" t="str">
        <f t="shared" si="49"/>
        <v>81,37% ± 0,18%</v>
      </c>
      <c r="AM67" s="19" t="str">
        <f t="shared" si="49"/>
        <v>81,39% ± 0,19%</v>
      </c>
    </row>
    <row r="68" spans="1:39" x14ac:dyDescent="0.25">
      <c r="A68" t="s">
        <v>11</v>
      </c>
      <c r="B68" s="1" t="s">
        <v>28</v>
      </c>
      <c r="C68" s="1" t="s">
        <v>15</v>
      </c>
      <c r="D68" s="1" t="s">
        <v>16</v>
      </c>
      <c r="E68" s="1" t="s">
        <v>17</v>
      </c>
      <c r="F68" s="1" t="s">
        <v>18</v>
      </c>
      <c r="G68" s="1" t="s">
        <v>19</v>
      </c>
      <c r="H68" s="1" t="s">
        <v>20</v>
      </c>
      <c r="I68" s="1" t="s">
        <v>21</v>
      </c>
      <c r="J68" s="1" t="s">
        <v>22</v>
      </c>
      <c r="K68" s="1" t="s">
        <v>23</v>
      </c>
      <c r="L68" s="1" t="s">
        <v>24</v>
      </c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1:39" x14ac:dyDescent="0.25">
      <c r="A69" s="3" t="s">
        <v>0</v>
      </c>
      <c r="B69" s="4">
        <f>AVERAGE(B70:B73)</f>
        <v>0.79170000000000007</v>
      </c>
      <c r="C69" s="4">
        <f>AVERAGE(C70:C73)</f>
        <v>0.82620000000000005</v>
      </c>
      <c r="D69" s="4">
        <f t="shared" ref="D69:L69" si="50">AVERAGE(D70:D73)</f>
        <v>0.82929999999999993</v>
      </c>
      <c r="E69" s="4">
        <f t="shared" si="50"/>
        <v>0.83022499999999999</v>
      </c>
      <c r="F69" s="4">
        <f t="shared" si="50"/>
        <v>0.83030000000000004</v>
      </c>
      <c r="G69" s="4">
        <f t="shared" si="50"/>
        <v>0.83022499999999999</v>
      </c>
      <c r="H69" s="4">
        <f t="shared" si="50"/>
        <v>0.83072500000000005</v>
      </c>
      <c r="I69" s="4">
        <f t="shared" si="50"/>
        <v>0.83052499999999996</v>
      </c>
      <c r="J69" s="4">
        <f t="shared" si="50"/>
        <v>0.83015000000000005</v>
      </c>
      <c r="K69" s="4">
        <f t="shared" si="50"/>
        <v>0.83015000000000005</v>
      </c>
      <c r="L69" s="4">
        <f t="shared" si="50"/>
        <v>0.83015000000000005</v>
      </c>
      <c r="AB69" s="3" t="s">
        <v>1</v>
      </c>
      <c r="AC69" s="20" t="str">
        <f>_xlfn.CONCAT(TEXT(AC39,"00,00%")," ± ",TEXT(AC9,"0,00%"))</f>
        <v>79,52% ± 0,45%</v>
      </c>
      <c r="AD69" s="20" t="str">
        <f t="shared" ref="AD69:AM69" si="51">_xlfn.CONCAT(TEXT(AD39,"00,00%")," ± ",TEXT(AD9,"0,00%"))</f>
        <v>80,85% ± 0,48%</v>
      </c>
      <c r="AE69" s="20" t="str">
        <f t="shared" si="51"/>
        <v>81,31% ± 0,28%</v>
      </c>
      <c r="AF69" s="20" t="str">
        <f t="shared" si="51"/>
        <v>81,43% ± 0,34%</v>
      </c>
      <c r="AG69" s="20" t="str">
        <f t="shared" si="51"/>
        <v>81,53% ± 0,37%</v>
      </c>
      <c r="AH69" s="20" t="str">
        <f t="shared" si="51"/>
        <v>81,58% ± 0,29%</v>
      </c>
      <c r="AI69" s="20" t="str">
        <f t="shared" si="51"/>
        <v>81,72% ± 0,26%</v>
      </c>
      <c r="AJ69" s="20" t="str">
        <f t="shared" si="51"/>
        <v>81,77% ± 0,27%</v>
      </c>
      <c r="AK69" s="20" t="str">
        <f t="shared" si="51"/>
        <v>81,84% ± 0,31%</v>
      </c>
      <c r="AL69" s="20" t="str">
        <f t="shared" si="51"/>
        <v>81,86% ± 0,34%</v>
      </c>
      <c r="AM69" s="20" t="str">
        <f t="shared" si="51"/>
        <v>81,90% ± 0,33%</v>
      </c>
    </row>
    <row r="70" spans="1:39" x14ac:dyDescent="0.25">
      <c r="A70" s="5" t="s">
        <v>3</v>
      </c>
      <c r="B70" s="2">
        <v>0.60370000000000001</v>
      </c>
      <c r="C70" s="2">
        <v>0.71909999999999996</v>
      </c>
      <c r="D70" s="2">
        <v>0.72940000000000005</v>
      </c>
      <c r="E70" s="2">
        <v>0.73529999999999995</v>
      </c>
      <c r="F70" s="2">
        <v>0.73309999999999997</v>
      </c>
      <c r="G70" s="2">
        <v>0.73380000000000001</v>
      </c>
      <c r="H70" s="2">
        <v>0.73460000000000003</v>
      </c>
      <c r="I70" s="2">
        <v>0.73529999999999995</v>
      </c>
      <c r="J70" s="2">
        <v>0.73460000000000003</v>
      </c>
      <c r="K70" s="2">
        <v>0.73460000000000003</v>
      </c>
      <c r="L70" s="2">
        <v>0.73460000000000003</v>
      </c>
      <c r="AB70" s="5" t="s">
        <v>3</v>
      </c>
      <c r="AC70" s="19" t="str">
        <f>_xlfn.CONCAT(TEXT(AC40,"0,00%")," ± ",TEXT(AC10,"0,00%"))</f>
        <v>74,82% ± 0,15%</v>
      </c>
      <c r="AD70" s="19" t="str">
        <f t="shared" ref="AD70:AM70" si="52">_xlfn.CONCAT(TEXT(AD40,"0,00%")," ± ",TEXT(AD10,"0,00%"))</f>
        <v>75,14% ± 0,13%</v>
      </c>
      <c r="AE70" s="19" t="str">
        <f t="shared" si="52"/>
        <v>75,25% ± 0,17%</v>
      </c>
      <c r="AF70" s="19" t="str">
        <f t="shared" si="52"/>
        <v>75,15% ± 0,22%</v>
      </c>
      <c r="AG70" s="19" t="str">
        <f t="shared" si="52"/>
        <v>75,05% ± 0,42%</v>
      </c>
      <c r="AH70" s="19" t="str">
        <f t="shared" si="52"/>
        <v>74,71% ± 0,18%</v>
      </c>
      <c r="AI70" s="19" t="str">
        <f t="shared" si="52"/>
        <v>74,71% ± 0,18%</v>
      </c>
      <c r="AJ70" s="19" t="str">
        <f t="shared" si="52"/>
        <v>74,71% ± 0,18%</v>
      </c>
      <c r="AK70" s="19" t="str">
        <f t="shared" si="52"/>
        <v>74,71% ± 0,18%</v>
      </c>
      <c r="AL70" s="19" t="str">
        <f t="shared" si="52"/>
        <v>74,71% ± 0,18%</v>
      </c>
      <c r="AM70" s="19" t="str">
        <f t="shared" si="52"/>
        <v>74,71% ± 0,18%</v>
      </c>
    </row>
    <row r="71" spans="1:39" x14ac:dyDescent="0.25">
      <c r="A71" s="5" t="s">
        <v>4</v>
      </c>
      <c r="B71" s="2">
        <v>0.89759999999999995</v>
      </c>
      <c r="C71" s="2">
        <v>0.89859999999999995</v>
      </c>
      <c r="D71" s="2">
        <v>0.89859999999999995</v>
      </c>
      <c r="E71" s="2">
        <v>0.89859999999999995</v>
      </c>
      <c r="F71" s="2">
        <v>0.89859999999999995</v>
      </c>
      <c r="G71" s="2">
        <v>0.89859999999999995</v>
      </c>
      <c r="H71" s="2">
        <v>0.89859999999999995</v>
      </c>
      <c r="I71" s="2">
        <v>0.89859999999999995</v>
      </c>
      <c r="J71" s="2">
        <v>0.89859999999999995</v>
      </c>
      <c r="K71" s="2">
        <v>0.89859999999999995</v>
      </c>
      <c r="L71" s="2">
        <v>0.89859999999999995</v>
      </c>
      <c r="AB71" s="5" t="s">
        <v>4</v>
      </c>
      <c r="AC71" s="19" t="str">
        <f t="shared" ref="AC71:AM71" si="53">_xlfn.CONCAT(TEXT(AC41,"0,00%")," ± ",TEXT(AC11,"0,00%"))</f>
        <v>85,85% ± 0,49%</v>
      </c>
      <c r="AD71" s="19" t="str">
        <f t="shared" si="53"/>
        <v>85,79% ± 0,37%</v>
      </c>
      <c r="AE71" s="19" t="str">
        <f t="shared" si="53"/>
        <v>86,16% ± 0,20%</v>
      </c>
      <c r="AF71" s="19" t="str">
        <f t="shared" si="53"/>
        <v>86,29% ± 0,42%</v>
      </c>
      <c r="AG71" s="19" t="str">
        <f t="shared" si="53"/>
        <v>86,35% ± 0,39%</v>
      </c>
      <c r="AH71" s="19" t="str">
        <f t="shared" si="53"/>
        <v>86,76% ± 0,29%</v>
      </c>
      <c r="AI71" s="19" t="str">
        <f t="shared" si="53"/>
        <v>87,06% ± 0,11%</v>
      </c>
      <c r="AJ71" s="19" t="str">
        <f t="shared" si="53"/>
        <v>87,16% ± 0,20%</v>
      </c>
      <c r="AK71" s="19" t="str">
        <f t="shared" si="53"/>
        <v>87,25% ± 0,37%</v>
      </c>
      <c r="AL71" s="19" t="str">
        <f t="shared" si="53"/>
        <v>87,28% ± 0,42%</v>
      </c>
      <c r="AM71" s="19" t="str">
        <f t="shared" si="53"/>
        <v>87,28% ± 0,42%</v>
      </c>
    </row>
    <row r="72" spans="1:39" x14ac:dyDescent="0.25">
      <c r="A72" s="5" t="s">
        <v>5</v>
      </c>
      <c r="B72" s="2">
        <v>0.83620000000000005</v>
      </c>
      <c r="C72" s="2">
        <v>0.84950000000000003</v>
      </c>
      <c r="D72" s="2">
        <v>0.8629</v>
      </c>
      <c r="E72" s="2">
        <v>0.86890000000000001</v>
      </c>
      <c r="F72" s="2">
        <v>0.87139999999999995</v>
      </c>
      <c r="G72" s="2">
        <v>0.87260000000000004</v>
      </c>
      <c r="H72" s="2">
        <v>0.87380000000000002</v>
      </c>
      <c r="I72" s="2">
        <v>0.87380000000000002</v>
      </c>
      <c r="J72" s="2">
        <v>0.87380000000000002</v>
      </c>
      <c r="K72" s="2">
        <v>0.87380000000000002</v>
      </c>
      <c r="L72" s="2">
        <v>0.87380000000000002</v>
      </c>
      <c r="AB72" s="5" t="s">
        <v>5</v>
      </c>
      <c r="AC72" s="19" t="str">
        <f t="shared" ref="AC72:AM72" si="54">_xlfn.CONCAT(TEXT(AC42,"0,00%")," ± ",TEXT(AC12,"0,00%"))</f>
        <v>88,02% ± 0,71%</v>
      </c>
      <c r="AD72" s="19" t="str">
        <f t="shared" si="54"/>
        <v>88,99% ± 0,56%</v>
      </c>
      <c r="AE72" s="19" t="str">
        <f t="shared" si="54"/>
        <v>89,37% ± 0,44%</v>
      </c>
      <c r="AF72" s="19" t="str">
        <f t="shared" si="54"/>
        <v>89,50% ± 0,29%</v>
      </c>
      <c r="AG72" s="19" t="str">
        <f t="shared" si="54"/>
        <v>89,59% ± 0,28%</v>
      </c>
      <c r="AH72" s="19" t="str">
        <f t="shared" si="54"/>
        <v>89,62% ± 0,30%</v>
      </c>
      <c r="AI72" s="19" t="str">
        <f t="shared" si="54"/>
        <v>89,60% ± 0,27%</v>
      </c>
      <c r="AJ72" s="19" t="str">
        <f t="shared" si="54"/>
        <v>89,57% ± 0,28%</v>
      </c>
      <c r="AK72" s="19" t="str">
        <f t="shared" si="54"/>
        <v>89,57% ± 0,28%</v>
      </c>
      <c r="AL72" s="19" t="str">
        <f t="shared" si="54"/>
        <v>89,57% ± 0,28%</v>
      </c>
      <c r="AM72" s="19" t="str">
        <f t="shared" si="54"/>
        <v>89,60% ± 0,26%</v>
      </c>
    </row>
    <row r="73" spans="1:39" x14ac:dyDescent="0.25">
      <c r="A73" s="5" t="s">
        <v>6</v>
      </c>
      <c r="B73" s="2">
        <v>0.82930000000000004</v>
      </c>
      <c r="C73" s="2">
        <v>0.83760000000000001</v>
      </c>
      <c r="D73" s="2">
        <v>0.82630000000000003</v>
      </c>
      <c r="E73" s="2">
        <v>0.81810000000000005</v>
      </c>
      <c r="F73" s="2">
        <v>0.81810000000000005</v>
      </c>
      <c r="G73" s="2">
        <v>0.81589999999999996</v>
      </c>
      <c r="H73" s="2">
        <v>0.81589999999999996</v>
      </c>
      <c r="I73" s="2">
        <v>0.81440000000000001</v>
      </c>
      <c r="J73" s="2">
        <v>0.81359999999999999</v>
      </c>
      <c r="K73" s="2">
        <v>0.81359999999999999</v>
      </c>
      <c r="L73" s="2">
        <v>0.81359999999999999</v>
      </c>
      <c r="AB73" s="5" t="s">
        <v>6</v>
      </c>
      <c r="AC73" s="19" t="str">
        <f t="shared" ref="AC73:AM73" si="55">_xlfn.CONCAT(TEXT(AC43,"0,00%")," ± ",TEXT(AC13,"0,00%"))</f>
        <v>69,40% ± 0,45%</v>
      </c>
      <c r="AD73" s="19" t="str">
        <f t="shared" si="55"/>
        <v>73,47% ± 0,86%</v>
      </c>
      <c r="AE73" s="19" t="str">
        <f t="shared" si="55"/>
        <v>74,48% ± 0,32%</v>
      </c>
      <c r="AF73" s="19" t="str">
        <f t="shared" si="55"/>
        <v>74,79% ± 0,43%</v>
      </c>
      <c r="AG73" s="19" t="str">
        <f t="shared" si="55"/>
        <v>75,11% ± 0,40%</v>
      </c>
      <c r="AH73" s="19" t="str">
        <f t="shared" si="55"/>
        <v>75,25% ± 0,40%</v>
      </c>
      <c r="AI73" s="19" t="str">
        <f t="shared" si="55"/>
        <v>75,53% ± 0,46%</v>
      </c>
      <c r="AJ73" s="19" t="str">
        <f t="shared" si="55"/>
        <v>75,63% ± 0,41%</v>
      </c>
      <c r="AK73" s="19" t="str">
        <f t="shared" si="55"/>
        <v>75,81% ± 0,42%</v>
      </c>
      <c r="AL73" s="19" t="str">
        <f t="shared" si="55"/>
        <v>75,88% ± 0,47%</v>
      </c>
      <c r="AM73" s="19" t="str">
        <f t="shared" si="55"/>
        <v>76,02% ± 0,46%</v>
      </c>
    </row>
    <row r="74" spans="1:39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spans="1:39" x14ac:dyDescent="0.25">
      <c r="A75" s="3" t="s">
        <v>1</v>
      </c>
      <c r="B75" s="4">
        <f>AVERAGE(B76:B79)</f>
        <v>0.79475000000000007</v>
      </c>
      <c r="C75" s="4">
        <f>AVERAGE(C76:C79)</f>
        <v>0.80917499999999998</v>
      </c>
      <c r="D75" s="4">
        <f t="shared" ref="D75:L75" si="56">AVERAGE(D76:D79)</f>
        <v>0.81299999999999994</v>
      </c>
      <c r="E75" s="4">
        <f t="shared" si="56"/>
        <v>0.81392500000000001</v>
      </c>
      <c r="F75" s="4">
        <f t="shared" si="56"/>
        <v>0.81452500000000005</v>
      </c>
      <c r="G75" s="4">
        <f t="shared" si="56"/>
        <v>0.81720000000000004</v>
      </c>
      <c r="H75" s="4">
        <f t="shared" si="56"/>
        <v>0.81892500000000001</v>
      </c>
      <c r="I75" s="4">
        <f t="shared" si="56"/>
        <v>0.81892500000000001</v>
      </c>
      <c r="J75" s="4">
        <f t="shared" si="56"/>
        <v>0.81927499999999998</v>
      </c>
      <c r="K75" s="4">
        <f t="shared" si="56"/>
        <v>0.81962500000000005</v>
      </c>
      <c r="L75" s="4">
        <f t="shared" si="56"/>
        <v>0.81962500000000005</v>
      </c>
      <c r="AB75" s="3" t="s">
        <v>2</v>
      </c>
      <c r="AC75" s="20" t="str">
        <f>_xlfn.CONCAT(TEXT(AC45,"00,00%")," ± ",TEXT(AC15,"0,00%"))</f>
        <v>83,53% ± 0,36%</v>
      </c>
      <c r="AD75" s="20" t="str">
        <f t="shared" ref="AD75:AM75" si="57">_xlfn.CONCAT(TEXT(AD45,"00,00%")," ± ",TEXT(AD15,"0,00%"))</f>
        <v>84,67% ± 0,28%</v>
      </c>
      <c r="AE75" s="20" t="str">
        <f t="shared" si="57"/>
        <v>84,83% ± 0,27%</v>
      </c>
      <c r="AF75" s="20" t="str">
        <f t="shared" si="57"/>
        <v>84,84% ± 0,28%</v>
      </c>
      <c r="AG75" s="20" t="str">
        <f t="shared" si="57"/>
        <v>84,81% ± 0,28%</v>
      </c>
      <c r="AH75" s="20" t="str">
        <f t="shared" si="57"/>
        <v>84,80% ± 0,29%</v>
      </c>
      <c r="AI75" s="20" t="str">
        <f t="shared" si="57"/>
        <v>84,81% ± 0,33%</v>
      </c>
      <c r="AJ75" s="20" t="str">
        <f t="shared" si="57"/>
        <v>84,80% ± 0,31%</v>
      </c>
      <c r="AK75" s="20" t="str">
        <f t="shared" si="57"/>
        <v>84,79% ± 0,33%</v>
      </c>
      <c r="AL75" s="20" t="str">
        <f t="shared" si="57"/>
        <v>84,78% ± 0,32%</v>
      </c>
      <c r="AM75" s="20" t="str">
        <f t="shared" si="57"/>
        <v>84,76% ± 0,29%</v>
      </c>
    </row>
    <row r="76" spans="1:39" x14ac:dyDescent="0.25">
      <c r="A76" s="5" t="s">
        <v>3</v>
      </c>
      <c r="B76" s="2">
        <v>0.74709999999999999</v>
      </c>
      <c r="C76" s="2">
        <v>0.75</v>
      </c>
      <c r="D76" s="2">
        <v>0.75070000000000003</v>
      </c>
      <c r="E76" s="2">
        <v>0.75070000000000003</v>
      </c>
      <c r="F76" s="2">
        <v>0.74570000000000003</v>
      </c>
      <c r="G76" s="2">
        <v>0.74570000000000003</v>
      </c>
      <c r="H76" s="2">
        <v>0.74570000000000003</v>
      </c>
      <c r="I76" s="2">
        <v>0.74570000000000003</v>
      </c>
      <c r="J76" s="2">
        <v>0.74570000000000003</v>
      </c>
      <c r="K76" s="2">
        <v>0.74570000000000003</v>
      </c>
      <c r="L76" s="2">
        <v>0.74570000000000003</v>
      </c>
      <c r="AB76" s="5" t="s">
        <v>3</v>
      </c>
      <c r="AC76" s="19" t="str">
        <f>_xlfn.CONCAT(TEXT(AC46,"0,00%")," ± ",TEXT(AC16,"0,00%"))</f>
        <v>73,38% ± 0,23%</v>
      </c>
      <c r="AD76" s="19" t="str">
        <f t="shared" ref="AD76:AM76" si="58">_xlfn.CONCAT(TEXT(AD46,"0,00%")," ± ",TEXT(AD16,"0,00%"))</f>
        <v>73,40% ± 0,21%</v>
      </c>
      <c r="AE76" s="19" t="str">
        <f t="shared" si="58"/>
        <v>73,40% ± 0,21%</v>
      </c>
      <c r="AF76" s="19" t="str">
        <f t="shared" si="58"/>
        <v>73,40% ± 0,21%</v>
      </c>
      <c r="AG76" s="19" t="str">
        <f t="shared" si="58"/>
        <v>73,40% ± 0,21%</v>
      </c>
      <c r="AH76" s="19" t="str">
        <f t="shared" si="58"/>
        <v>73,42% ± 0,21%</v>
      </c>
      <c r="AI76" s="19" t="str">
        <f t="shared" si="58"/>
        <v>73,42% ± 0,21%</v>
      </c>
      <c r="AJ76" s="19" t="str">
        <f t="shared" si="58"/>
        <v>73,46% ± 0,24%</v>
      </c>
      <c r="AK76" s="19" t="str">
        <f t="shared" si="58"/>
        <v>73,49% ± 0,26%</v>
      </c>
      <c r="AL76" s="19" t="str">
        <f t="shared" si="58"/>
        <v>73,49% ± 0,26%</v>
      </c>
      <c r="AM76" s="19" t="str">
        <f t="shared" si="58"/>
        <v>73,55% ± 0,32%</v>
      </c>
    </row>
    <row r="77" spans="1:39" x14ac:dyDescent="0.25">
      <c r="A77" s="5" t="s">
        <v>4</v>
      </c>
      <c r="B77" s="2">
        <v>0.85250000000000004</v>
      </c>
      <c r="C77" s="2">
        <v>0.8538</v>
      </c>
      <c r="D77" s="2">
        <v>0.86</v>
      </c>
      <c r="E77" s="2">
        <v>0.86</v>
      </c>
      <c r="F77" s="2">
        <v>0.86</v>
      </c>
      <c r="G77" s="2">
        <v>0.86880000000000002</v>
      </c>
      <c r="H77" s="2">
        <v>0.87</v>
      </c>
      <c r="I77" s="2">
        <v>0.87</v>
      </c>
      <c r="J77" s="2">
        <v>0.87</v>
      </c>
      <c r="K77" s="2">
        <v>0.87</v>
      </c>
      <c r="L77" s="2">
        <v>0.87</v>
      </c>
      <c r="AB77" s="5" t="s">
        <v>4</v>
      </c>
      <c r="AC77" s="19" t="str">
        <f t="shared" ref="AC77:AM77" si="59">_xlfn.CONCAT(TEXT(AC47,"0,00%")," ± ",TEXT(AC17,"0,00%"))</f>
        <v>88,99% ± 0,23%</v>
      </c>
      <c r="AD77" s="19" t="str">
        <f t="shared" si="59"/>
        <v>90,41% ± 0,29%</v>
      </c>
      <c r="AE77" s="19" t="str">
        <f t="shared" si="59"/>
        <v>90,83% ± 0,06%</v>
      </c>
      <c r="AF77" s="19" t="str">
        <f t="shared" si="59"/>
        <v>90,90% ± 0,03%</v>
      </c>
      <c r="AG77" s="19" t="str">
        <f t="shared" si="59"/>
        <v>90,90% ± 0,03%</v>
      </c>
      <c r="AH77" s="19" t="str">
        <f t="shared" si="59"/>
        <v>90,90% ± 0,03%</v>
      </c>
      <c r="AI77" s="19" t="str">
        <f t="shared" si="59"/>
        <v>90,92% ± 0,05%</v>
      </c>
      <c r="AJ77" s="19" t="str">
        <f t="shared" si="59"/>
        <v>90,92% ± 0,05%</v>
      </c>
      <c r="AK77" s="19" t="str">
        <f t="shared" si="59"/>
        <v>90,92% ± 0,05%</v>
      </c>
      <c r="AL77" s="19" t="str">
        <f t="shared" si="59"/>
        <v>90,92% ± 0,05%</v>
      </c>
      <c r="AM77" s="19" t="str">
        <f t="shared" si="59"/>
        <v>90,92% ± 0,05%</v>
      </c>
    </row>
    <row r="78" spans="1:39" x14ac:dyDescent="0.25">
      <c r="A78" s="5" t="s">
        <v>5</v>
      </c>
      <c r="B78" s="2">
        <v>0.87770000000000004</v>
      </c>
      <c r="C78" s="2">
        <v>0.88859999999999995</v>
      </c>
      <c r="D78" s="2">
        <v>0.89129999999999998</v>
      </c>
      <c r="E78" s="2">
        <v>0.89219999999999999</v>
      </c>
      <c r="F78" s="2">
        <v>0.89670000000000005</v>
      </c>
      <c r="G78" s="2">
        <v>0.89859999999999995</v>
      </c>
      <c r="H78" s="2">
        <v>0.89859999999999995</v>
      </c>
      <c r="I78" s="2">
        <v>0.89859999999999995</v>
      </c>
      <c r="J78" s="2">
        <v>0.89859999999999995</v>
      </c>
      <c r="K78" s="2">
        <v>0.89859999999999995</v>
      </c>
      <c r="L78" s="2">
        <v>0.89859999999999995</v>
      </c>
      <c r="AB78" s="5" t="s">
        <v>5</v>
      </c>
      <c r="AC78" s="19" t="str">
        <f t="shared" ref="AC78:AM78" si="60">_xlfn.CONCAT(TEXT(AC48,"0,00%")," ± ",TEXT(AC18,"0,00%"))</f>
        <v>88,16% ± 0,60%</v>
      </c>
      <c r="AD78" s="19" t="str">
        <f t="shared" si="60"/>
        <v>89,81% ± 0,25%</v>
      </c>
      <c r="AE78" s="19" t="str">
        <f t="shared" si="60"/>
        <v>89,56% ± 0,29%</v>
      </c>
      <c r="AF78" s="19" t="str">
        <f t="shared" si="60"/>
        <v>89,50% ± 0,29%</v>
      </c>
      <c r="AG78" s="19" t="str">
        <f t="shared" si="60"/>
        <v>89,50% ± 0,29%</v>
      </c>
      <c r="AH78" s="19" t="str">
        <f t="shared" si="60"/>
        <v>89,50% ± 0,29%</v>
      </c>
      <c r="AI78" s="19" t="str">
        <f t="shared" si="60"/>
        <v>89,50% ± 0,36%</v>
      </c>
      <c r="AJ78" s="19" t="str">
        <f t="shared" si="60"/>
        <v>89,43% ± 0,32%</v>
      </c>
      <c r="AK78" s="19" t="str">
        <f t="shared" si="60"/>
        <v>89,45% ± 0,35%</v>
      </c>
      <c r="AL78" s="19" t="str">
        <f t="shared" si="60"/>
        <v>89,45% ± 0,35%</v>
      </c>
      <c r="AM78" s="19" t="str">
        <f t="shared" si="60"/>
        <v>89,40% ± 0,29%</v>
      </c>
    </row>
    <row r="79" spans="1:39" x14ac:dyDescent="0.25">
      <c r="A79" s="5" t="s">
        <v>6</v>
      </c>
      <c r="B79" s="2">
        <v>0.70169999999999999</v>
      </c>
      <c r="C79" s="2">
        <v>0.74429999999999996</v>
      </c>
      <c r="D79" s="2">
        <v>0.75</v>
      </c>
      <c r="E79" s="2">
        <v>0.75280000000000002</v>
      </c>
      <c r="F79" s="2">
        <v>0.75570000000000004</v>
      </c>
      <c r="G79" s="2">
        <v>0.75570000000000004</v>
      </c>
      <c r="H79" s="2">
        <v>0.76139999999999997</v>
      </c>
      <c r="I79" s="2">
        <v>0.76139999999999997</v>
      </c>
      <c r="J79" s="2">
        <v>0.76280000000000003</v>
      </c>
      <c r="K79" s="2">
        <v>0.76419999999999999</v>
      </c>
      <c r="L79" s="2">
        <v>0.76419999999999999</v>
      </c>
      <c r="AB79" s="5" t="s">
        <v>6</v>
      </c>
      <c r="AC79" s="19" t="str">
        <f t="shared" ref="AC79:AM79" si="61">_xlfn.CONCAT(TEXT(AC49,"0,00%")," ± ",TEXT(AC19,"0,00%"))</f>
        <v>83,58% ± 0,38%</v>
      </c>
      <c r="AD79" s="19" t="str">
        <f t="shared" si="61"/>
        <v>85,06% ± 0,37%</v>
      </c>
      <c r="AE79" s="19" t="str">
        <f t="shared" si="61"/>
        <v>85,54% ± 0,51%</v>
      </c>
      <c r="AF79" s="19" t="str">
        <f t="shared" si="61"/>
        <v>85,58% ± 0,60%</v>
      </c>
      <c r="AG79" s="19" t="str">
        <f t="shared" si="61"/>
        <v>85,46% ± 0,60%</v>
      </c>
      <c r="AH79" s="19" t="str">
        <f t="shared" si="61"/>
        <v>85,38% ± 0,62%</v>
      </c>
      <c r="AI79" s="19" t="str">
        <f t="shared" si="61"/>
        <v>85,42% ± 0,68%</v>
      </c>
      <c r="AJ79" s="19" t="str">
        <f t="shared" si="61"/>
        <v>85,38% ± 0,62%</v>
      </c>
      <c r="AK79" s="19" t="str">
        <f t="shared" si="61"/>
        <v>85,30% ± 0,66%</v>
      </c>
      <c r="AL79" s="19" t="str">
        <f t="shared" si="61"/>
        <v>85,26% ± 0,60%</v>
      </c>
      <c r="AM79" s="19" t="str">
        <f t="shared" si="61"/>
        <v>85,18% ± 0,50%</v>
      </c>
    </row>
    <row r="80" spans="1:39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39" x14ac:dyDescent="0.25">
      <c r="A81" s="3" t="s">
        <v>2</v>
      </c>
      <c r="B81" s="4">
        <f>AVERAGE(B82:B85)</f>
        <v>0.83657499999999996</v>
      </c>
      <c r="C81" s="4">
        <f>AVERAGE(C82:C85)</f>
        <v>0.84797500000000003</v>
      </c>
      <c r="D81" s="4">
        <f t="shared" ref="D81:L81" si="62">AVERAGE(D82:D85)</f>
        <v>0.8494250000000001</v>
      </c>
      <c r="E81" s="4">
        <f t="shared" si="62"/>
        <v>0.8488</v>
      </c>
      <c r="F81" s="4">
        <f t="shared" si="62"/>
        <v>0.8488</v>
      </c>
      <c r="G81" s="4">
        <f t="shared" si="62"/>
        <v>0.84837499999999999</v>
      </c>
      <c r="H81" s="4">
        <f t="shared" si="62"/>
        <v>0.84814999999999996</v>
      </c>
      <c r="I81" s="4">
        <f t="shared" si="62"/>
        <v>0.84814999999999996</v>
      </c>
      <c r="J81" s="4">
        <f t="shared" si="62"/>
        <v>0.84775</v>
      </c>
      <c r="K81" s="4">
        <f t="shared" si="62"/>
        <v>0.84775</v>
      </c>
      <c r="L81" s="4">
        <f t="shared" si="62"/>
        <v>0.84775</v>
      </c>
    </row>
    <row r="82" spans="1:39" x14ac:dyDescent="0.25">
      <c r="A82" s="5" t="s">
        <v>3</v>
      </c>
      <c r="B82" s="2">
        <v>0.73029999999999995</v>
      </c>
      <c r="C82" s="2">
        <v>0.73099999999999998</v>
      </c>
      <c r="D82" s="2">
        <v>0.73099999999999998</v>
      </c>
      <c r="E82" s="2">
        <v>0.73099999999999998</v>
      </c>
      <c r="F82" s="2">
        <v>0.73099999999999998</v>
      </c>
      <c r="G82" s="2">
        <v>0.73099999999999998</v>
      </c>
      <c r="H82" s="2">
        <v>0.73099999999999998</v>
      </c>
      <c r="I82" s="2">
        <v>0.73099999999999998</v>
      </c>
      <c r="J82" s="2">
        <v>0.73099999999999998</v>
      </c>
      <c r="K82" s="2">
        <v>0.73099999999999998</v>
      </c>
      <c r="L82" s="2">
        <v>0.73099999999999998</v>
      </c>
      <c r="AC82" s="1" t="s">
        <v>8</v>
      </c>
      <c r="AD82" s="1" t="s">
        <v>15</v>
      </c>
      <c r="AE82" s="1" t="s">
        <v>16</v>
      </c>
      <c r="AF82" s="1" t="s">
        <v>17</v>
      </c>
      <c r="AG82" s="1" t="s">
        <v>18</v>
      </c>
      <c r="AH82" s="1" t="s">
        <v>19</v>
      </c>
      <c r="AI82" s="1" t="s">
        <v>20</v>
      </c>
      <c r="AJ82" s="1" t="s">
        <v>21</v>
      </c>
      <c r="AK82" s="1" t="s">
        <v>22</v>
      </c>
      <c r="AL82" s="1" t="s">
        <v>23</v>
      </c>
      <c r="AM82" s="1" t="s">
        <v>24</v>
      </c>
    </row>
    <row r="83" spans="1:39" x14ac:dyDescent="0.25">
      <c r="A83" s="5" t="s">
        <v>4</v>
      </c>
      <c r="B83" s="2">
        <v>0.89349999999999996</v>
      </c>
      <c r="C83" s="2">
        <v>0.90759999999999996</v>
      </c>
      <c r="D83" s="2">
        <v>0.90849999999999997</v>
      </c>
      <c r="E83" s="2">
        <v>0.90849999999999997</v>
      </c>
      <c r="F83" s="2">
        <v>0.90849999999999997</v>
      </c>
      <c r="G83" s="2">
        <v>0.90849999999999997</v>
      </c>
      <c r="H83" s="2">
        <v>0.90849999999999997</v>
      </c>
      <c r="I83" s="2">
        <v>0.90849999999999997</v>
      </c>
      <c r="J83" s="2">
        <v>0.90849999999999997</v>
      </c>
      <c r="K83" s="2">
        <v>0.90849999999999997</v>
      </c>
      <c r="L83" s="2">
        <v>0.90849999999999997</v>
      </c>
      <c r="AB83" s="1" t="s">
        <v>7</v>
      </c>
      <c r="AC83" s="20" t="str">
        <f>_xlfn.CONCAT(TEXT(AC53,"00,00%")," ± ",TEXT(AC23,"0,00%"))</f>
        <v>91,97% ± 0,31%</v>
      </c>
      <c r="AD83" s="20" t="str">
        <f t="shared" ref="AD83:AM83" si="63">_xlfn.CONCAT(TEXT(AD53,"00,00%")," ± ",TEXT(AD23,"0,00%"))</f>
        <v>89,42% ± 0,47%</v>
      </c>
      <c r="AE83" s="20" t="str">
        <f t="shared" si="63"/>
        <v>85,85% ± 1,05%</v>
      </c>
      <c r="AF83" s="20" t="str">
        <f t="shared" si="63"/>
        <v>83,11% ± 0,95%</v>
      </c>
      <c r="AG83" s="20" t="str">
        <f t="shared" si="63"/>
        <v>81,83% ± 0,72%</v>
      </c>
      <c r="AH83" s="20" t="str">
        <f t="shared" si="63"/>
        <v>81,41% ± 0,62%</v>
      </c>
      <c r="AI83" s="20" t="str">
        <f t="shared" si="63"/>
        <v>81,18% ± 0,56%</v>
      </c>
      <c r="AJ83" s="20" t="str">
        <f t="shared" si="63"/>
        <v>81,08% ± 0,58%</v>
      </c>
      <c r="AK83" s="20" t="str">
        <f t="shared" si="63"/>
        <v>80,97% ± 0,58%</v>
      </c>
      <c r="AL83" s="20" t="str">
        <f t="shared" si="63"/>
        <v>80,88% ± 0,60%</v>
      </c>
      <c r="AM83" s="20" t="str">
        <f t="shared" si="63"/>
        <v>80,79% ± 0,65%</v>
      </c>
    </row>
    <row r="84" spans="1:39" x14ac:dyDescent="0.25">
      <c r="A84" s="5" t="s">
        <v>5</v>
      </c>
      <c r="B84" s="2">
        <v>0.88319999999999999</v>
      </c>
      <c r="C84" s="2">
        <v>0.89780000000000004</v>
      </c>
      <c r="D84" s="2">
        <v>0.89780000000000004</v>
      </c>
      <c r="E84" s="2">
        <v>0.89690000000000003</v>
      </c>
      <c r="F84" s="2">
        <v>0.89690000000000003</v>
      </c>
      <c r="G84" s="2">
        <v>0.89690000000000003</v>
      </c>
      <c r="H84" s="2">
        <v>0.89600000000000002</v>
      </c>
      <c r="I84" s="2">
        <v>0.89600000000000002</v>
      </c>
      <c r="J84" s="2">
        <v>0.89600000000000002</v>
      </c>
      <c r="K84" s="2">
        <v>0.89600000000000002</v>
      </c>
      <c r="L84" s="2">
        <v>0.89600000000000002</v>
      </c>
      <c r="AB84" s="5" t="s">
        <v>3</v>
      </c>
      <c r="AC84" s="19" t="str">
        <f>_xlfn.CONCAT(TEXT(AC54,"0,00%")," ± ",TEXT(AC24,"0,00%"))</f>
        <v>96,94% ± 0,27%</v>
      </c>
      <c r="AD84" s="19" t="str">
        <f t="shared" ref="AD84:AM84" si="64">_xlfn.CONCAT(TEXT(AD54,"0,00%")," ± ",TEXT(AD24,"0,00%"))</f>
        <v>94,37% ± 1,03%</v>
      </c>
      <c r="AE84" s="19" t="str">
        <f t="shared" si="64"/>
        <v>83,97% ± 3,26%</v>
      </c>
      <c r="AF84" s="19" t="str">
        <f t="shared" si="64"/>
        <v>75,54% ± 2,42%</v>
      </c>
      <c r="AG84" s="19" t="str">
        <f t="shared" si="64"/>
        <v>71,82% ± 1,07%</v>
      </c>
      <c r="AH84" s="19" t="str">
        <f t="shared" si="64"/>
        <v>71,15% ± 0,44%</v>
      </c>
      <c r="AI84" s="19" t="str">
        <f t="shared" si="64"/>
        <v>70,99% ± 0,19%</v>
      </c>
      <c r="AJ84" s="19" t="str">
        <f t="shared" si="64"/>
        <v>70,96% ± 0,14%</v>
      </c>
      <c r="AK84" s="19" t="str">
        <f t="shared" si="64"/>
        <v>70,96% ± 0,13%</v>
      </c>
      <c r="AL84" s="19" t="str">
        <f t="shared" si="64"/>
        <v>70,98% ± 0,14%</v>
      </c>
      <c r="AM84" s="19" t="str">
        <f t="shared" si="64"/>
        <v>70,96% ± 0,13%</v>
      </c>
    </row>
    <row r="85" spans="1:39" x14ac:dyDescent="0.25">
      <c r="A85" s="5" t="s">
        <v>6</v>
      </c>
      <c r="B85" s="2">
        <v>0.83930000000000005</v>
      </c>
      <c r="C85" s="2">
        <v>0.85550000000000004</v>
      </c>
      <c r="D85" s="2">
        <v>0.86040000000000005</v>
      </c>
      <c r="E85" s="2">
        <v>0.85880000000000001</v>
      </c>
      <c r="F85" s="2">
        <v>0.85880000000000001</v>
      </c>
      <c r="G85" s="2">
        <v>0.85709999999999997</v>
      </c>
      <c r="H85" s="2">
        <v>0.85709999999999997</v>
      </c>
      <c r="I85" s="2">
        <v>0.85709999999999997</v>
      </c>
      <c r="J85" s="2">
        <v>0.85550000000000004</v>
      </c>
      <c r="K85" s="2">
        <v>0.85550000000000004</v>
      </c>
      <c r="L85" s="2">
        <v>0.85550000000000004</v>
      </c>
      <c r="AB85" s="5" t="s">
        <v>4</v>
      </c>
      <c r="AC85" s="19" t="str">
        <f t="shared" ref="AC85:AM85" si="65">_xlfn.CONCAT(TEXT(AC55,"0,00%")," ± ",TEXT(AC25,"0,00%"))</f>
        <v>96,04% ± 0,17%</v>
      </c>
      <c r="AD85" s="19" t="str">
        <f t="shared" si="65"/>
        <v>92,92% ± 0,16%</v>
      </c>
      <c r="AE85" s="19" t="str">
        <f t="shared" si="65"/>
        <v>91,06% ± 0,38%</v>
      </c>
      <c r="AF85" s="19" t="str">
        <f t="shared" si="65"/>
        <v>90,17% ± 0,33%</v>
      </c>
      <c r="AG85" s="19" t="str">
        <f t="shared" si="65"/>
        <v>89,82% ± 0,36%</v>
      </c>
      <c r="AH85" s="19" t="str">
        <f t="shared" si="65"/>
        <v>89,53% ± 0,43%</v>
      </c>
      <c r="AI85" s="19" t="str">
        <f t="shared" si="65"/>
        <v>89,31% ± 0,42%</v>
      </c>
      <c r="AJ85" s="19" t="str">
        <f t="shared" si="65"/>
        <v>89,29% ± 0,52%</v>
      </c>
      <c r="AK85" s="19" t="str">
        <f t="shared" si="65"/>
        <v>89,25% ± 0,59%</v>
      </c>
      <c r="AL85" s="19" t="str">
        <f t="shared" si="65"/>
        <v>89,16% ± 0,70%</v>
      </c>
      <c r="AM85" s="19" t="str">
        <f t="shared" si="65"/>
        <v>89,16% ± 0,70%</v>
      </c>
    </row>
    <row r="86" spans="1:39" x14ac:dyDescent="0.25">
      <c r="AB86" s="5" t="s">
        <v>5</v>
      </c>
      <c r="AC86" s="19" t="str">
        <f t="shared" ref="AC86:AM86" si="66">_xlfn.CONCAT(TEXT(AC56,"0,00%")," ± ",TEXT(AC26,"0,00%"))</f>
        <v>89,20% ± 0,51%</v>
      </c>
      <c r="AD86" s="19" t="str">
        <f t="shared" si="66"/>
        <v>89,31% ± 0,32%</v>
      </c>
      <c r="AE86" s="19" t="str">
        <f t="shared" si="66"/>
        <v>89,31% ± 0,32%</v>
      </c>
      <c r="AF86" s="19" t="str">
        <f t="shared" si="66"/>
        <v>89,09% ± 0,49%</v>
      </c>
      <c r="AG86" s="19" t="str">
        <f t="shared" si="66"/>
        <v>88,84% ± 0,77%</v>
      </c>
      <c r="AH86" s="19" t="str">
        <f t="shared" si="66"/>
        <v>88,57% ± 0,98%</v>
      </c>
      <c r="AI86" s="19" t="str">
        <f t="shared" si="66"/>
        <v>88,32% ± 1,03%</v>
      </c>
      <c r="AJ86" s="19" t="str">
        <f t="shared" si="66"/>
        <v>88,09% ± 0,98%</v>
      </c>
      <c r="AK86" s="19" t="str">
        <f t="shared" si="66"/>
        <v>87,82% ± 0,89%</v>
      </c>
      <c r="AL86" s="19" t="str">
        <f t="shared" si="66"/>
        <v>87,57% ± 0,83%</v>
      </c>
      <c r="AM86" s="19" t="str">
        <f t="shared" si="66"/>
        <v>87,23% ± 1,01%</v>
      </c>
    </row>
    <row r="87" spans="1:39" x14ac:dyDescent="0.25">
      <c r="AB87" s="5" t="s">
        <v>6</v>
      </c>
      <c r="AC87" s="19" t="str">
        <f t="shared" ref="AC87:AM87" si="67">_xlfn.CONCAT(TEXT(AC57,"0,00%")," ± ",TEXT(AC27,"0,00%"))</f>
        <v>85,68% ± 0,27%</v>
      </c>
      <c r="AD87" s="19" t="str">
        <f t="shared" si="67"/>
        <v>81,07% ± 0,34%</v>
      </c>
      <c r="AE87" s="19" t="str">
        <f t="shared" si="67"/>
        <v>79,04% ± 0,25%</v>
      </c>
      <c r="AF87" s="19" t="str">
        <f t="shared" si="67"/>
        <v>77,64% ± 0,54%</v>
      </c>
      <c r="AG87" s="19" t="str">
        <f t="shared" si="67"/>
        <v>76,85% ± 0,66%</v>
      </c>
      <c r="AH87" s="19" t="str">
        <f t="shared" si="67"/>
        <v>76,40% ± 0,62%</v>
      </c>
      <c r="AI87" s="19" t="str">
        <f t="shared" si="67"/>
        <v>76,10% ± 0,60%</v>
      </c>
      <c r="AJ87" s="19" t="str">
        <f t="shared" si="67"/>
        <v>75,98% ± 0,66%</v>
      </c>
      <c r="AK87" s="19" t="str">
        <f t="shared" si="67"/>
        <v>75,87% ± 0,72%</v>
      </c>
      <c r="AL87" s="19" t="str">
        <f t="shared" si="67"/>
        <v>75,82% ± 0,71%</v>
      </c>
      <c r="AM87" s="19" t="str">
        <f t="shared" si="67"/>
        <v>75,80% ± 0,77%</v>
      </c>
    </row>
    <row r="88" spans="1:39" x14ac:dyDescent="0.25">
      <c r="B88" s="18" t="s">
        <v>28</v>
      </c>
      <c r="C88" s="1" t="s">
        <v>15</v>
      </c>
      <c r="D88" s="1" t="s">
        <v>16</v>
      </c>
      <c r="E88" s="1" t="s">
        <v>17</v>
      </c>
      <c r="F88" s="1" t="s">
        <v>18</v>
      </c>
      <c r="G88" s="1" t="s">
        <v>19</v>
      </c>
      <c r="H88" s="1" t="s">
        <v>20</v>
      </c>
      <c r="I88" s="1" t="s">
        <v>21</v>
      </c>
      <c r="J88" s="1" t="s">
        <v>22</v>
      </c>
      <c r="K88" s="1" t="s">
        <v>23</v>
      </c>
      <c r="L88" s="1" t="s">
        <v>24</v>
      </c>
    </row>
    <row r="89" spans="1:39" x14ac:dyDescent="0.25">
      <c r="A89" s="1" t="s">
        <v>7</v>
      </c>
      <c r="B89" s="7">
        <f>AVERAGE(B90:B93)</f>
        <v>0.91672500000000001</v>
      </c>
      <c r="C89" s="7">
        <f t="shared" ref="C89:E89" si="68">AVERAGE(C90:C93)</f>
        <v>0.89049999999999985</v>
      </c>
      <c r="D89" s="7">
        <f t="shared" ref="D89" si="69">AVERAGE(D90:D93)</f>
        <v>0.85194999999999999</v>
      </c>
      <c r="E89" s="7">
        <f t="shared" si="68"/>
        <v>0.8256</v>
      </c>
      <c r="F89" s="7">
        <f t="shared" ref="F89" si="70">AVERAGE(F90:F93)</f>
        <v>0.81384999999999996</v>
      </c>
      <c r="G89" s="7">
        <f t="shared" ref="G89" si="71">AVERAGE(G90:G93)</f>
        <v>0.81120000000000003</v>
      </c>
      <c r="H89" s="7">
        <f t="shared" ref="H89" si="72">AVERAGE(H90:H93)</f>
        <v>0.80974999999999997</v>
      </c>
      <c r="I89" s="7">
        <f t="shared" ref="I89" si="73">AVERAGE(I90:I93)</f>
        <v>0.80884999999999996</v>
      </c>
      <c r="J89" s="7">
        <f t="shared" ref="J89" si="74">AVERAGE(J90:J93)</f>
        <v>0.80780000000000007</v>
      </c>
      <c r="K89" s="7">
        <f t="shared" ref="K89" si="75">AVERAGE(K90:K93)</f>
        <v>0.80632499999999996</v>
      </c>
      <c r="L89" s="7">
        <f>AVERAGE(L90:L93)</f>
        <v>0.80615000000000003</v>
      </c>
    </row>
    <row r="90" spans="1:39" x14ac:dyDescent="0.25">
      <c r="A90" s="5" t="s">
        <v>3</v>
      </c>
      <c r="B90" s="2">
        <v>0.96730000000000005</v>
      </c>
      <c r="C90" s="2">
        <v>0.93889999999999996</v>
      </c>
      <c r="D90" s="2">
        <v>0.82230000000000003</v>
      </c>
      <c r="E90" s="2">
        <v>0.745</v>
      </c>
      <c r="F90" s="2">
        <v>0.70950000000000002</v>
      </c>
      <c r="G90" s="2">
        <v>0.70669999999999999</v>
      </c>
      <c r="H90" s="2">
        <v>0.70740000000000003</v>
      </c>
      <c r="I90" s="2">
        <v>0.70740000000000003</v>
      </c>
      <c r="J90" s="2">
        <v>0.70740000000000003</v>
      </c>
      <c r="K90" s="2">
        <v>0.70740000000000003</v>
      </c>
      <c r="L90" s="2">
        <v>0.70740000000000003</v>
      </c>
    </row>
    <row r="91" spans="1:39" x14ac:dyDescent="0.25">
      <c r="A91" s="5" t="s">
        <v>4</v>
      </c>
      <c r="B91" s="2">
        <v>0.95860000000000001</v>
      </c>
      <c r="C91" s="2">
        <v>0.92779999999999996</v>
      </c>
      <c r="D91" s="2">
        <v>0.90849999999999997</v>
      </c>
      <c r="E91" s="2">
        <v>0.89790000000000003</v>
      </c>
      <c r="F91" s="2">
        <v>0.89439999999999997</v>
      </c>
      <c r="G91" s="2">
        <v>0.89170000000000005</v>
      </c>
      <c r="H91" s="2">
        <v>0.89</v>
      </c>
      <c r="I91" s="2">
        <v>0.8891</v>
      </c>
      <c r="J91" s="2">
        <v>0.88819999999999999</v>
      </c>
      <c r="K91" s="2">
        <v>0.88729999999999998</v>
      </c>
      <c r="L91" s="2">
        <v>0.88729999999999998</v>
      </c>
    </row>
    <row r="92" spans="1:39" x14ac:dyDescent="0.25">
      <c r="A92" s="5" t="s">
        <v>5</v>
      </c>
      <c r="B92" s="2">
        <v>0.88500000000000001</v>
      </c>
      <c r="C92" s="2">
        <v>0.89049999999999996</v>
      </c>
      <c r="D92" s="2">
        <v>0.89049999999999996</v>
      </c>
      <c r="E92" s="2">
        <v>0.89049999999999996</v>
      </c>
      <c r="F92" s="2">
        <v>0.88959999999999995</v>
      </c>
      <c r="G92" s="2">
        <v>0.88590000000000002</v>
      </c>
      <c r="H92" s="2">
        <v>0.88319999999999999</v>
      </c>
      <c r="I92" s="2">
        <v>0.88049999999999995</v>
      </c>
      <c r="J92" s="2">
        <v>0.87860000000000005</v>
      </c>
      <c r="K92" s="2">
        <v>0.875</v>
      </c>
      <c r="L92" s="2">
        <v>0.875</v>
      </c>
    </row>
    <row r="93" spans="1:39" x14ac:dyDescent="0.25">
      <c r="A93" s="5" t="s">
        <v>6</v>
      </c>
      <c r="B93" s="2">
        <v>0.85599999999999998</v>
      </c>
      <c r="C93" s="2">
        <v>0.80479999999999996</v>
      </c>
      <c r="D93" s="2">
        <v>0.78649999999999998</v>
      </c>
      <c r="E93" s="2">
        <v>0.76900000000000002</v>
      </c>
      <c r="F93" s="2">
        <v>0.76190000000000002</v>
      </c>
      <c r="G93" s="2">
        <v>0.76049999999999995</v>
      </c>
      <c r="H93" s="2">
        <v>0.75839999999999996</v>
      </c>
      <c r="I93" s="2">
        <v>0.75839999999999996</v>
      </c>
      <c r="J93" s="2">
        <v>0.75700000000000001</v>
      </c>
      <c r="K93" s="2">
        <v>0.75560000000000005</v>
      </c>
      <c r="L93" s="2">
        <v>0.75490000000000002</v>
      </c>
    </row>
    <row r="101" spans="1:12" x14ac:dyDescent="0.25">
      <c r="A101" t="s">
        <v>12</v>
      </c>
      <c r="B101" s="1" t="s">
        <v>28</v>
      </c>
      <c r="C101" s="1" t="s">
        <v>15</v>
      </c>
      <c r="D101" s="1" t="s">
        <v>16</v>
      </c>
      <c r="E101" s="1" t="s">
        <v>17</v>
      </c>
      <c r="F101" s="1" t="s">
        <v>18</v>
      </c>
      <c r="G101" s="1" t="s">
        <v>19</v>
      </c>
      <c r="H101" s="1" t="s">
        <v>20</v>
      </c>
      <c r="I101" s="1" t="s">
        <v>21</v>
      </c>
      <c r="J101" s="1" t="s">
        <v>22</v>
      </c>
      <c r="K101" s="1" t="s">
        <v>23</v>
      </c>
      <c r="L101" s="1" t="s">
        <v>24</v>
      </c>
    </row>
    <row r="102" spans="1:12" x14ac:dyDescent="0.25">
      <c r="A102" s="3" t="s">
        <v>0</v>
      </c>
      <c r="B102" s="4">
        <f>AVERAGE(B103:B106)</f>
        <v>0.79222500000000007</v>
      </c>
      <c r="C102" s="4">
        <f>AVERAGE(C103:C106)</f>
        <v>0.82542500000000008</v>
      </c>
      <c r="D102" s="4">
        <f t="shared" ref="D102:L102" si="76">AVERAGE(D103:D106)</f>
        <v>0.82700000000000007</v>
      </c>
      <c r="E102" s="4">
        <f t="shared" si="76"/>
        <v>0.82697500000000002</v>
      </c>
      <c r="F102" s="4">
        <f t="shared" si="76"/>
        <v>0.82580000000000009</v>
      </c>
      <c r="G102" s="4">
        <f t="shared" si="76"/>
        <v>0.82635000000000003</v>
      </c>
      <c r="H102" s="4">
        <f t="shared" si="76"/>
        <v>0.8274999999999999</v>
      </c>
      <c r="I102" s="4">
        <f t="shared" si="76"/>
        <v>0.828125</v>
      </c>
      <c r="J102" s="4">
        <f t="shared" si="76"/>
        <v>0.82855000000000001</v>
      </c>
      <c r="K102" s="4">
        <f t="shared" si="76"/>
        <v>0.82884999999999998</v>
      </c>
      <c r="L102" s="4">
        <f t="shared" si="76"/>
        <v>0.8290249999999999</v>
      </c>
    </row>
    <row r="103" spans="1:12" x14ac:dyDescent="0.25">
      <c r="A103" s="5" t="s">
        <v>3</v>
      </c>
      <c r="B103" s="2">
        <v>0.59560000000000002</v>
      </c>
      <c r="C103" s="2">
        <v>0.72509999999999997</v>
      </c>
      <c r="D103" s="2">
        <v>0.73540000000000005</v>
      </c>
      <c r="E103" s="2">
        <v>0.73680000000000001</v>
      </c>
      <c r="F103" s="2">
        <v>0.7339</v>
      </c>
      <c r="G103" s="2">
        <v>0.73609999999999998</v>
      </c>
      <c r="H103" s="2">
        <v>0.73680000000000001</v>
      </c>
      <c r="I103" s="2">
        <v>0.73680000000000001</v>
      </c>
      <c r="J103" s="2">
        <v>0.73680000000000001</v>
      </c>
      <c r="K103" s="2">
        <v>0.73680000000000001</v>
      </c>
      <c r="L103" s="2">
        <v>0.73680000000000001</v>
      </c>
    </row>
    <row r="104" spans="1:12" x14ac:dyDescent="0.25">
      <c r="A104" s="5" t="s">
        <v>4</v>
      </c>
      <c r="B104" s="2">
        <v>0.89839999999999998</v>
      </c>
      <c r="C104" s="2">
        <v>0.89929999999999999</v>
      </c>
      <c r="D104" s="2">
        <v>0.89929999999999999</v>
      </c>
      <c r="E104" s="2">
        <v>0.89929999999999999</v>
      </c>
      <c r="F104" s="2">
        <v>0.89929999999999999</v>
      </c>
      <c r="G104" s="2">
        <v>0.89929999999999999</v>
      </c>
      <c r="H104" s="2">
        <v>0.89929999999999999</v>
      </c>
      <c r="I104" s="2">
        <v>0.89929999999999999</v>
      </c>
      <c r="J104" s="2">
        <v>0.89929999999999999</v>
      </c>
      <c r="K104" s="2">
        <v>0.89929999999999999</v>
      </c>
      <c r="L104" s="2">
        <v>0.89929999999999999</v>
      </c>
    </row>
    <row r="105" spans="1:12" x14ac:dyDescent="0.25">
      <c r="A105" s="5" t="s">
        <v>5</v>
      </c>
      <c r="B105" s="2">
        <v>0.83860000000000001</v>
      </c>
      <c r="C105" s="2">
        <v>0.84470000000000001</v>
      </c>
      <c r="D105" s="2">
        <v>0.85189999999999999</v>
      </c>
      <c r="E105" s="2">
        <v>0.85560000000000003</v>
      </c>
      <c r="F105" s="2">
        <v>0.85680000000000001</v>
      </c>
      <c r="G105" s="2">
        <v>0.85680000000000001</v>
      </c>
      <c r="H105" s="2">
        <v>0.85919999999999996</v>
      </c>
      <c r="I105" s="2">
        <v>0.86170000000000002</v>
      </c>
      <c r="J105" s="2">
        <v>0.86409999999999998</v>
      </c>
      <c r="K105" s="2">
        <v>0.86529999999999996</v>
      </c>
      <c r="L105" s="2">
        <v>0.86529999999999996</v>
      </c>
    </row>
    <row r="106" spans="1:12" x14ac:dyDescent="0.25">
      <c r="A106" s="5" t="s">
        <v>6</v>
      </c>
      <c r="B106" s="2">
        <v>0.83630000000000004</v>
      </c>
      <c r="C106" s="2">
        <v>0.83260000000000001</v>
      </c>
      <c r="D106" s="2">
        <v>0.82140000000000002</v>
      </c>
      <c r="E106" s="2">
        <v>0.81620000000000004</v>
      </c>
      <c r="F106" s="2">
        <v>0.81320000000000003</v>
      </c>
      <c r="G106" s="2">
        <v>0.81320000000000003</v>
      </c>
      <c r="H106" s="2">
        <v>0.81469999999999998</v>
      </c>
      <c r="I106" s="2">
        <v>0.81469999999999998</v>
      </c>
      <c r="J106" s="2">
        <v>0.81399999999999995</v>
      </c>
      <c r="K106" s="2">
        <v>0.81399999999999995</v>
      </c>
      <c r="L106" s="2">
        <v>0.81469999999999998</v>
      </c>
    </row>
    <row r="107" spans="1:12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25">
      <c r="A108" s="3" t="s">
        <v>1</v>
      </c>
      <c r="B108" s="4">
        <f>AVERAGE(B109:B112)</f>
        <v>0.79332499999999995</v>
      </c>
      <c r="C108" s="4">
        <f>AVERAGE(C109:C112)</f>
        <v>0.80717499999999998</v>
      </c>
      <c r="D108" s="4">
        <f t="shared" ref="D108:L108" si="77">AVERAGE(D109:D112)</f>
        <v>0.81194999999999995</v>
      </c>
      <c r="E108" s="4">
        <f t="shared" si="77"/>
        <v>0.81245000000000001</v>
      </c>
      <c r="F108" s="4">
        <f t="shared" si="77"/>
        <v>0.81537499999999996</v>
      </c>
      <c r="G108" s="4">
        <f t="shared" si="77"/>
        <v>0.81422499999999998</v>
      </c>
      <c r="H108" s="4">
        <f t="shared" si="77"/>
        <v>0.81477500000000003</v>
      </c>
      <c r="I108" s="4">
        <f t="shared" si="77"/>
        <v>0.81467500000000004</v>
      </c>
      <c r="J108" s="4">
        <f t="shared" si="77"/>
        <v>0.81479999999999997</v>
      </c>
      <c r="K108" s="4">
        <f t="shared" si="77"/>
        <v>0.81479999999999997</v>
      </c>
      <c r="L108" s="4">
        <f t="shared" si="77"/>
        <v>0.81537500000000007</v>
      </c>
    </row>
    <row r="109" spans="1:12" x14ac:dyDescent="0.25">
      <c r="A109" s="5" t="s">
        <v>3</v>
      </c>
      <c r="B109" s="2">
        <v>0.74709999999999999</v>
      </c>
      <c r="C109" s="2">
        <v>0.75070000000000003</v>
      </c>
      <c r="D109" s="2">
        <v>0.75139999999999996</v>
      </c>
      <c r="E109" s="2">
        <v>0.74929999999999997</v>
      </c>
      <c r="F109" s="2">
        <v>0.75570000000000004</v>
      </c>
      <c r="G109" s="2">
        <v>0.74570000000000003</v>
      </c>
      <c r="H109" s="2">
        <v>0.74570000000000003</v>
      </c>
      <c r="I109" s="2">
        <v>0.74570000000000003</v>
      </c>
      <c r="J109" s="2">
        <v>0.74570000000000003</v>
      </c>
      <c r="K109" s="2">
        <v>0.74570000000000003</v>
      </c>
      <c r="L109" s="2">
        <v>0.74570000000000003</v>
      </c>
    </row>
    <row r="110" spans="1:12" x14ac:dyDescent="0.25">
      <c r="A110" s="5" t="s">
        <v>4</v>
      </c>
      <c r="B110" s="2">
        <v>0.85750000000000004</v>
      </c>
      <c r="C110" s="2">
        <v>0.85619999999999996</v>
      </c>
      <c r="D110" s="2">
        <v>0.86</v>
      </c>
      <c r="E110" s="2">
        <v>0.86</v>
      </c>
      <c r="F110" s="2">
        <v>0.86250000000000004</v>
      </c>
      <c r="G110" s="2">
        <v>0.86880000000000002</v>
      </c>
      <c r="H110" s="2">
        <v>0.87</v>
      </c>
      <c r="I110" s="2">
        <v>0.87</v>
      </c>
      <c r="J110" s="2">
        <v>0.87</v>
      </c>
      <c r="K110" s="2">
        <v>0.87</v>
      </c>
      <c r="L110" s="2">
        <v>0.87</v>
      </c>
    </row>
    <row r="111" spans="1:12" x14ac:dyDescent="0.25">
      <c r="A111" s="5" t="s">
        <v>5</v>
      </c>
      <c r="B111" s="2">
        <v>0.87770000000000004</v>
      </c>
      <c r="C111" s="2">
        <v>0.88580000000000003</v>
      </c>
      <c r="D111" s="2">
        <v>0.89480000000000004</v>
      </c>
      <c r="E111" s="2">
        <v>0.89749999999999996</v>
      </c>
      <c r="F111" s="2">
        <v>0.89749999999999996</v>
      </c>
      <c r="G111" s="2">
        <v>0.89659999999999995</v>
      </c>
      <c r="H111" s="2">
        <v>0.89480000000000004</v>
      </c>
      <c r="I111" s="2">
        <v>0.89300000000000002</v>
      </c>
      <c r="J111" s="2">
        <v>0.8921</v>
      </c>
      <c r="K111" s="2">
        <v>0.8921</v>
      </c>
      <c r="L111" s="2">
        <v>0.89300000000000002</v>
      </c>
    </row>
    <row r="112" spans="1:12" x14ac:dyDescent="0.25">
      <c r="A112" s="5" t="s">
        <v>6</v>
      </c>
      <c r="B112" s="2">
        <v>0.69099999999999995</v>
      </c>
      <c r="C112" s="2">
        <v>0.73599999999999999</v>
      </c>
      <c r="D112" s="2">
        <v>0.74160000000000004</v>
      </c>
      <c r="E112" s="2">
        <v>0.74299999999999999</v>
      </c>
      <c r="F112" s="2">
        <v>0.74580000000000002</v>
      </c>
      <c r="G112" s="2">
        <v>0.74580000000000002</v>
      </c>
      <c r="H112" s="2">
        <v>0.74860000000000004</v>
      </c>
      <c r="I112" s="2">
        <v>0.75</v>
      </c>
      <c r="J112" s="2">
        <v>0.75139999999999996</v>
      </c>
      <c r="K112" s="2">
        <v>0.75139999999999996</v>
      </c>
      <c r="L112" s="2">
        <v>0.75280000000000002</v>
      </c>
    </row>
    <row r="113" spans="1:12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25">
      <c r="A114" s="3" t="s">
        <v>2</v>
      </c>
      <c r="B114" s="4">
        <f>AVERAGE(B115:B118)</f>
        <v>0.83402500000000002</v>
      </c>
      <c r="C114" s="4">
        <f>AVERAGE(C115:C118)</f>
        <v>0.84609999999999996</v>
      </c>
      <c r="D114" s="4">
        <f t="shared" ref="D114:L114" si="78">AVERAGE(D115:D118)</f>
        <v>0.84705000000000008</v>
      </c>
      <c r="E114" s="4">
        <f t="shared" si="78"/>
        <v>0.84647499999999998</v>
      </c>
      <c r="F114" s="4">
        <f t="shared" si="78"/>
        <v>0.84647499999999998</v>
      </c>
      <c r="G114" s="4">
        <f t="shared" si="78"/>
        <v>0.84607500000000002</v>
      </c>
      <c r="H114" s="4">
        <f t="shared" si="78"/>
        <v>0.84607500000000002</v>
      </c>
      <c r="I114" s="4">
        <f t="shared" si="78"/>
        <v>0.846275</v>
      </c>
      <c r="J114" s="4">
        <f t="shared" si="78"/>
        <v>0.84587499999999993</v>
      </c>
      <c r="K114" s="4">
        <f t="shared" si="78"/>
        <v>0.84587499999999993</v>
      </c>
      <c r="L114" s="4">
        <f t="shared" si="78"/>
        <v>0.84587499999999993</v>
      </c>
    </row>
    <row r="115" spans="1:12" x14ac:dyDescent="0.25">
      <c r="A115" s="5" t="s">
        <v>3</v>
      </c>
      <c r="B115" s="2">
        <v>0.73680000000000001</v>
      </c>
      <c r="C115" s="2">
        <v>0.73680000000000001</v>
      </c>
      <c r="D115" s="2">
        <v>0.73680000000000001</v>
      </c>
      <c r="E115" s="2">
        <v>0.73680000000000001</v>
      </c>
      <c r="F115" s="2">
        <v>0.73680000000000001</v>
      </c>
      <c r="G115" s="2">
        <v>0.73680000000000001</v>
      </c>
      <c r="H115" s="2">
        <v>0.73680000000000001</v>
      </c>
      <c r="I115" s="2">
        <v>0.73760000000000003</v>
      </c>
      <c r="J115" s="2">
        <v>0.73760000000000003</v>
      </c>
      <c r="K115" s="2">
        <v>0.73760000000000003</v>
      </c>
      <c r="L115" s="2">
        <v>0.73760000000000003</v>
      </c>
    </row>
    <row r="116" spans="1:12" x14ac:dyDescent="0.25">
      <c r="A116" s="5" t="s">
        <v>4</v>
      </c>
      <c r="B116" s="2">
        <v>0.88900000000000001</v>
      </c>
      <c r="C116" s="2">
        <v>0.90469999999999995</v>
      </c>
      <c r="D116" s="2">
        <v>0.90910000000000002</v>
      </c>
      <c r="E116" s="2">
        <v>0.90910000000000002</v>
      </c>
      <c r="F116" s="2">
        <v>0.90910000000000002</v>
      </c>
      <c r="G116" s="2">
        <v>0.90910000000000002</v>
      </c>
      <c r="H116" s="2">
        <v>0.90910000000000002</v>
      </c>
      <c r="I116" s="2">
        <v>0.90910000000000002</v>
      </c>
      <c r="J116" s="2">
        <v>0.90910000000000002</v>
      </c>
      <c r="K116" s="2">
        <v>0.90910000000000002</v>
      </c>
      <c r="L116" s="2">
        <v>0.90910000000000002</v>
      </c>
    </row>
    <row r="117" spans="1:12" x14ac:dyDescent="0.25">
      <c r="A117" s="5" t="s">
        <v>5</v>
      </c>
      <c r="B117" s="2">
        <v>0.87860000000000005</v>
      </c>
      <c r="C117" s="2">
        <v>0.89670000000000005</v>
      </c>
      <c r="D117" s="2">
        <v>0.89129999999999998</v>
      </c>
      <c r="E117" s="2">
        <v>0.89219999999999999</v>
      </c>
      <c r="F117" s="2">
        <v>0.89219999999999999</v>
      </c>
      <c r="G117" s="2">
        <v>0.89219999999999999</v>
      </c>
      <c r="H117" s="2">
        <v>0.89219999999999999</v>
      </c>
      <c r="I117" s="2">
        <v>0.89219999999999999</v>
      </c>
      <c r="J117" s="2">
        <v>0.89219999999999999</v>
      </c>
      <c r="K117" s="2">
        <v>0.89219999999999999</v>
      </c>
      <c r="L117" s="2">
        <v>0.89219999999999999</v>
      </c>
    </row>
    <row r="118" spans="1:12" x14ac:dyDescent="0.25">
      <c r="A118" s="5" t="s">
        <v>6</v>
      </c>
      <c r="B118" s="2">
        <v>0.83169999999999999</v>
      </c>
      <c r="C118" s="2">
        <v>0.84619999999999995</v>
      </c>
      <c r="D118" s="2">
        <v>0.85099999999999998</v>
      </c>
      <c r="E118" s="2">
        <v>0.8478</v>
      </c>
      <c r="F118" s="2">
        <v>0.8478</v>
      </c>
      <c r="G118" s="2">
        <v>0.84619999999999995</v>
      </c>
      <c r="H118" s="2">
        <v>0.84619999999999995</v>
      </c>
      <c r="I118" s="2">
        <v>0.84619999999999995</v>
      </c>
      <c r="J118" s="2">
        <v>0.84460000000000002</v>
      </c>
      <c r="K118" s="2">
        <v>0.84460000000000002</v>
      </c>
      <c r="L118" s="2">
        <v>0.84460000000000002</v>
      </c>
    </row>
    <row r="121" spans="1:12" x14ac:dyDescent="0.25">
      <c r="B121" s="18" t="s">
        <v>28</v>
      </c>
      <c r="C121" s="1" t="s">
        <v>15</v>
      </c>
      <c r="D121" s="1" t="s">
        <v>16</v>
      </c>
      <c r="E121" s="1" t="s">
        <v>17</v>
      </c>
      <c r="F121" s="1" t="s">
        <v>18</v>
      </c>
      <c r="G121" s="1" t="s">
        <v>19</v>
      </c>
      <c r="H121" s="1" t="s">
        <v>20</v>
      </c>
      <c r="I121" s="1" t="s">
        <v>21</v>
      </c>
      <c r="J121" s="1" t="s">
        <v>22</v>
      </c>
      <c r="K121" s="1" t="s">
        <v>23</v>
      </c>
      <c r="L121" s="1" t="s">
        <v>24</v>
      </c>
    </row>
    <row r="122" spans="1:12" x14ac:dyDescent="0.25">
      <c r="A122" s="1" t="s">
        <v>7</v>
      </c>
      <c r="B122" s="7">
        <f>AVERAGE(B123:B126)</f>
        <v>0.92054999999999998</v>
      </c>
      <c r="C122" s="7">
        <f t="shared" ref="C122" si="79">AVERAGE(C123:C126)</f>
        <v>0.89244999999999997</v>
      </c>
      <c r="D122" s="7">
        <f t="shared" ref="D122" si="80">AVERAGE(D123:D126)</f>
        <v>0.85192500000000004</v>
      </c>
      <c r="E122" s="7">
        <f t="shared" ref="E122" si="81">AVERAGE(E123:E126)</f>
        <v>0.82427499999999998</v>
      </c>
      <c r="F122" s="7">
        <f t="shared" ref="F122" si="82">AVERAGE(F123:F126)</f>
        <v>0.81574999999999998</v>
      </c>
      <c r="G122" s="7">
        <f t="shared" ref="G122" si="83">AVERAGE(G123:G126)</f>
        <v>0.81272499999999992</v>
      </c>
      <c r="H122" s="7">
        <f t="shared" ref="H122" si="84">AVERAGE(H123:H126)</f>
        <v>0.81174999999999997</v>
      </c>
      <c r="I122" s="7">
        <f t="shared" ref="I122" si="85">AVERAGE(I123:I126)</f>
        <v>0.81005000000000005</v>
      </c>
      <c r="J122" s="7">
        <f t="shared" ref="J122" si="86">AVERAGE(J123:J126)</f>
        <v>0.80952499999999994</v>
      </c>
      <c r="K122" s="7">
        <f t="shared" ref="K122" si="87">AVERAGE(K123:K126)</f>
        <v>0.80865000000000009</v>
      </c>
      <c r="L122" s="7">
        <f>AVERAGE(L123:L126)</f>
        <v>0.80830000000000013</v>
      </c>
    </row>
    <row r="123" spans="1:12" x14ac:dyDescent="0.25">
      <c r="A123" s="5" t="s">
        <v>3</v>
      </c>
      <c r="B123" s="2">
        <v>0.96660000000000001</v>
      </c>
      <c r="C123" s="2">
        <v>0.93889999999999996</v>
      </c>
      <c r="D123" s="2">
        <v>0.81820000000000004</v>
      </c>
      <c r="E123" s="2">
        <v>0.73299999999999998</v>
      </c>
      <c r="F123" s="2">
        <v>0.71020000000000005</v>
      </c>
      <c r="G123" s="2">
        <v>0.70809999999999995</v>
      </c>
      <c r="H123" s="2">
        <v>0.70879999999999999</v>
      </c>
      <c r="I123" s="2">
        <v>0.70950000000000002</v>
      </c>
      <c r="J123" s="2">
        <v>0.71020000000000005</v>
      </c>
      <c r="K123" s="2">
        <v>0.71020000000000005</v>
      </c>
      <c r="L123" s="2">
        <v>0.71020000000000005</v>
      </c>
    </row>
    <row r="124" spans="1:12" x14ac:dyDescent="0.25">
      <c r="A124" s="5" t="s">
        <v>4</v>
      </c>
      <c r="B124" s="2">
        <v>0.96240000000000003</v>
      </c>
      <c r="C124" s="2">
        <v>0.9274</v>
      </c>
      <c r="D124" s="2">
        <v>0.90559999999999996</v>
      </c>
      <c r="E124" s="2">
        <v>0.89949999999999997</v>
      </c>
      <c r="F124" s="2">
        <v>0.89600000000000002</v>
      </c>
      <c r="G124" s="2">
        <v>0.89159999999999995</v>
      </c>
      <c r="H124" s="2">
        <v>0.89070000000000005</v>
      </c>
      <c r="I124" s="2">
        <v>0.8881</v>
      </c>
      <c r="J124" s="2">
        <v>0.88719999999999999</v>
      </c>
      <c r="K124" s="2">
        <v>0.88460000000000005</v>
      </c>
      <c r="L124" s="2">
        <v>0.88460000000000005</v>
      </c>
    </row>
    <row r="125" spans="1:12" x14ac:dyDescent="0.25">
      <c r="A125" s="5" t="s">
        <v>5</v>
      </c>
      <c r="B125" s="2">
        <v>0.89219999999999999</v>
      </c>
      <c r="C125" s="2">
        <v>0.89129999999999998</v>
      </c>
      <c r="D125" s="2">
        <v>0.89129999999999998</v>
      </c>
      <c r="E125" s="2">
        <v>0.88949999999999996</v>
      </c>
      <c r="F125" s="2">
        <v>0.88859999999999995</v>
      </c>
      <c r="G125" s="2">
        <v>0.88859999999999995</v>
      </c>
      <c r="H125" s="2">
        <v>0.88770000000000004</v>
      </c>
      <c r="I125" s="2">
        <v>0.88770000000000004</v>
      </c>
      <c r="J125" s="2">
        <v>0.88859999999999995</v>
      </c>
      <c r="K125" s="2">
        <v>0.88770000000000004</v>
      </c>
      <c r="L125" s="2">
        <v>0.88770000000000004</v>
      </c>
    </row>
    <row r="126" spans="1:12" x14ac:dyDescent="0.25">
      <c r="A126" s="5" t="s">
        <v>6</v>
      </c>
      <c r="B126" s="2">
        <v>0.86099999999999999</v>
      </c>
      <c r="C126" s="2">
        <v>0.81220000000000003</v>
      </c>
      <c r="D126" s="2">
        <v>0.79259999999999997</v>
      </c>
      <c r="E126" s="2">
        <v>0.77510000000000001</v>
      </c>
      <c r="F126" s="2">
        <v>0.76819999999999999</v>
      </c>
      <c r="G126" s="2">
        <v>0.76259999999999994</v>
      </c>
      <c r="H126" s="2">
        <v>0.75980000000000003</v>
      </c>
      <c r="I126" s="2">
        <v>0.75490000000000002</v>
      </c>
      <c r="J126" s="2">
        <v>0.75209999999999999</v>
      </c>
      <c r="K126" s="2">
        <v>0.75209999999999999</v>
      </c>
      <c r="L126" s="2">
        <v>0.75070000000000003</v>
      </c>
    </row>
    <row r="132" spans="1:39" ht="15.75" thickBot="1" x14ac:dyDescent="0.3"/>
    <row r="133" spans="1:39" ht="16.5" thickTop="1" thickBot="1" x14ac:dyDescent="0.3">
      <c r="A133" s="16" t="s">
        <v>14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5"/>
      <c r="AB133" s="16" t="s">
        <v>25</v>
      </c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5"/>
    </row>
    <row r="134" spans="1:39" ht="15.75" thickTop="1" x14ac:dyDescent="0.25">
      <c r="A134" t="s">
        <v>9</v>
      </c>
      <c r="B134" s="1" t="s">
        <v>28</v>
      </c>
      <c r="C134" s="1" t="s">
        <v>15</v>
      </c>
      <c r="D134" s="1" t="s">
        <v>16</v>
      </c>
      <c r="E134" s="1" t="s">
        <v>17</v>
      </c>
      <c r="F134" s="1" t="s">
        <v>18</v>
      </c>
      <c r="G134" s="1" t="s">
        <v>19</v>
      </c>
      <c r="H134" s="1" t="s">
        <v>20</v>
      </c>
      <c r="I134" s="1" t="s">
        <v>21</v>
      </c>
      <c r="J134" s="1" t="s">
        <v>22</v>
      </c>
      <c r="K134" s="1" t="s">
        <v>23</v>
      </c>
      <c r="L134" s="1" t="s">
        <v>24</v>
      </c>
      <c r="AB134" t="s">
        <v>9</v>
      </c>
      <c r="AC134" s="1" t="s">
        <v>28</v>
      </c>
      <c r="AD134" s="1" t="s">
        <v>15</v>
      </c>
      <c r="AE134" s="1" t="s">
        <v>16</v>
      </c>
      <c r="AF134" s="1" t="s">
        <v>17</v>
      </c>
      <c r="AG134" s="1" t="s">
        <v>18</v>
      </c>
      <c r="AH134" s="1" t="s">
        <v>19</v>
      </c>
      <c r="AI134" s="1" t="s">
        <v>20</v>
      </c>
      <c r="AJ134" s="1" t="s">
        <v>21</v>
      </c>
      <c r="AK134" s="1" t="s">
        <v>22</v>
      </c>
      <c r="AL134" s="1" t="s">
        <v>23</v>
      </c>
      <c r="AM134" s="1" t="s">
        <v>24</v>
      </c>
    </row>
    <row r="135" spans="1:39" x14ac:dyDescent="0.25">
      <c r="A135" s="3" t="s">
        <v>0</v>
      </c>
      <c r="B135" s="9">
        <f>AVERAGE(B136:B139)</f>
        <v>0.46179999999999999</v>
      </c>
      <c r="C135" s="9">
        <f>AVERAGE(C136:C139)</f>
        <v>0.57274999999999998</v>
      </c>
      <c r="D135" s="9">
        <f t="shared" ref="D135" si="88">AVERAGE(D136:D139)</f>
        <v>0.62727499999999992</v>
      </c>
      <c r="E135" s="9">
        <f t="shared" ref="E135" si="89">AVERAGE(E136:E139)</f>
        <v>0.66835</v>
      </c>
      <c r="F135" s="9">
        <f t="shared" ref="F135" si="90">AVERAGE(F136:F139)</f>
        <v>0.6884499999999999</v>
      </c>
      <c r="G135" s="9">
        <f t="shared" ref="G135" si="91">AVERAGE(G136:G139)</f>
        <v>0.69762499999999994</v>
      </c>
      <c r="H135" s="9">
        <f t="shared" ref="H135" si="92">AVERAGE(H136:H139)</f>
        <v>0.7026</v>
      </c>
      <c r="I135" s="9">
        <f t="shared" ref="I135" si="93">AVERAGE(I136:I139)</f>
        <v>0.70519999999999994</v>
      </c>
      <c r="J135" s="9">
        <f t="shared" ref="J135" si="94">AVERAGE(J136:J139)</f>
        <v>0.70674999999999999</v>
      </c>
      <c r="K135" s="9">
        <f t="shared" ref="K135" si="95">AVERAGE(K136:K139)</f>
        <v>0.70782500000000004</v>
      </c>
      <c r="L135" s="9">
        <f t="shared" ref="L135" si="96">AVERAGE(L136:L139)</f>
        <v>0.70834999999999992</v>
      </c>
      <c r="AB135" s="3" t="s">
        <v>0</v>
      </c>
      <c r="AC135" s="12">
        <f>AVERAGE(AC136:AC139)</f>
        <v>1.229773219500155E-2</v>
      </c>
      <c r="AD135" s="12">
        <f>AVERAGE(AD136:AD139)</f>
        <v>1.2317204420383679E-2</v>
      </c>
      <c r="AE135" s="12">
        <f t="shared" ref="AE135:AM135" si="97">AVERAGE(AE136:AE139)</f>
        <v>2.0281695917270259E-2</v>
      </c>
      <c r="AF135" s="12">
        <f t="shared" si="97"/>
        <v>2.2016574623596515E-2</v>
      </c>
      <c r="AG135" s="12">
        <f t="shared" si="97"/>
        <v>2.2006963216896352E-2</v>
      </c>
      <c r="AH135" s="12">
        <f t="shared" si="97"/>
        <v>2.2097651002886239E-2</v>
      </c>
      <c r="AI135" s="12">
        <f t="shared" si="97"/>
        <v>2.2904136043736104E-2</v>
      </c>
      <c r="AJ135" s="12">
        <f t="shared" si="97"/>
        <v>2.3670395810904757E-2</v>
      </c>
      <c r="AK135" s="12">
        <f t="shared" si="97"/>
        <v>2.4308058851189383E-2</v>
      </c>
      <c r="AL135" s="12">
        <f t="shared" si="97"/>
        <v>2.4997047406592872E-2</v>
      </c>
      <c r="AM135" s="12">
        <f t="shared" si="97"/>
        <v>2.5638903531751647E-2</v>
      </c>
    </row>
    <row r="136" spans="1:39" x14ac:dyDescent="0.25">
      <c r="A136" s="5" t="s">
        <v>3</v>
      </c>
      <c r="B136" s="10">
        <v>0.1782</v>
      </c>
      <c r="C136" s="10">
        <v>0.26769999999999999</v>
      </c>
      <c r="D136" s="10">
        <v>0.42849999999999999</v>
      </c>
      <c r="E136" s="10">
        <v>0.58309999999999995</v>
      </c>
      <c r="F136" s="10">
        <v>0.66569999999999996</v>
      </c>
      <c r="G136" s="10">
        <v>0.70750000000000002</v>
      </c>
      <c r="H136" s="10">
        <v>0.73029999999999995</v>
      </c>
      <c r="I136" s="10">
        <v>0.74360000000000004</v>
      </c>
      <c r="J136" s="10">
        <v>0.75160000000000005</v>
      </c>
      <c r="K136" s="10">
        <v>0.75639999999999996</v>
      </c>
      <c r="L136" s="10">
        <v>0.75949999999999995</v>
      </c>
      <c r="AB136" s="5" t="s">
        <v>3</v>
      </c>
      <c r="AC136" s="10">
        <f>_xlfn.STDEV.P(B136,B169,B202,B235)</f>
        <v>2.7188002868912629E-3</v>
      </c>
      <c r="AD136" s="10">
        <f t="shared" ref="AD136:AM139" si="98">_xlfn.STDEV.P(C136,C169,C202,C235)</f>
        <v>1.5916186729238887E-2</v>
      </c>
      <c r="AE136" s="10">
        <f t="shared" si="98"/>
        <v>2.616037079247922E-2</v>
      </c>
      <c r="AF136" s="10">
        <f t="shared" si="98"/>
        <v>2.5127773478762515E-2</v>
      </c>
      <c r="AG136" s="10">
        <f t="shared" si="98"/>
        <v>2.1069231120285314E-2</v>
      </c>
      <c r="AH136" s="10">
        <f t="shared" si="98"/>
        <v>1.777174724105654E-2</v>
      </c>
      <c r="AI136" s="10">
        <f t="shared" si="98"/>
        <v>1.7382030951531499E-2</v>
      </c>
      <c r="AJ136" s="10">
        <f t="shared" si="98"/>
        <v>1.724853254627768E-2</v>
      </c>
      <c r="AK136" s="10">
        <f t="shared" si="98"/>
        <v>1.7371384515921587E-2</v>
      </c>
      <c r="AL136" s="10">
        <f t="shared" si="98"/>
        <v>1.754983974285805E-2</v>
      </c>
      <c r="AM136" s="10">
        <f t="shared" si="98"/>
        <v>1.7935213268874158E-2</v>
      </c>
    </row>
    <row r="137" spans="1:39" x14ac:dyDescent="0.25">
      <c r="A137" s="5" t="s">
        <v>4</v>
      </c>
      <c r="B137" s="10">
        <v>0.43369999999999997</v>
      </c>
      <c r="C137" s="10">
        <v>0.51329999999999998</v>
      </c>
      <c r="D137" s="10">
        <v>0.54079999999999995</v>
      </c>
      <c r="E137" s="10">
        <v>0.56040000000000001</v>
      </c>
      <c r="F137" s="10">
        <v>0.57330000000000003</v>
      </c>
      <c r="G137" s="10">
        <v>0.57989999999999997</v>
      </c>
      <c r="H137" s="10">
        <v>0.58630000000000004</v>
      </c>
      <c r="I137" s="10">
        <v>0.59009999999999996</v>
      </c>
      <c r="J137" s="10">
        <v>0.59309999999999996</v>
      </c>
      <c r="K137" s="10">
        <v>0.59570000000000001</v>
      </c>
      <c r="L137" s="10">
        <v>0.59750000000000003</v>
      </c>
      <c r="AB137" s="5" t="s">
        <v>4</v>
      </c>
      <c r="AC137" s="10">
        <f>_xlfn.STDEV.P(B137,B170,B203,B236)</f>
        <v>1.0124475295046162E-2</v>
      </c>
      <c r="AD137" s="10">
        <f t="shared" si="98"/>
        <v>1.8432783294988295E-2</v>
      </c>
      <c r="AE137" s="10">
        <f t="shared" si="98"/>
        <v>2.3551539227829644E-2</v>
      </c>
      <c r="AF137" s="10">
        <f t="shared" si="98"/>
        <v>2.3955831753458307E-2</v>
      </c>
      <c r="AG137" s="10">
        <f t="shared" si="98"/>
        <v>2.4767153146859653E-2</v>
      </c>
      <c r="AH137" s="10">
        <f t="shared" si="98"/>
        <v>2.5447826528016117E-2</v>
      </c>
      <c r="AI137" s="10">
        <f t="shared" si="98"/>
        <v>2.5632255070516152E-2</v>
      </c>
      <c r="AJ137" s="10">
        <f t="shared" si="98"/>
        <v>2.5632498902760134E-2</v>
      </c>
      <c r="AK137" s="10">
        <f t="shared" si="98"/>
        <v>2.5622743803113683E-2</v>
      </c>
      <c r="AL137" s="10">
        <f t="shared" si="98"/>
        <v>2.5653009082756743E-2</v>
      </c>
      <c r="AM137" s="10">
        <f t="shared" si="98"/>
        <v>2.5770428789602992E-2</v>
      </c>
    </row>
    <row r="138" spans="1:39" x14ac:dyDescent="0.25">
      <c r="A138" s="5" t="s">
        <v>5</v>
      </c>
      <c r="B138" s="10">
        <v>0.5131</v>
      </c>
      <c r="C138" s="10">
        <v>0.73250000000000004</v>
      </c>
      <c r="D138" s="10">
        <v>0.77239999999999998</v>
      </c>
      <c r="E138" s="10">
        <v>0.78010000000000002</v>
      </c>
      <c r="F138" s="10">
        <v>0.78210000000000002</v>
      </c>
      <c r="G138" s="10">
        <v>0.78249999999999997</v>
      </c>
      <c r="H138" s="10">
        <v>0.78059999999999996</v>
      </c>
      <c r="I138" s="10">
        <v>0.77880000000000005</v>
      </c>
      <c r="J138" s="10">
        <v>0.77680000000000005</v>
      </c>
      <c r="K138" s="10">
        <v>0.77610000000000001</v>
      </c>
      <c r="L138" s="10">
        <v>0.77529999999999999</v>
      </c>
      <c r="AB138" s="5" t="s">
        <v>5</v>
      </c>
      <c r="AC138" s="10">
        <f>_xlfn.STDEV.P(B138,B171,B204,B237)</f>
        <v>2.9022695860309061E-2</v>
      </c>
      <c r="AD138" s="10">
        <f t="shared" si="98"/>
        <v>7.6440745025149973E-3</v>
      </c>
      <c r="AE138" s="10">
        <f t="shared" si="98"/>
        <v>1.7195784367105792E-2</v>
      </c>
      <c r="AF138" s="10">
        <f t="shared" si="98"/>
        <v>2.2070512001310692E-2</v>
      </c>
      <c r="AG138" s="10">
        <f t="shared" si="98"/>
        <v>2.3105086020181794E-2</v>
      </c>
      <c r="AH138" s="10">
        <f t="shared" si="98"/>
        <v>2.3024769271373806E-2</v>
      </c>
      <c r="AI138" s="10">
        <f t="shared" si="98"/>
        <v>2.3145787953750926E-2</v>
      </c>
      <c r="AJ138" s="10">
        <f t="shared" si="98"/>
        <v>2.3038825924946767E-2</v>
      </c>
      <c r="AK138" s="10">
        <f t="shared" si="98"/>
        <v>2.2664344243767561E-2</v>
      </c>
      <c r="AL138" s="10">
        <f t="shared" si="98"/>
        <v>2.2576688751896272E-2</v>
      </c>
      <c r="AM138" s="10">
        <f t="shared" si="98"/>
        <v>2.2291183795393216E-2</v>
      </c>
    </row>
    <row r="139" spans="1:39" x14ac:dyDescent="0.25">
      <c r="A139" s="5" t="s">
        <v>6</v>
      </c>
      <c r="B139" s="10">
        <v>0.72219999999999995</v>
      </c>
      <c r="C139" s="10">
        <v>0.77749999999999997</v>
      </c>
      <c r="D139" s="10">
        <v>0.76739999999999997</v>
      </c>
      <c r="E139" s="10">
        <v>0.74980000000000002</v>
      </c>
      <c r="F139" s="10">
        <v>0.73270000000000002</v>
      </c>
      <c r="G139" s="10">
        <v>0.72060000000000002</v>
      </c>
      <c r="H139" s="10">
        <v>0.71319999999999995</v>
      </c>
      <c r="I139" s="10">
        <v>0.70830000000000004</v>
      </c>
      <c r="J139" s="10">
        <v>0.70550000000000002</v>
      </c>
      <c r="K139" s="10">
        <v>0.70309999999999995</v>
      </c>
      <c r="L139" s="10">
        <v>0.70109999999999995</v>
      </c>
      <c r="AB139" s="5" t="s">
        <v>6</v>
      </c>
      <c r="AC139" s="10">
        <f>_xlfn.STDEV.P(B139,B172,B205,B238)</f>
        <v>7.3249573377597134E-3</v>
      </c>
      <c r="AD139" s="10">
        <f t="shared" si="98"/>
        <v>7.27577315479254E-3</v>
      </c>
      <c r="AE139" s="10">
        <f t="shared" si="98"/>
        <v>1.4219089281666378E-2</v>
      </c>
      <c r="AF139" s="10">
        <f t="shared" si="98"/>
        <v>1.6912181260854541E-2</v>
      </c>
      <c r="AG139" s="10">
        <f t="shared" si="98"/>
        <v>1.9086382580258639E-2</v>
      </c>
      <c r="AH139" s="10">
        <f t="shared" si="98"/>
        <v>2.2146260971098491E-2</v>
      </c>
      <c r="AI139" s="10">
        <f t="shared" si="98"/>
        <v>2.5456470199145834E-2</v>
      </c>
      <c r="AJ139" s="10">
        <f t="shared" si="98"/>
        <v>2.876172586963445E-2</v>
      </c>
      <c r="AK139" s="10">
        <f t="shared" si="98"/>
        <v>3.1573762841954713E-2</v>
      </c>
      <c r="AL139" s="10">
        <f t="shared" si="98"/>
        <v>3.4208652048860422E-2</v>
      </c>
      <c r="AM139" s="10">
        <f t="shared" si="98"/>
        <v>3.655878827313621E-2</v>
      </c>
    </row>
    <row r="140" spans="1:39" x14ac:dyDescent="0.25">
      <c r="A140" s="6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AB140" s="6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spans="1:39" x14ac:dyDescent="0.25">
      <c r="A141" s="3" t="s">
        <v>1</v>
      </c>
      <c r="B141" s="9">
        <f>AVERAGE(B142:B145)</f>
        <v>0.49282500000000001</v>
      </c>
      <c r="C141" s="9">
        <f>AVERAGE(C142:C145)</f>
        <v>0.562025</v>
      </c>
      <c r="D141" s="9">
        <f t="shared" ref="D141" si="99">AVERAGE(D142:D145)</f>
        <v>0.63247500000000001</v>
      </c>
      <c r="E141" s="9">
        <f t="shared" ref="E141" si="100">AVERAGE(E142:E145)</f>
        <v>0.67205000000000004</v>
      </c>
      <c r="F141" s="9">
        <f t="shared" ref="F141" si="101">AVERAGE(F142:F145)</f>
        <v>0.6843999999999999</v>
      </c>
      <c r="G141" s="9">
        <f t="shared" ref="G141" si="102">AVERAGE(G142:G145)</f>
        <v>0.69252500000000006</v>
      </c>
      <c r="H141" s="9">
        <f t="shared" ref="H141" si="103">AVERAGE(H142:H145)</f>
        <v>0.69492500000000001</v>
      </c>
      <c r="I141" s="9">
        <f t="shared" ref="I141" si="104">AVERAGE(I142:I145)</f>
        <v>0.696025</v>
      </c>
      <c r="J141" s="9">
        <f t="shared" ref="J141" si="105">AVERAGE(J142:J145)</f>
        <v>0.69627499999999998</v>
      </c>
      <c r="K141" s="9">
        <f t="shared" ref="K141" si="106">AVERAGE(K142:K145)</f>
        <v>0.69639999999999991</v>
      </c>
      <c r="L141" s="9">
        <f t="shared" ref="L141" si="107">AVERAGE(L142:L145)</f>
        <v>0.69642499999999996</v>
      </c>
      <c r="AB141" s="3" t="s">
        <v>1</v>
      </c>
      <c r="AC141" s="12">
        <f>AVERAGE(AC142:AC145)</f>
        <v>1.3533179099470612E-2</v>
      </c>
      <c r="AD141" s="12">
        <f>AVERAGE(AD142:AD145)</f>
        <v>1.4468157169569302E-2</v>
      </c>
      <c r="AE141" s="12">
        <f t="shared" ref="AE141:AM141" si="108">AVERAGE(AE142:AE145)</f>
        <v>2.0248273898041531E-2</v>
      </c>
      <c r="AF141" s="12">
        <f t="shared" si="108"/>
        <v>2.2431830794835766E-2</v>
      </c>
      <c r="AG141" s="12">
        <f t="shared" si="108"/>
        <v>2.1838792793034148E-2</v>
      </c>
      <c r="AH141" s="12">
        <f t="shared" si="108"/>
        <v>2.178276653537331E-2</v>
      </c>
      <c r="AI141" s="12">
        <f t="shared" si="108"/>
        <v>2.0791053767982133E-2</v>
      </c>
      <c r="AJ141" s="12">
        <f t="shared" si="108"/>
        <v>1.9986953436419992E-2</v>
      </c>
      <c r="AK141" s="12">
        <f t="shared" si="108"/>
        <v>1.9429837088511731E-2</v>
      </c>
      <c r="AL141" s="12">
        <f t="shared" si="108"/>
        <v>1.8973649735833188E-2</v>
      </c>
      <c r="AM141" s="12">
        <f t="shared" si="108"/>
        <v>1.8720760485781009E-2</v>
      </c>
    </row>
    <row r="142" spans="1:39" x14ac:dyDescent="0.25">
      <c r="A142" s="5" t="s">
        <v>3</v>
      </c>
      <c r="B142" s="10">
        <v>0.40439999999999998</v>
      </c>
      <c r="C142" s="10">
        <v>0.46700000000000003</v>
      </c>
      <c r="D142" s="10">
        <v>0.52949999999999997</v>
      </c>
      <c r="E142" s="10">
        <v>0.56720000000000004</v>
      </c>
      <c r="F142" s="10">
        <v>0.57469999999999999</v>
      </c>
      <c r="G142" s="10">
        <v>0.59340000000000004</v>
      </c>
      <c r="H142" s="10">
        <v>0.59830000000000005</v>
      </c>
      <c r="I142" s="10">
        <v>0.60089999999999999</v>
      </c>
      <c r="J142" s="10">
        <v>0.60199999999999998</v>
      </c>
      <c r="K142" s="10">
        <v>0.60289999999999999</v>
      </c>
      <c r="L142" s="10">
        <v>0.60319999999999996</v>
      </c>
      <c r="AB142" s="5" t="s">
        <v>3</v>
      </c>
      <c r="AC142" s="10">
        <f>_xlfn.STDEV.P(B142,B175,B208,B241)</f>
        <v>9.9961242489276861E-3</v>
      </c>
      <c r="AD142" s="10">
        <f t="shared" ref="AD142:AM145" si="109">_xlfn.STDEV.P(C142,C175,C208,C241)</f>
        <v>9.9434337630418274E-3</v>
      </c>
      <c r="AE142" s="10">
        <f t="shared" si="109"/>
        <v>1.3515246020698224E-2</v>
      </c>
      <c r="AF142" s="10">
        <f t="shared" si="109"/>
        <v>1.4516886718577092E-2</v>
      </c>
      <c r="AG142" s="10">
        <f t="shared" si="109"/>
        <v>1.1311581454420938E-2</v>
      </c>
      <c r="AH142" s="10">
        <f t="shared" si="109"/>
        <v>1.2699483257203822E-2</v>
      </c>
      <c r="AI142" s="10">
        <f t="shared" si="109"/>
        <v>1.1976122076866134E-2</v>
      </c>
      <c r="AJ142" s="10">
        <f t="shared" si="109"/>
        <v>1.1473992330483762E-2</v>
      </c>
      <c r="AK142" s="10">
        <f t="shared" si="109"/>
        <v>1.1111030555263531E-2</v>
      </c>
      <c r="AL142" s="10">
        <f t="shared" si="109"/>
        <v>1.1130672711026952E-2</v>
      </c>
      <c r="AM142" s="10">
        <f t="shared" si="109"/>
        <v>1.1216143499438646E-2</v>
      </c>
    </row>
    <row r="143" spans="1:39" x14ac:dyDescent="0.25">
      <c r="A143" s="5" t="s">
        <v>4</v>
      </c>
      <c r="B143" s="10">
        <v>0.56789999999999996</v>
      </c>
      <c r="C143" s="10">
        <v>0.5806</v>
      </c>
      <c r="D143" s="10">
        <v>0.63360000000000005</v>
      </c>
      <c r="E143" s="10">
        <v>0.6502</v>
      </c>
      <c r="F143" s="10">
        <v>0.64829999999999999</v>
      </c>
      <c r="G143" s="10">
        <v>0.64390000000000003</v>
      </c>
      <c r="H143" s="10">
        <v>0.63990000000000002</v>
      </c>
      <c r="I143" s="10">
        <v>0.6371</v>
      </c>
      <c r="J143" s="10">
        <v>0.63490000000000002</v>
      </c>
      <c r="K143" s="10">
        <v>0.63339999999999996</v>
      </c>
      <c r="L143" s="10">
        <v>0.63260000000000005</v>
      </c>
      <c r="AB143" s="5" t="s">
        <v>4</v>
      </c>
      <c r="AC143" s="10">
        <f t="shared" ref="AC143:AC145" si="110">_xlfn.STDEV.P(B143,B176,B209,B242)</f>
        <v>1.5834831069512542E-2</v>
      </c>
      <c r="AD143" s="10">
        <f t="shared" si="109"/>
        <v>8.131535832793203E-3</v>
      </c>
      <c r="AE143" s="10">
        <f t="shared" si="109"/>
        <v>8.6570780289887649E-3</v>
      </c>
      <c r="AF143" s="10">
        <f t="shared" si="109"/>
        <v>1.1883076201051656E-2</v>
      </c>
      <c r="AG143" s="10">
        <f t="shared" si="109"/>
        <v>1.179555000837181E-2</v>
      </c>
      <c r="AH143" s="10">
        <f t="shared" si="109"/>
        <v>1.1306082433805263E-2</v>
      </c>
      <c r="AI143" s="10">
        <f t="shared" si="109"/>
        <v>1.0796064097623737E-2</v>
      </c>
      <c r="AJ143" s="10">
        <f t="shared" si="109"/>
        <v>1.0644599569734892E-2</v>
      </c>
      <c r="AK143" s="10">
        <f t="shared" si="109"/>
        <v>1.0815498139244463E-2</v>
      </c>
      <c r="AL143" s="10">
        <f t="shared" si="109"/>
        <v>1.0790157552139811E-2</v>
      </c>
      <c r="AM143" s="10">
        <f t="shared" si="109"/>
        <v>1.1311498574459558E-2</v>
      </c>
    </row>
    <row r="144" spans="1:39" x14ac:dyDescent="0.25">
      <c r="A144" s="5" t="s">
        <v>5</v>
      </c>
      <c r="B144" s="10">
        <v>0.59360000000000002</v>
      </c>
      <c r="C144" s="10">
        <v>0.66180000000000005</v>
      </c>
      <c r="D144" s="10">
        <v>0.6956</v>
      </c>
      <c r="E144" s="10">
        <v>0.71799999999999997</v>
      </c>
      <c r="F144" s="10">
        <v>0.72470000000000001</v>
      </c>
      <c r="G144" s="10">
        <v>0.7268</v>
      </c>
      <c r="H144" s="10">
        <v>0.72899999999999998</v>
      </c>
      <c r="I144" s="10">
        <v>0.73070000000000002</v>
      </c>
      <c r="J144" s="10">
        <v>0.7319</v>
      </c>
      <c r="K144" s="10">
        <v>0.73309999999999997</v>
      </c>
      <c r="L144" s="10">
        <v>0.73419999999999996</v>
      </c>
      <c r="AB144" s="5" t="s">
        <v>5</v>
      </c>
      <c r="AC144" s="10">
        <f t="shared" si="110"/>
        <v>1.0877729542510246E-2</v>
      </c>
      <c r="AD144" s="10">
        <f t="shared" si="109"/>
        <v>3.362863363266487E-2</v>
      </c>
      <c r="AE144" s="10">
        <f t="shared" si="109"/>
        <v>4.5397191543089972E-2</v>
      </c>
      <c r="AF144" s="10">
        <f t="shared" si="109"/>
        <v>4.0871138961374717E-2</v>
      </c>
      <c r="AG144" s="10">
        <f t="shared" si="109"/>
        <v>3.7844583496188709E-2</v>
      </c>
      <c r="AH144" s="10">
        <f t="shared" si="109"/>
        <v>3.6311663071250277E-2</v>
      </c>
      <c r="AI144" s="10">
        <f t="shared" si="109"/>
        <v>3.4514299572785782E-2</v>
      </c>
      <c r="AJ144" s="10">
        <f t="shared" si="109"/>
        <v>3.3274652515090229E-2</v>
      </c>
      <c r="AK144" s="10">
        <f t="shared" si="109"/>
        <v>3.2312149417827327E-2</v>
      </c>
      <c r="AL144" s="10">
        <f t="shared" si="109"/>
        <v>3.1269473932255411E-2</v>
      </c>
      <c r="AM144" s="10">
        <f t="shared" si="109"/>
        <v>3.0392135084590571E-2</v>
      </c>
    </row>
    <row r="145" spans="1:39" x14ac:dyDescent="0.25">
      <c r="A145" s="5" t="s">
        <v>6</v>
      </c>
      <c r="B145" s="10">
        <v>0.40539999999999998</v>
      </c>
      <c r="C145" s="10">
        <v>0.53869999999999996</v>
      </c>
      <c r="D145" s="10">
        <v>0.67120000000000002</v>
      </c>
      <c r="E145" s="10">
        <v>0.75280000000000002</v>
      </c>
      <c r="F145" s="10">
        <v>0.78990000000000005</v>
      </c>
      <c r="G145" s="10">
        <v>0.80600000000000005</v>
      </c>
      <c r="H145" s="10">
        <v>0.8125</v>
      </c>
      <c r="I145" s="10">
        <v>0.81540000000000001</v>
      </c>
      <c r="J145" s="10">
        <v>0.81630000000000003</v>
      </c>
      <c r="K145" s="10">
        <v>0.81620000000000004</v>
      </c>
      <c r="L145" s="10">
        <v>0.81569999999999998</v>
      </c>
      <c r="AB145" s="5" t="s">
        <v>6</v>
      </c>
      <c r="AC145" s="10">
        <f t="shared" si="110"/>
        <v>1.7424031536931974E-2</v>
      </c>
      <c r="AD145" s="10">
        <f t="shared" si="109"/>
        <v>6.1690254497773055E-3</v>
      </c>
      <c r="AE145" s="10">
        <f t="shared" si="109"/>
        <v>1.342357999938916E-2</v>
      </c>
      <c r="AF145" s="10">
        <f t="shared" si="109"/>
        <v>2.2456221298339605E-2</v>
      </c>
      <c r="AG145" s="10">
        <f t="shared" si="109"/>
        <v>2.6403456213155142E-2</v>
      </c>
      <c r="AH145" s="10">
        <f t="shared" si="109"/>
        <v>2.6813837379233877E-2</v>
      </c>
      <c r="AI145" s="10">
        <f t="shared" si="109"/>
        <v>2.5877729324652869E-2</v>
      </c>
      <c r="AJ145" s="10">
        <f t="shared" si="109"/>
        <v>2.4554569330371086E-2</v>
      </c>
      <c r="AK145" s="10">
        <f t="shared" si="109"/>
        <v>2.3480670241711604E-2</v>
      </c>
      <c r="AL145" s="10">
        <f t="shared" si="109"/>
        <v>2.2704294747910584E-2</v>
      </c>
      <c r="AM145" s="10">
        <f t="shared" si="109"/>
        <v>2.1963264784635256E-2</v>
      </c>
    </row>
    <row r="146" spans="1:39" x14ac:dyDescent="0.25">
      <c r="A146" s="6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AB146" s="6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spans="1:39" x14ac:dyDescent="0.25">
      <c r="A147" s="3" t="s">
        <v>2</v>
      </c>
      <c r="B147" s="9">
        <f>AVERAGE(B148:B151)</f>
        <v>0.48385</v>
      </c>
      <c r="C147" s="9">
        <f>AVERAGE(C148:C151)</f>
        <v>0.70522499999999999</v>
      </c>
      <c r="D147" s="9">
        <f t="shared" ref="D147" si="111">AVERAGE(D148:D151)</f>
        <v>0.75067499999999998</v>
      </c>
      <c r="E147" s="9">
        <f t="shared" ref="E147" si="112">AVERAGE(E148:E151)</f>
        <v>0.76705000000000012</v>
      </c>
      <c r="F147" s="9">
        <f t="shared" ref="F147" si="113">AVERAGE(F148:F151)</f>
        <v>0.77405000000000013</v>
      </c>
      <c r="G147" s="9">
        <f t="shared" ref="G147" si="114">AVERAGE(G148:G151)</f>
        <v>0.77780000000000005</v>
      </c>
      <c r="H147" s="9">
        <f t="shared" ref="H147" si="115">AVERAGE(H148:H151)</f>
        <v>0.77945000000000009</v>
      </c>
      <c r="I147" s="9">
        <f t="shared" ref="I147" si="116">AVERAGE(I148:I151)</f>
        <v>0.78057499999999991</v>
      </c>
      <c r="J147" s="9">
        <f t="shared" ref="J147" si="117">AVERAGE(J148:J151)</f>
        <v>0.78147500000000003</v>
      </c>
      <c r="K147" s="9">
        <f t="shared" ref="K147" si="118">AVERAGE(K148:K151)</f>
        <v>0.78172499999999989</v>
      </c>
      <c r="L147" s="9">
        <f t="shared" ref="L147" si="119">AVERAGE(L148:L151)</f>
        <v>0.78169999999999995</v>
      </c>
      <c r="AB147" s="3" t="s">
        <v>2</v>
      </c>
      <c r="AC147" s="12">
        <f>AVERAGE(AC148:AC151)</f>
        <v>1.4777535733065865E-2</v>
      </c>
      <c r="AD147" s="12">
        <f>AVERAGE(AD148:AD151)</f>
        <v>1.0742578643773273E-2</v>
      </c>
      <c r="AE147" s="12">
        <f t="shared" ref="AE147:AM147" si="120">AVERAGE(AE148:AE151)</f>
        <v>1.2094849175467801E-2</v>
      </c>
      <c r="AF147" s="12">
        <f t="shared" si="120"/>
        <v>1.3145334161914421E-2</v>
      </c>
      <c r="AG147" s="12">
        <f t="shared" si="120"/>
        <v>1.3589275632808855E-2</v>
      </c>
      <c r="AH147" s="12">
        <f t="shared" si="120"/>
        <v>1.4096952253742485E-2</v>
      </c>
      <c r="AI147" s="12">
        <f t="shared" si="120"/>
        <v>1.4589670635252896E-2</v>
      </c>
      <c r="AJ147" s="12">
        <f t="shared" si="120"/>
        <v>1.5115846721801805E-2</v>
      </c>
      <c r="AK147" s="12">
        <f t="shared" si="120"/>
        <v>1.5797173829621255E-2</v>
      </c>
      <c r="AL147" s="12">
        <f t="shared" si="120"/>
        <v>1.6293524739746525E-2</v>
      </c>
      <c r="AM147" s="12">
        <f t="shared" si="120"/>
        <v>1.7072246916114094E-2</v>
      </c>
    </row>
    <row r="148" spans="1:39" x14ac:dyDescent="0.25">
      <c r="A148" s="5" t="s">
        <v>3</v>
      </c>
      <c r="B148" s="10">
        <v>0.18729999999999999</v>
      </c>
      <c r="C148" s="10">
        <v>0.5827</v>
      </c>
      <c r="D148" s="10">
        <v>0.71389999999999998</v>
      </c>
      <c r="E148" s="10">
        <v>0.76880000000000004</v>
      </c>
      <c r="F148" s="10">
        <v>0.79500000000000004</v>
      </c>
      <c r="G148" s="10">
        <v>0.80940000000000001</v>
      </c>
      <c r="H148" s="10">
        <v>0.81830000000000003</v>
      </c>
      <c r="I148" s="10">
        <v>0.82450000000000001</v>
      </c>
      <c r="J148" s="10">
        <v>0.8286</v>
      </c>
      <c r="K148" s="10">
        <v>0.83160000000000001</v>
      </c>
      <c r="L148" s="10">
        <v>0.83360000000000001</v>
      </c>
      <c r="AB148" s="5" t="s">
        <v>3</v>
      </c>
      <c r="AC148" s="10">
        <f>_xlfn.STDEV.P(B148,B181,B214,B247)</f>
        <v>1.6939672369913183E-2</v>
      </c>
      <c r="AD148" s="10">
        <f t="shared" ref="AD148:AM151" si="121">_xlfn.STDEV.P(C148,C181,C214,C247)</f>
        <v>1.5450303395079317E-2</v>
      </c>
      <c r="AE148" s="10">
        <f t="shared" si="121"/>
        <v>1.0208421768324422E-2</v>
      </c>
      <c r="AF148" s="10">
        <f t="shared" si="121"/>
        <v>7.8398022934255077E-3</v>
      </c>
      <c r="AG148" s="10">
        <f t="shared" si="121"/>
        <v>7.1381019886241365E-3</v>
      </c>
      <c r="AH148" s="10">
        <f t="shared" si="121"/>
        <v>6.9761647772970678E-3</v>
      </c>
      <c r="AI148" s="10">
        <f t="shared" si="121"/>
        <v>6.9990624372125642E-3</v>
      </c>
      <c r="AJ148" s="10">
        <f t="shared" si="121"/>
        <v>7.004061321833191E-3</v>
      </c>
      <c r="AK148" s="10">
        <f t="shared" si="121"/>
        <v>7.149606632535806E-3</v>
      </c>
      <c r="AL148" s="10">
        <f t="shared" si="121"/>
        <v>7.2668339048033706E-3</v>
      </c>
      <c r="AM148" s="10">
        <f t="shared" si="121"/>
        <v>7.6139263852495909E-3</v>
      </c>
    </row>
    <row r="149" spans="1:39" x14ac:dyDescent="0.25">
      <c r="A149" s="5" t="s">
        <v>4</v>
      </c>
      <c r="B149" s="10">
        <v>0.65569999999999995</v>
      </c>
      <c r="C149" s="10">
        <v>0.75249999999999995</v>
      </c>
      <c r="D149" s="10">
        <v>0.76259999999999994</v>
      </c>
      <c r="E149" s="10">
        <v>0.76690000000000003</v>
      </c>
      <c r="F149" s="10">
        <v>0.77090000000000003</v>
      </c>
      <c r="G149" s="10">
        <v>0.77349999999999997</v>
      </c>
      <c r="H149" s="10">
        <v>0.7742</v>
      </c>
      <c r="I149" s="10">
        <v>0.77480000000000004</v>
      </c>
      <c r="J149" s="10">
        <v>0.77539999999999998</v>
      </c>
      <c r="K149" s="10">
        <v>0.77549999999999997</v>
      </c>
      <c r="L149" s="10">
        <v>0.77500000000000002</v>
      </c>
      <c r="AB149" s="5" t="s">
        <v>4</v>
      </c>
      <c r="AC149" s="10">
        <f t="shared" ref="AC149:AC151" si="122">_xlfn.STDEV.P(B149,B182,B215,B248)</f>
        <v>1.9452120707007775E-2</v>
      </c>
      <c r="AD149" s="10">
        <f t="shared" si="121"/>
        <v>1.1492280017472604E-2</v>
      </c>
      <c r="AE149" s="10">
        <f t="shared" si="121"/>
        <v>2.3154089811521412E-2</v>
      </c>
      <c r="AF149" s="10">
        <f t="shared" si="121"/>
        <v>2.8334210770727307E-2</v>
      </c>
      <c r="AG149" s="10">
        <f t="shared" si="121"/>
        <v>3.0129501738329491E-2</v>
      </c>
      <c r="AH149" s="10">
        <f t="shared" si="121"/>
        <v>3.1432546826498153E-2</v>
      </c>
      <c r="AI149" s="10">
        <f t="shared" si="121"/>
        <v>3.2087614432986453E-2</v>
      </c>
      <c r="AJ149" s="10">
        <f t="shared" si="121"/>
        <v>3.2703096183694894E-2</v>
      </c>
      <c r="AK149" s="10">
        <f t="shared" si="121"/>
        <v>3.3537991517084018E-2</v>
      </c>
      <c r="AL149" s="10">
        <f t="shared" si="121"/>
        <v>3.3901650033589803E-2</v>
      </c>
      <c r="AM149" s="10">
        <f t="shared" si="121"/>
        <v>3.4156770924664438E-2</v>
      </c>
    </row>
    <row r="150" spans="1:39" x14ac:dyDescent="0.25">
      <c r="A150" s="5" t="s">
        <v>5</v>
      </c>
      <c r="B150" s="10">
        <v>0.48909999999999998</v>
      </c>
      <c r="C150" s="10">
        <v>0.7339</v>
      </c>
      <c r="D150" s="10">
        <v>0.78259999999999996</v>
      </c>
      <c r="E150" s="10">
        <v>0.80410000000000004</v>
      </c>
      <c r="F150" s="10">
        <v>0.81089999999999995</v>
      </c>
      <c r="G150" s="10">
        <v>0.81379999999999997</v>
      </c>
      <c r="H150" s="10">
        <v>0.81440000000000001</v>
      </c>
      <c r="I150" s="10">
        <v>0.81389999999999996</v>
      </c>
      <c r="J150" s="10">
        <v>0.81379999999999997</v>
      </c>
      <c r="K150" s="10">
        <v>0.81299999999999994</v>
      </c>
      <c r="L150" s="10">
        <v>0.81179999999999997</v>
      </c>
      <c r="AB150" s="5" t="s">
        <v>5</v>
      </c>
      <c r="AC150" s="10">
        <f t="shared" si="122"/>
        <v>1.4109814846410976E-2</v>
      </c>
      <c r="AD150" s="10">
        <f t="shared" si="121"/>
        <v>4.9976869649869049E-3</v>
      </c>
      <c r="AE150" s="10">
        <f t="shared" si="121"/>
        <v>3.286715685908955E-3</v>
      </c>
      <c r="AF150" s="10">
        <f t="shared" si="121"/>
        <v>3.9600347220700187E-3</v>
      </c>
      <c r="AG150" s="10">
        <f t="shared" si="121"/>
        <v>4.099695110614969E-3</v>
      </c>
      <c r="AH150" s="10">
        <f t="shared" si="121"/>
        <v>4.3147276854976569E-3</v>
      </c>
      <c r="AI150" s="10">
        <f t="shared" si="121"/>
        <v>4.8884430036567027E-3</v>
      </c>
      <c r="AJ150" s="10">
        <f t="shared" si="121"/>
        <v>5.3319789947073089E-3</v>
      </c>
      <c r="AK150" s="10">
        <f t="shared" si="121"/>
        <v>5.6552519837758013E-3</v>
      </c>
      <c r="AL150" s="10">
        <f t="shared" si="121"/>
        <v>6.010563617498783E-3</v>
      </c>
      <c r="AM150" s="10">
        <f t="shared" si="121"/>
        <v>7.5074546285675428E-3</v>
      </c>
    </row>
    <row r="151" spans="1:39" x14ac:dyDescent="0.25">
      <c r="A151" s="5" t="s">
        <v>6</v>
      </c>
      <c r="B151" s="10">
        <v>0.60329999999999995</v>
      </c>
      <c r="C151" s="10">
        <v>0.75180000000000002</v>
      </c>
      <c r="D151" s="10">
        <v>0.74360000000000004</v>
      </c>
      <c r="E151" s="10">
        <v>0.72840000000000005</v>
      </c>
      <c r="F151" s="10">
        <v>0.71940000000000004</v>
      </c>
      <c r="G151" s="10">
        <v>0.71450000000000002</v>
      </c>
      <c r="H151" s="10">
        <v>0.71089999999999998</v>
      </c>
      <c r="I151" s="10">
        <v>0.70909999999999995</v>
      </c>
      <c r="J151" s="10">
        <v>0.70809999999999995</v>
      </c>
      <c r="K151" s="10">
        <v>0.70679999999999998</v>
      </c>
      <c r="L151" s="10">
        <v>0.70640000000000003</v>
      </c>
      <c r="AB151" s="5" t="s">
        <v>6</v>
      </c>
      <c r="AC151" s="10">
        <f t="shared" si="122"/>
        <v>8.6085350089315244E-3</v>
      </c>
      <c r="AD151" s="10">
        <f t="shared" si="121"/>
        <v>1.1030044197554269E-2</v>
      </c>
      <c r="AE151" s="10">
        <f t="shared" si="121"/>
        <v>1.1730169436116414E-2</v>
      </c>
      <c r="AF151" s="10">
        <f t="shared" si="121"/>
        <v>1.2447288861434858E-2</v>
      </c>
      <c r="AG151" s="10">
        <f t="shared" si="121"/>
        <v>1.2989803693666828E-2</v>
      </c>
      <c r="AH151" s="10">
        <f t="shared" si="121"/>
        <v>1.3664369725677066E-2</v>
      </c>
      <c r="AI151" s="10">
        <f t="shared" si="121"/>
        <v>1.438356266715587E-2</v>
      </c>
      <c r="AJ151" s="10">
        <f t="shared" si="121"/>
        <v>1.5424250386971827E-2</v>
      </c>
      <c r="AK151" s="10">
        <f t="shared" si="121"/>
        <v>1.684584518508939E-2</v>
      </c>
      <c r="AL151" s="10">
        <f t="shared" si="121"/>
        <v>1.7995051403094136E-2</v>
      </c>
      <c r="AM151" s="10">
        <f t="shared" si="121"/>
        <v>1.9010835725974805E-2</v>
      </c>
    </row>
    <row r="154" spans="1:39" x14ac:dyDescent="0.25">
      <c r="B154" s="18" t="s">
        <v>28</v>
      </c>
      <c r="C154" s="1" t="s">
        <v>15</v>
      </c>
      <c r="D154" s="1" t="s">
        <v>16</v>
      </c>
      <c r="E154" s="1" t="s">
        <v>17</v>
      </c>
      <c r="F154" s="1" t="s">
        <v>18</v>
      </c>
      <c r="G154" s="1" t="s">
        <v>19</v>
      </c>
      <c r="H154" s="1" t="s">
        <v>20</v>
      </c>
      <c r="I154" s="1" t="s">
        <v>21</v>
      </c>
      <c r="J154" s="1" t="s">
        <v>22</v>
      </c>
      <c r="K154" s="1" t="s">
        <v>23</v>
      </c>
      <c r="L154" s="1" t="s">
        <v>24</v>
      </c>
      <c r="AC154" s="1" t="s">
        <v>8</v>
      </c>
      <c r="AD154" s="1" t="s">
        <v>15</v>
      </c>
      <c r="AE154" s="1" t="s">
        <v>16</v>
      </c>
      <c r="AF154" s="1" t="s">
        <v>17</v>
      </c>
      <c r="AG154" s="1" t="s">
        <v>18</v>
      </c>
      <c r="AH154" s="1" t="s">
        <v>19</v>
      </c>
      <c r="AI154" s="1" t="s">
        <v>20</v>
      </c>
      <c r="AJ154" s="1" t="s">
        <v>21</v>
      </c>
      <c r="AK154" s="1" t="s">
        <v>22</v>
      </c>
      <c r="AL154" s="1" t="s">
        <v>23</v>
      </c>
      <c r="AM154" s="1" t="s">
        <v>24</v>
      </c>
    </row>
    <row r="155" spans="1:39" x14ac:dyDescent="0.25">
      <c r="A155" s="1" t="s">
        <v>7</v>
      </c>
      <c r="B155" s="12">
        <f>AVERAGE(B156:B159)</f>
        <v>0.88190000000000002</v>
      </c>
      <c r="C155" s="12">
        <f t="shared" ref="C155" si="123">AVERAGE(C156:C159)</f>
        <v>0.87132500000000002</v>
      </c>
      <c r="D155" s="12">
        <f t="shared" ref="D155" si="124">AVERAGE(D156:D159)</f>
        <v>0.81467500000000004</v>
      </c>
      <c r="E155" s="12">
        <f t="shared" ref="E155" si="125">AVERAGE(E156:E159)</f>
        <v>0.75517499999999993</v>
      </c>
      <c r="F155" s="12">
        <f t="shared" ref="F155" si="126">AVERAGE(F156:F159)</f>
        <v>0.71150000000000002</v>
      </c>
      <c r="G155" s="12">
        <f t="shared" ref="G155" si="127">AVERAGE(G156:G159)</f>
        <v>0.6767749999999999</v>
      </c>
      <c r="H155" s="12">
        <f t="shared" ref="H155" si="128">AVERAGE(H156:H159)</f>
        <v>0.64865000000000006</v>
      </c>
      <c r="I155" s="12">
        <f t="shared" ref="I155" si="129">AVERAGE(I156:I159)</f>
        <v>0.62649999999999995</v>
      </c>
      <c r="J155" s="12">
        <f t="shared" ref="J155" si="130">AVERAGE(J156:J159)</f>
        <v>0.60972500000000007</v>
      </c>
      <c r="K155" s="12">
        <f t="shared" ref="K155" si="131">AVERAGE(K156:K159)</f>
        <v>0.59749999999999992</v>
      </c>
      <c r="L155" s="12">
        <f>AVERAGE(L156:L159)</f>
        <v>0.58907500000000002</v>
      </c>
      <c r="AB155" s="1" t="s">
        <v>7</v>
      </c>
      <c r="AC155" s="12">
        <f>AVERAGE(AC156:AC159)</f>
        <v>5.3586189834330484E-3</v>
      </c>
      <c r="AD155" s="12">
        <f t="shared" ref="AD155:AL155" si="132">AVERAGE(AD156:AD159)</f>
        <v>7.0828968699507113E-3</v>
      </c>
      <c r="AE155" s="12">
        <f t="shared" si="132"/>
        <v>1.2745884954285074E-2</v>
      </c>
      <c r="AF155" s="12">
        <f t="shared" si="132"/>
        <v>1.5342416903560146E-2</v>
      </c>
      <c r="AG155" s="12">
        <f t="shared" si="132"/>
        <v>1.5455720360402315E-2</v>
      </c>
      <c r="AH155" s="12">
        <f t="shared" si="132"/>
        <v>1.6252949127844429E-2</v>
      </c>
      <c r="AI155" s="12">
        <f t="shared" si="132"/>
        <v>1.8173873131496088E-2</v>
      </c>
      <c r="AJ155" s="12">
        <f t="shared" si="132"/>
        <v>2.1727963702519962E-2</v>
      </c>
      <c r="AK155" s="12">
        <f t="shared" si="132"/>
        <v>2.7151225654448913E-2</v>
      </c>
      <c r="AL155" s="12">
        <f t="shared" si="132"/>
        <v>3.3232529796984295E-2</v>
      </c>
      <c r="AM155" s="12">
        <f>AVERAGE(AM156:AM159)</f>
        <v>3.9239823480416998E-2</v>
      </c>
    </row>
    <row r="156" spans="1:39" x14ac:dyDescent="0.25">
      <c r="A156" s="5" t="s">
        <v>3</v>
      </c>
      <c r="B156" s="10">
        <v>0.9879</v>
      </c>
      <c r="C156" s="10">
        <v>0.98729999999999996</v>
      </c>
      <c r="D156" s="10">
        <v>0.98409999999999997</v>
      </c>
      <c r="E156" s="10">
        <v>0.9748</v>
      </c>
      <c r="F156" s="10">
        <v>0.95269999999999999</v>
      </c>
      <c r="G156" s="10">
        <v>0.91190000000000004</v>
      </c>
      <c r="H156" s="10">
        <v>0.86</v>
      </c>
      <c r="I156" s="10">
        <v>0.80800000000000005</v>
      </c>
      <c r="J156" s="10">
        <v>0.76339999999999997</v>
      </c>
      <c r="K156" s="10">
        <v>0.72870000000000001</v>
      </c>
      <c r="L156" s="10">
        <v>0.70309999999999995</v>
      </c>
      <c r="AB156" s="5" t="s">
        <v>3</v>
      </c>
      <c r="AC156" s="10">
        <f>_xlfn.STDEV.P(B156,B189,B222,B255)</f>
        <v>3.1622776601685577E-4</v>
      </c>
      <c r="AD156" s="10">
        <f t="shared" ref="AD156:AM159" si="133">_xlfn.STDEV.P(C156,C189,C222,C255)</f>
        <v>9.4074438611132095E-4</v>
      </c>
      <c r="AE156" s="10">
        <f t="shared" si="133"/>
        <v>1.9753164303473237E-3</v>
      </c>
      <c r="AF156" s="10">
        <f t="shared" si="133"/>
        <v>2.8039035290109344E-3</v>
      </c>
      <c r="AG156" s="10">
        <f t="shared" si="133"/>
        <v>5.2741705509018067E-3</v>
      </c>
      <c r="AH156" s="10">
        <f t="shared" si="133"/>
        <v>1.2701673118136855E-2</v>
      </c>
      <c r="AI156" s="10">
        <f t="shared" si="133"/>
        <v>2.4422018753575615E-2</v>
      </c>
      <c r="AJ156" s="10">
        <f t="shared" si="133"/>
        <v>3.9848800170143146E-2</v>
      </c>
      <c r="AK156" s="10">
        <f t="shared" si="133"/>
        <v>5.813683750428808E-2</v>
      </c>
      <c r="AL156" s="10">
        <f t="shared" si="133"/>
        <v>7.7492612551132961E-2</v>
      </c>
      <c r="AM156" s="10">
        <f t="shared" si="133"/>
        <v>9.6013993120794602E-2</v>
      </c>
    </row>
    <row r="157" spans="1:39" x14ac:dyDescent="0.25">
      <c r="A157" s="5" t="s">
        <v>4</v>
      </c>
      <c r="B157" s="10">
        <v>0.97640000000000005</v>
      </c>
      <c r="C157" s="10">
        <v>0.96160000000000001</v>
      </c>
      <c r="D157" s="10">
        <v>0.89070000000000005</v>
      </c>
      <c r="E157" s="10">
        <v>0.79749999999999999</v>
      </c>
      <c r="F157" s="10">
        <v>0.72660000000000002</v>
      </c>
      <c r="G157" s="10">
        <v>0.67789999999999995</v>
      </c>
      <c r="H157" s="10">
        <v>0.64680000000000004</v>
      </c>
      <c r="I157" s="10">
        <v>0.62780000000000002</v>
      </c>
      <c r="J157" s="10">
        <v>0.61670000000000003</v>
      </c>
      <c r="K157" s="10">
        <v>0.61029999999999995</v>
      </c>
      <c r="L157" s="10">
        <v>0.60729999999999995</v>
      </c>
      <c r="AB157" s="5" t="s">
        <v>4</v>
      </c>
      <c r="AC157" s="10">
        <f t="shared" ref="AC157:AC159" si="134">_xlfn.STDEV.P(B157,B190,B223,B256)</f>
        <v>4.0628653681853326E-3</v>
      </c>
      <c r="AD157" s="10">
        <f t="shared" si="133"/>
        <v>6.8001838210448393E-3</v>
      </c>
      <c r="AE157" s="10">
        <f t="shared" si="133"/>
        <v>1.4544307305609272E-2</v>
      </c>
      <c r="AF157" s="10">
        <f t="shared" si="133"/>
        <v>2.0144167890483823E-2</v>
      </c>
      <c r="AG157" s="10">
        <f t="shared" si="133"/>
        <v>1.7523038406623431E-2</v>
      </c>
      <c r="AH157" s="10">
        <f t="shared" si="133"/>
        <v>1.3278436466692934E-2</v>
      </c>
      <c r="AI157" s="10">
        <f t="shared" si="133"/>
        <v>8.4483726243578753E-3</v>
      </c>
      <c r="AJ157" s="10">
        <f t="shared" si="133"/>
        <v>6.3550668761233426E-3</v>
      </c>
      <c r="AK157" s="10">
        <f t="shared" si="133"/>
        <v>7.7441510186721076E-3</v>
      </c>
      <c r="AL157" s="10">
        <f t="shared" si="133"/>
        <v>1.1016209647605654E-2</v>
      </c>
      <c r="AM157" s="10">
        <f t="shared" si="133"/>
        <v>1.4604002019994343E-2</v>
      </c>
    </row>
    <row r="158" spans="1:39" x14ac:dyDescent="0.25">
      <c r="A158" s="5" t="s">
        <v>5</v>
      </c>
      <c r="B158" s="10">
        <v>0.63529999999999998</v>
      </c>
      <c r="C158" s="10">
        <v>0.62629999999999997</v>
      </c>
      <c r="D158" s="10">
        <v>0.58120000000000005</v>
      </c>
      <c r="E158" s="10">
        <v>0.54879999999999995</v>
      </c>
      <c r="F158" s="10">
        <v>0.53149999999999997</v>
      </c>
      <c r="G158" s="10">
        <v>0.52480000000000004</v>
      </c>
      <c r="H158" s="10">
        <v>0.52239999999999998</v>
      </c>
      <c r="I158" s="10">
        <v>0.5212</v>
      </c>
      <c r="J158" s="10">
        <v>0.52090000000000003</v>
      </c>
      <c r="K158" s="10">
        <v>0.52080000000000004</v>
      </c>
      <c r="L158" s="10">
        <v>0.5212</v>
      </c>
      <c r="AB158" s="5" t="s">
        <v>5</v>
      </c>
      <c r="AC158" s="10">
        <f t="shared" si="134"/>
        <v>1.4028007698885864E-2</v>
      </c>
      <c r="AD158" s="10">
        <f t="shared" si="133"/>
        <v>1.1829095485285419E-2</v>
      </c>
      <c r="AE158" s="10">
        <f t="shared" si="133"/>
        <v>1.6852077023322667E-2</v>
      </c>
      <c r="AF158" s="10">
        <f t="shared" si="133"/>
        <v>1.9505944606709021E-2</v>
      </c>
      <c r="AG158" s="10">
        <f t="shared" si="133"/>
        <v>2.1080129862028833E-2</v>
      </c>
      <c r="AH158" s="10">
        <f t="shared" si="133"/>
        <v>2.2281985436670579E-2</v>
      </c>
      <c r="AI158" s="10">
        <f t="shared" si="133"/>
        <v>2.3822835683436173E-2</v>
      </c>
      <c r="AJ158" s="10">
        <f t="shared" si="133"/>
        <v>2.4992648919232242E-2</v>
      </c>
      <c r="AK158" s="10">
        <f t="shared" si="133"/>
        <v>2.6599941259333643E-2</v>
      </c>
      <c r="AL158" s="10">
        <f t="shared" si="133"/>
        <v>2.7783313337325356E-2</v>
      </c>
      <c r="AM158" s="10">
        <f t="shared" si="133"/>
        <v>2.8805424836304726E-2</v>
      </c>
    </row>
    <row r="159" spans="1:39" x14ac:dyDescent="0.25">
      <c r="A159" s="5" t="s">
        <v>6</v>
      </c>
      <c r="B159" s="10">
        <v>0.92800000000000005</v>
      </c>
      <c r="C159" s="10">
        <v>0.91010000000000002</v>
      </c>
      <c r="D159" s="10">
        <v>0.80269999999999997</v>
      </c>
      <c r="E159" s="10">
        <v>0.6996</v>
      </c>
      <c r="F159" s="10">
        <v>0.63519999999999999</v>
      </c>
      <c r="G159" s="10">
        <v>0.59250000000000003</v>
      </c>
      <c r="H159" s="10">
        <v>0.56540000000000001</v>
      </c>
      <c r="I159" s="10">
        <v>0.54900000000000004</v>
      </c>
      <c r="J159" s="10">
        <v>0.53790000000000004</v>
      </c>
      <c r="K159" s="10">
        <v>0.5302</v>
      </c>
      <c r="L159" s="10">
        <v>0.52470000000000006</v>
      </c>
      <c r="AB159" s="5" t="s">
        <v>6</v>
      </c>
      <c r="AC159" s="10">
        <f t="shared" si="134"/>
        <v>3.027375100644142E-3</v>
      </c>
      <c r="AD159" s="10">
        <f t="shared" si="133"/>
        <v>8.7615637873612665E-3</v>
      </c>
      <c r="AE159" s="10">
        <f t="shared" si="133"/>
        <v>1.7611839057861029E-2</v>
      </c>
      <c r="AF159" s="10">
        <f t="shared" si="133"/>
        <v>1.8915651588036805E-2</v>
      </c>
      <c r="AG159" s="10">
        <f t="shared" si="133"/>
        <v>1.7945542622055183E-2</v>
      </c>
      <c r="AH159" s="10">
        <f t="shared" si="133"/>
        <v>1.6749701489877346E-2</v>
      </c>
      <c r="AI159" s="10">
        <f t="shared" si="133"/>
        <v>1.6002265464614696E-2</v>
      </c>
      <c r="AJ159" s="10">
        <f t="shared" si="133"/>
        <v>1.5715338844581116E-2</v>
      </c>
      <c r="AK159" s="10">
        <f t="shared" si="133"/>
        <v>1.6123972835501814E-2</v>
      </c>
      <c r="AL159" s="10">
        <f t="shared" si="133"/>
        <v>1.6637983651873214E-2</v>
      </c>
      <c r="AM159" s="10">
        <f t="shared" si="133"/>
        <v>1.7535873944574325E-2</v>
      </c>
    </row>
    <row r="162" spans="1:39" ht="15.75" thickBot="1" x14ac:dyDescent="0.3"/>
    <row r="163" spans="1:39" ht="16.5" thickTop="1" thickBot="1" x14ac:dyDescent="0.3">
      <c r="AB163" s="16" t="s">
        <v>26</v>
      </c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5"/>
    </row>
    <row r="164" spans="1:39" ht="15.75" thickTop="1" x14ac:dyDescent="0.25">
      <c r="AB164" t="s">
        <v>9</v>
      </c>
      <c r="AC164" s="1" t="s">
        <v>28</v>
      </c>
      <c r="AD164" s="1" t="s">
        <v>15</v>
      </c>
      <c r="AE164" s="1" t="s">
        <v>16</v>
      </c>
      <c r="AF164" s="1" t="s">
        <v>17</v>
      </c>
      <c r="AG164" s="1" t="s">
        <v>18</v>
      </c>
      <c r="AH164" s="1" t="s">
        <v>19</v>
      </c>
      <c r="AI164" s="1" t="s">
        <v>20</v>
      </c>
      <c r="AJ164" s="1" t="s">
        <v>21</v>
      </c>
      <c r="AK164" s="1" t="s">
        <v>22</v>
      </c>
      <c r="AL164" s="1" t="s">
        <v>23</v>
      </c>
      <c r="AM164" s="1" t="s">
        <v>24</v>
      </c>
    </row>
    <row r="165" spans="1:39" x14ac:dyDescent="0.25">
      <c r="AB165" s="3" t="s">
        <v>0</v>
      </c>
      <c r="AC165" s="12">
        <f>AVERAGE(AC166:AC169)</f>
        <v>0.46377500000000005</v>
      </c>
      <c r="AD165" s="12">
        <f>AVERAGE(AD166:AD169)</f>
        <v>0.57576249999999995</v>
      </c>
      <c r="AE165" s="12">
        <f t="shared" ref="AE165:AM165" si="135">AVERAGE(AE166:AE169)</f>
        <v>0.63443749999999999</v>
      </c>
      <c r="AF165" s="12">
        <f t="shared" si="135"/>
        <v>0.67460000000000009</v>
      </c>
      <c r="AG165" s="12">
        <f t="shared" si="135"/>
        <v>0.69416875</v>
      </c>
      <c r="AH165" s="12">
        <f t="shared" si="135"/>
        <v>0.70385000000000009</v>
      </c>
      <c r="AI165" s="12">
        <f t="shared" si="135"/>
        <v>0.71015625000000004</v>
      </c>
      <c r="AJ165" s="12">
        <f t="shared" si="135"/>
        <v>0.71415000000000006</v>
      </c>
      <c r="AK165" s="12">
        <f t="shared" si="135"/>
        <v>0.71682500000000005</v>
      </c>
      <c r="AL165" s="12">
        <f t="shared" si="135"/>
        <v>0.71873749999999992</v>
      </c>
      <c r="AM165" s="12">
        <f t="shared" si="135"/>
        <v>0.72</v>
      </c>
    </row>
    <row r="166" spans="1:39" x14ac:dyDescent="0.25">
      <c r="AB166" s="5" t="s">
        <v>3</v>
      </c>
      <c r="AC166" s="10">
        <f>AVERAGE(B136,B169,B202,B235)</f>
        <v>0.17582500000000001</v>
      </c>
      <c r="AD166" s="10">
        <f t="shared" ref="AD166:AM169" si="136">AVERAGE(C136,C169,C202,C235)</f>
        <v>0.28210000000000002</v>
      </c>
      <c r="AE166" s="10">
        <f t="shared" si="136"/>
        <v>0.45250000000000001</v>
      </c>
      <c r="AF166" s="10">
        <f t="shared" si="136"/>
        <v>0.60009999999999997</v>
      </c>
      <c r="AG166" s="10">
        <f t="shared" si="136"/>
        <v>0.67534999999999989</v>
      </c>
      <c r="AH166" s="10">
        <f t="shared" si="136"/>
        <v>0.7107</v>
      </c>
      <c r="AI166" s="10">
        <f t="shared" si="136"/>
        <v>0.72950000000000004</v>
      </c>
      <c r="AJ166" s="10">
        <f t="shared" si="136"/>
        <v>0.73907499999999993</v>
      </c>
      <c r="AK166" s="10">
        <f t="shared" si="136"/>
        <v>0.74360000000000004</v>
      </c>
      <c r="AL166" s="10">
        <f t="shared" si="136"/>
        <v>0.745425</v>
      </c>
      <c r="AM166" s="10">
        <f t="shared" si="136"/>
        <v>0.74567499999999998</v>
      </c>
    </row>
    <row r="167" spans="1:39" x14ac:dyDescent="0.25">
      <c r="A167" t="s">
        <v>10</v>
      </c>
      <c r="B167" s="18" t="s">
        <v>28</v>
      </c>
      <c r="C167" s="1" t="s">
        <v>15</v>
      </c>
      <c r="D167" s="1" t="s">
        <v>16</v>
      </c>
      <c r="E167" s="1" t="s">
        <v>17</v>
      </c>
      <c r="F167" s="1" t="s">
        <v>18</v>
      </c>
      <c r="G167" s="1" t="s">
        <v>19</v>
      </c>
      <c r="H167" s="1" t="s">
        <v>20</v>
      </c>
      <c r="I167" s="1" t="s">
        <v>21</v>
      </c>
      <c r="J167" s="1" t="s">
        <v>22</v>
      </c>
      <c r="K167" s="1" t="s">
        <v>23</v>
      </c>
      <c r="L167" s="1" t="s">
        <v>24</v>
      </c>
      <c r="AB167" s="5" t="s">
        <v>4</v>
      </c>
      <c r="AC167" s="10">
        <f>AVERAGE(B137,B170,B203,B236)</f>
        <v>0.44519999999999993</v>
      </c>
      <c r="AD167" s="10">
        <f t="shared" si="136"/>
        <v>0.51455000000000006</v>
      </c>
      <c r="AE167" s="10">
        <f t="shared" si="136"/>
        <v>0.54169999999999996</v>
      </c>
      <c r="AF167" s="10">
        <f t="shared" si="136"/>
        <v>0.55722500000000008</v>
      </c>
      <c r="AG167" s="10">
        <f t="shared" si="136"/>
        <v>0.5661250000000001</v>
      </c>
      <c r="AH167" s="10">
        <f t="shared" si="136"/>
        <v>0.572075</v>
      </c>
      <c r="AI167" s="10">
        <f t="shared" si="136"/>
        <v>0.57774999999999999</v>
      </c>
      <c r="AJ167" s="10">
        <f t="shared" si="136"/>
        <v>0.58179999999999998</v>
      </c>
      <c r="AK167" s="10">
        <f t="shared" si="136"/>
        <v>0.58539999999999992</v>
      </c>
      <c r="AL167" s="10">
        <f t="shared" si="136"/>
        <v>0.58867499999999995</v>
      </c>
      <c r="AM167" s="10">
        <f t="shared" si="136"/>
        <v>0.59140000000000004</v>
      </c>
    </row>
    <row r="168" spans="1:39" x14ac:dyDescent="0.25">
      <c r="A168" s="3" t="s">
        <v>0</v>
      </c>
      <c r="B168" s="9">
        <f>AVERAGE(B169:B172)</f>
        <v>0.463175</v>
      </c>
      <c r="C168" s="9">
        <f>AVERAGE(C169:C172)</f>
        <v>0.58035000000000003</v>
      </c>
      <c r="D168" s="9">
        <f t="shared" ref="D168" si="137">AVERAGE(D169:D172)</f>
        <v>0.64032499999999992</v>
      </c>
      <c r="E168" s="9">
        <f t="shared" ref="E168" si="138">AVERAGE(E169:E172)</f>
        <v>0.67985000000000007</v>
      </c>
      <c r="F168" s="9">
        <f t="shared" ref="F168" si="139">AVERAGE(F169:F172)</f>
        <v>0.69742499999999996</v>
      </c>
      <c r="G168" s="9">
        <f t="shared" ref="G168" si="140">AVERAGE(G169:G172)</f>
        <v>0.7056</v>
      </c>
      <c r="H168" s="9">
        <f t="shared" ref="H168" si="141">AVERAGE(H169:H172)</f>
        <v>0.71174999999999988</v>
      </c>
      <c r="I168" s="9">
        <f t="shared" ref="I168" si="142">AVERAGE(I169:I172)</f>
        <v>0.7157</v>
      </c>
      <c r="J168" s="9">
        <f t="shared" ref="J168" si="143">AVERAGE(J169:J172)</f>
        <v>0.71849999999999992</v>
      </c>
      <c r="K168" s="9">
        <f t="shared" ref="K168" si="144">AVERAGE(K169:K172)</f>
        <v>0.72030000000000005</v>
      </c>
      <c r="L168" s="9">
        <f t="shared" ref="L168" si="145">AVERAGE(L169:L172)</f>
        <v>0.72160000000000002</v>
      </c>
      <c r="AB168" s="5" t="s">
        <v>5</v>
      </c>
      <c r="AC168" s="10">
        <f t="shared" ref="AC168:AC169" si="146">AVERAGE(B138,B171,B204,B237)</f>
        <v>0.51097500000000007</v>
      </c>
      <c r="AD168" s="10">
        <f t="shared" si="136"/>
        <v>0.73752499999999999</v>
      </c>
      <c r="AE168" s="10">
        <f t="shared" si="136"/>
        <v>0.78889999999999993</v>
      </c>
      <c r="AF168" s="10">
        <f t="shared" si="136"/>
        <v>0.79784999999999995</v>
      </c>
      <c r="AG168" s="10">
        <f t="shared" si="136"/>
        <v>0.79760000000000009</v>
      </c>
      <c r="AH168" s="10">
        <f t="shared" si="136"/>
        <v>0.79530000000000001</v>
      </c>
      <c r="AI168" s="10">
        <f t="shared" si="136"/>
        <v>0.79295000000000004</v>
      </c>
      <c r="AJ168" s="10">
        <f t="shared" si="136"/>
        <v>0.79094999999999993</v>
      </c>
      <c r="AK168" s="10">
        <f t="shared" si="136"/>
        <v>0.78895000000000004</v>
      </c>
      <c r="AL168" s="10">
        <f t="shared" si="136"/>
        <v>0.78757500000000003</v>
      </c>
      <c r="AM168" s="10">
        <f t="shared" si="136"/>
        <v>0.78632499999999994</v>
      </c>
    </row>
    <row r="169" spans="1:39" x14ac:dyDescent="0.25">
      <c r="A169" s="5" t="s">
        <v>3</v>
      </c>
      <c r="B169" s="10">
        <v>0.1769</v>
      </c>
      <c r="C169" s="10">
        <v>0.30080000000000001</v>
      </c>
      <c r="D169" s="10">
        <v>0.49009999999999998</v>
      </c>
      <c r="E169" s="10">
        <v>0.64019999999999999</v>
      </c>
      <c r="F169" s="10">
        <v>0.70899999999999996</v>
      </c>
      <c r="G169" s="10">
        <v>0.73760000000000003</v>
      </c>
      <c r="H169" s="10">
        <v>0.75439999999999996</v>
      </c>
      <c r="I169" s="10">
        <v>0.7621</v>
      </c>
      <c r="J169" s="10">
        <v>0.76529999999999998</v>
      </c>
      <c r="K169" s="10">
        <v>0.76570000000000005</v>
      </c>
      <c r="L169" s="10">
        <v>0.76470000000000005</v>
      </c>
      <c r="AB169" s="5" t="s">
        <v>6</v>
      </c>
      <c r="AC169" s="10">
        <f t="shared" si="146"/>
        <v>0.72310000000000008</v>
      </c>
      <c r="AD169" s="10">
        <f t="shared" si="136"/>
        <v>0.76887499999999998</v>
      </c>
      <c r="AE169" s="10">
        <f t="shared" si="136"/>
        <v>0.75465000000000004</v>
      </c>
      <c r="AF169" s="10">
        <f t="shared" si="136"/>
        <v>0.74322500000000002</v>
      </c>
      <c r="AG169" s="10">
        <f t="shared" si="136"/>
        <v>0.73760000000000003</v>
      </c>
      <c r="AH169" s="10">
        <f t="shared" si="136"/>
        <v>0.73732500000000012</v>
      </c>
      <c r="AI169" s="10">
        <f t="shared" si="136"/>
        <v>0.740425</v>
      </c>
      <c r="AJ169" s="10">
        <f t="shared" si="136"/>
        <v>0.74477500000000008</v>
      </c>
      <c r="AK169" s="10">
        <f t="shared" si="136"/>
        <v>0.74934999999999996</v>
      </c>
      <c r="AL169" s="10">
        <f t="shared" si="136"/>
        <v>0.75327500000000003</v>
      </c>
      <c r="AM169" s="10">
        <f t="shared" si="136"/>
        <v>0.75659999999999994</v>
      </c>
    </row>
    <row r="170" spans="1:39" x14ac:dyDescent="0.25">
      <c r="A170" s="5" t="s">
        <v>4</v>
      </c>
      <c r="B170" s="10">
        <v>0.45429999999999998</v>
      </c>
      <c r="C170" s="10">
        <v>0.53069999999999995</v>
      </c>
      <c r="D170" s="10">
        <v>0.5595</v>
      </c>
      <c r="E170" s="10">
        <v>0.57040000000000002</v>
      </c>
      <c r="F170" s="10">
        <v>0.57450000000000001</v>
      </c>
      <c r="G170" s="10">
        <v>0.57820000000000005</v>
      </c>
      <c r="H170" s="10">
        <v>0.58120000000000005</v>
      </c>
      <c r="I170" s="10">
        <v>0.58350000000000002</v>
      </c>
      <c r="J170" s="10">
        <v>0.5857</v>
      </c>
      <c r="K170" s="10">
        <v>0.58779999999999999</v>
      </c>
      <c r="L170" s="10">
        <v>0.58989999999999998</v>
      </c>
      <c r="AB170" s="6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spans="1:39" x14ac:dyDescent="0.25">
      <c r="A171" s="5" t="s">
        <v>5</v>
      </c>
      <c r="B171" s="10">
        <v>0.4929</v>
      </c>
      <c r="C171" s="10">
        <v>0.72909999999999997</v>
      </c>
      <c r="D171" s="10">
        <v>0.78110000000000002</v>
      </c>
      <c r="E171" s="10">
        <v>0.79430000000000001</v>
      </c>
      <c r="F171" s="10">
        <v>0.79630000000000001</v>
      </c>
      <c r="G171" s="10">
        <v>0.79430000000000001</v>
      </c>
      <c r="H171" s="10">
        <v>0.79259999999999997</v>
      </c>
      <c r="I171" s="10">
        <v>0.79059999999999997</v>
      </c>
      <c r="J171" s="10">
        <v>0.78869999999999996</v>
      </c>
      <c r="K171" s="10">
        <v>0.78669999999999995</v>
      </c>
      <c r="L171" s="10">
        <v>0.78500000000000003</v>
      </c>
      <c r="AB171" s="3" t="s">
        <v>1</v>
      </c>
      <c r="AC171" s="12">
        <f>AVERAGE(AC172:AC175)</f>
        <v>0.48451250000000001</v>
      </c>
      <c r="AD171" s="12">
        <f>AVERAGE(AD172:AD175)</f>
        <v>0.57640625000000001</v>
      </c>
      <c r="AE171" s="12">
        <f t="shared" ref="AE171:AM171" si="147">AVERAGE(AE172:AE175)</f>
        <v>0.63869375000000006</v>
      </c>
      <c r="AF171" s="12">
        <f t="shared" si="147"/>
        <v>0.66824374999999991</v>
      </c>
      <c r="AG171" s="12">
        <f t="shared" si="147"/>
        <v>0.67898124999999998</v>
      </c>
      <c r="AH171" s="12">
        <f t="shared" si="147"/>
        <v>0.68483125</v>
      </c>
      <c r="AI171" s="12">
        <f t="shared" si="147"/>
        <v>0.68787500000000001</v>
      </c>
      <c r="AJ171" s="12">
        <f t="shared" si="147"/>
        <v>0.69011874999999989</v>
      </c>
      <c r="AK171" s="12">
        <f t="shared" si="147"/>
        <v>0.69151874999999996</v>
      </c>
      <c r="AL171" s="12">
        <f t="shared" si="147"/>
        <v>0.69238124999999995</v>
      </c>
      <c r="AM171" s="12">
        <f t="shared" si="147"/>
        <v>0.69310000000000005</v>
      </c>
    </row>
    <row r="172" spans="1:39" x14ac:dyDescent="0.25">
      <c r="A172" s="5" t="s">
        <v>6</v>
      </c>
      <c r="B172" s="10">
        <v>0.72860000000000003</v>
      </c>
      <c r="C172" s="10">
        <v>0.76080000000000003</v>
      </c>
      <c r="D172" s="10">
        <v>0.73060000000000003</v>
      </c>
      <c r="E172" s="10">
        <v>0.71450000000000002</v>
      </c>
      <c r="F172" s="10">
        <v>0.70989999999999998</v>
      </c>
      <c r="G172" s="10">
        <v>0.71230000000000004</v>
      </c>
      <c r="H172" s="10">
        <v>0.71879999999999999</v>
      </c>
      <c r="I172" s="10">
        <v>0.72660000000000002</v>
      </c>
      <c r="J172" s="10">
        <v>0.73429999999999995</v>
      </c>
      <c r="K172" s="10">
        <v>0.74099999999999999</v>
      </c>
      <c r="L172" s="10">
        <v>0.74680000000000002</v>
      </c>
      <c r="AB172" s="5" t="s">
        <v>3</v>
      </c>
      <c r="AC172" s="10">
        <f>AVERAGE(B142,B175,B208,B241)</f>
        <v>0.40905000000000002</v>
      </c>
      <c r="AD172" s="10">
        <f t="shared" ref="AD172:AM175" si="148">AVERAGE(C142,C175,C208,C241)</f>
        <v>0.47097500000000003</v>
      </c>
      <c r="AE172" s="10">
        <f t="shared" si="148"/>
        <v>0.52462500000000001</v>
      </c>
      <c r="AF172" s="10">
        <f t="shared" si="148"/>
        <v>0.55499999999999994</v>
      </c>
      <c r="AG172" s="10">
        <f t="shared" si="148"/>
        <v>0.56672500000000003</v>
      </c>
      <c r="AH172" s="10">
        <f t="shared" si="148"/>
        <v>0.57687500000000003</v>
      </c>
      <c r="AI172" s="10">
        <f t="shared" si="148"/>
        <v>0.58125000000000004</v>
      </c>
      <c r="AJ172" s="10">
        <f t="shared" si="148"/>
        <v>0.58365</v>
      </c>
      <c r="AK172" s="10">
        <f t="shared" si="148"/>
        <v>0.58489999999999998</v>
      </c>
      <c r="AL172" s="10">
        <f t="shared" si="148"/>
        <v>0.58527499999999999</v>
      </c>
      <c r="AM172" s="10">
        <f t="shared" si="148"/>
        <v>0.585175</v>
      </c>
    </row>
    <row r="173" spans="1:39" x14ac:dyDescent="0.25">
      <c r="A173" s="6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AB173" s="5" t="s">
        <v>4</v>
      </c>
      <c r="AC173" s="10">
        <f t="shared" ref="AC173:AC175" si="149">AVERAGE(B143,B176,B209,B242)</f>
        <v>0.54397499999999999</v>
      </c>
      <c r="AD173" s="10">
        <f t="shared" si="148"/>
        <v>0.58642499999999997</v>
      </c>
      <c r="AE173" s="10">
        <f t="shared" si="148"/>
        <v>0.62380000000000002</v>
      </c>
      <c r="AF173" s="10">
        <f t="shared" si="148"/>
        <v>0.63565000000000005</v>
      </c>
      <c r="AG173" s="10">
        <f t="shared" si="148"/>
        <v>0.63559999999999994</v>
      </c>
      <c r="AH173" s="10">
        <f t="shared" si="148"/>
        <v>0.63375000000000004</v>
      </c>
      <c r="AI173" s="10">
        <f t="shared" si="148"/>
        <v>0.63249999999999995</v>
      </c>
      <c r="AJ173" s="10">
        <f t="shared" si="148"/>
        <v>0.63234999999999997</v>
      </c>
      <c r="AK173" s="10">
        <f t="shared" si="148"/>
        <v>0.63250000000000006</v>
      </c>
      <c r="AL173" s="10">
        <f t="shared" si="148"/>
        <v>0.63264999999999993</v>
      </c>
      <c r="AM173" s="10">
        <f t="shared" si="148"/>
        <v>0.63349999999999995</v>
      </c>
    </row>
    <row r="174" spans="1:39" x14ac:dyDescent="0.25">
      <c r="A174" s="3" t="s">
        <v>1</v>
      </c>
      <c r="B174" s="9">
        <f>AVERAGE(B175:B178)</f>
        <v>0.474825</v>
      </c>
      <c r="C174" s="9">
        <f>AVERAGE(C175:C178)</f>
        <v>0.58350000000000002</v>
      </c>
      <c r="D174" s="9">
        <f t="shared" ref="D174" si="150">AVERAGE(D175:D178)</f>
        <v>0.64092499999999997</v>
      </c>
      <c r="E174" s="9">
        <f t="shared" ref="E174" si="151">AVERAGE(E175:E178)</f>
        <v>0.66575000000000006</v>
      </c>
      <c r="F174" s="9">
        <f t="shared" ref="F174" si="152">AVERAGE(F175:F178)</f>
        <v>0.67499999999999993</v>
      </c>
      <c r="G174" s="9">
        <f t="shared" ref="G174" si="153">AVERAGE(G175:G178)</f>
        <v>0.68022500000000008</v>
      </c>
      <c r="H174" s="9">
        <f t="shared" ref="H174" si="154">AVERAGE(H175:H178)</f>
        <v>0.68302499999999999</v>
      </c>
      <c r="I174" s="9">
        <f t="shared" ref="I174" si="155">AVERAGE(I175:I178)</f>
        <v>0.68527499999999997</v>
      </c>
      <c r="J174" s="9">
        <f t="shared" ref="J174" si="156">AVERAGE(J175:J178)</f>
        <v>0.68659999999999999</v>
      </c>
      <c r="K174" s="9">
        <f t="shared" ref="K174" si="157">AVERAGE(K175:K178)</f>
        <v>0.68727500000000008</v>
      </c>
      <c r="L174" s="9">
        <f t="shared" ref="L174" si="158">AVERAGE(L175:L178)</f>
        <v>0.68792500000000001</v>
      </c>
      <c r="AB174" s="5" t="s">
        <v>5</v>
      </c>
      <c r="AC174" s="10">
        <f t="shared" si="149"/>
        <v>0.59570000000000001</v>
      </c>
      <c r="AD174" s="10">
        <f t="shared" si="148"/>
        <v>0.71420000000000006</v>
      </c>
      <c r="AE174" s="10">
        <f t="shared" si="148"/>
        <v>0.75550000000000006</v>
      </c>
      <c r="AF174" s="10">
        <f t="shared" si="148"/>
        <v>0.76329999999999998</v>
      </c>
      <c r="AG174" s="10">
        <f t="shared" si="148"/>
        <v>0.76205000000000001</v>
      </c>
      <c r="AH174" s="10">
        <f t="shared" si="148"/>
        <v>0.76152500000000001</v>
      </c>
      <c r="AI174" s="10">
        <f t="shared" si="148"/>
        <v>0.76172499999999999</v>
      </c>
      <c r="AJ174" s="10">
        <f t="shared" si="148"/>
        <v>0.76234999999999997</v>
      </c>
      <c r="AK174" s="10">
        <f t="shared" si="148"/>
        <v>0.76279999999999992</v>
      </c>
      <c r="AL174" s="10">
        <f t="shared" si="148"/>
        <v>0.7631</v>
      </c>
      <c r="AM174" s="10">
        <f t="shared" si="148"/>
        <v>0.76332500000000003</v>
      </c>
    </row>
    <row r="175" spans="1:39" x14ac:dyDescent="0.25">
      <c r="A175" s="5" t="s">
        <v>3</v>
      </c>
      <c r="B175" s="10">
        <v>0.3957</v>
      </c>
      <c r="C175" s="10">
        <v>0.46189999999999998</v>
      </c>
      <c r="D175" s="10">
        <v>0.51759999999999995</v>
      </c>
      <c r="E175" s="10">
        <v>0.5454</v>
      </c>
      <c r="F175" s="10">
        <v>0.55820000000000003</v>
      </c>
      <c r="G175" s="10">
        <v>0.56559999999999999</v>
      </c>
      <c r="H175" s="10">
        <v>0.57030000000000003</v>
      </c>
      <c r="I175" s="10">
        <v>0.57350000000000001</v>
      </c>
      <c r="J175" s="10">
        <v>0.5756</v>
      </c>
      <c r="K175" s="10">
        <v>0.5766</v>
      </c>
      <c r="L175" s="10">
        <v>0.57679999999999998</v>
      </c>
      <c r="AB175" s="5" t="s">
        <v>6</v>
      </c>
      <c r="AC175" s="10">
        <f t="shared" si="149"/>
        <v>0.38932499999999998</v>
      </c>
      <c r="AD175" s="10">
        <f t="shared" si="148"/>
        <v>0.53402499999999997</v>
      </c>
      <c r="AE175" s="10">
        <f t="shared" si="148"/>
        <v>0.65084999999999993</v>
      </c>
      <c r="AF175" s="10">
        <f t="shared" si="148"/>
        <v>0.71902499999999991</v>
      </c>
      <c r="AG175" s="10">
        <f t="shared" si="148"/>
        <v>0.75155000000000005</v>
      </c>
      <c r="AH175" s="10">
        <f t="shared" si="148"/>
        <v>0.76717499999999994</v>
      </c>
      <c r="AI175" s="10">
        <f t="shared" si="148"/>
        <v>0.77602500000000008</v>
      </c>
      <c r="AJ175" s="10">
        <f t="shared" si="148"/>
        <v>0.78212499999999996</v>
      </c>
      <c r="AK175" s="10">
        <f t="shared" si="148"/>
        <v>0.7858750000000001</v>
      </c>
      <c r="AL175" s="10">
        <f t="shared" si="148"/>
        <v>0.78849999999999998</v>
      </c>
      <c r="AM175" s="10">
        <f t="shared" si="148"/>
        <v>0.79039999999999999</v>
      </c>
    </row>
    <row r="176" spans="1:39" x14ac:dyDescent="0.25">
      <c r="A176" s="5" t="s">
        <v>4</v>
      </c>
      <c r="B176" s="10">
        <v>0.54320000000000002</v>
      </c>
      <c r="C176" s="10">
        <v>0.6</v>
      </c>
      <c r="D176" s="10">
        <v>0.63009999999999999</v>
      </c>
      <c r="E176" s="10">
        <v>0.63919999999999999</v>
      </c>
      <c r="F176" s="10">
        <v>0.63959999999999995</v>
      </c>
      <c r="G176" s="10">
        <v>0.63990000000000002</v>
      </c>
      <c r="H176" s="10">
        <v>0.64</v>
      </c>
      <c r="I176" s="10">
        <v>0.64090000000000003</v>
      </c>
      <c r="J176" s="10">
        <v>0.6411</v>
      </c>
      <c r="K176" s="10">
        <v>0.64080000000000004</v>
      </c>
      <c r="L176" s="10">
        <v>0.64180000000000004</v>
      </c>
      <c r="AB176" s="6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</row>
    <row r="177" spans="1:39" x14ac:dyDescent="0.25">
      <c r="A177" s="5" t="s">
        <v>5</v>
      </c>
      <c r="B177" s="10">
        <v>0.57979999999999998</v>
      </c>
      <c r="C177" s="10">
        <v>0.73070000000000002</v>
      </c>
      <c r="D177" s="10">
        <v>0.76739999999999997</v>
      </c>
      <c r="E177" s="10">
        <v>0.77059999999999995</v>
      </c>
      <c r="F177" s="10">
        <v>0.76739999999999997</v>
      </c>
      <c r="G177" s="10">
        <v>0.76759999999999995</v>
      </c>
      <c r="H177" s="10">
        <v>0.76800000000000002</v>
      </c>
      <c r="I177" s="10">
        <v>0.76859999999999995</v>
      </c>
      <c r="J177" s="10">
        <v>0.76919999999999999</v>
      </c>
      <c r="K177" s="10">
        <v>0.76970000000000005</v>
      </c>
      <c r="L177" s="10">
        <v>0.76990000000000003</v>
      </c>
      <c r="AB177" s="3" t="s">
        <v>2</v>
      </c>
      <c r="AC177" s="12">
        <f>AVERAGE(AC178:AC181)</f>
        <v>0.49496249999999997</v>
      </c>
      <c r="AD177" s="12">
        <f>AVERAGE(AD178:AD181)</f>
        <v>0.70526874999999989</v>
      </c>
      <c r="AE177" s="12">
        <f t="shared" ref="AE177:AM177" si="159">AVERAGE(AE178:AE181)</f>
        <v>0.74804375000000001</v>
      </c>
      <c r="AF177" s="12">
        <f t="shared" si="159"/>
        <v>0.76371875</v>
      </c>
      <c r="AG177" s="12">
        <f t="shared" si="159"/>
        <v>0.77050624999999995</v>
      </c>
      <c r="AH177" s="12">
        <f t="shared" si="159"/>
        <v>0.77371250000000003</v>
      </c>
      <c r="AI177" s="12">
        <f t="shared" si="159"/>
        <v>0.77524375000000001</v>
      </c>
      <c r="AJ177" s="12">
        <f t="shared" si="159"/>
        <v>0.77583125000000008</v>
      </c>
      <c r="AK177" s="12">
        <f t="shared" si="159"/>
        <v>0.77608125000000006</v>
      </c>
      <c r="AL177" s="12">
        <f t="shared" si="159"/>
        <v>0.77601249999999999</v>
      </c>
      <c r="AM177" s="12">
        <f t="shared" si="159"/>
        <v>0.77606874999999997</v>
      </c>
    </row>
    <row r="178" spans="1:39" x14ac:dyDescent="0.25">
      <c r="A178" s="5" t="s">
        <v>6</v>
      </c>
      <c r="B178" s="10">
        <v>0.38059999999999999</v>
      </c>
      <c r="C178" s="10">
        <v>0.54139999999999999</v>
      </c>
      <c r="D178" s="10">
        <v>0.64859999999999995</v>
      </c>
      <c r="E178" s="10">
        <v>0.70779999999999998</v>
      </c>
      <c r="F178" s="10">
        <v>0.73480000000000001</v>
      </c>
      <c r="G178" s="10">
        <v>0.74780000000000002</v>
      </c>
      <c r="H178" s="10">
        <v>0.75380000000000003</v>
      </c>
      <c r="I178" s="10">
        <v>0.7581</v>
      </c>
      <c r="J178" s="10">
        <v>0.76049999999999995</v>
      </c>
      <c r="K178" s="10">
        <v>0.76200000000000001</v>
      </c>
      <c r="L178" s="10">
        <v>0.76319999999999999</v>
      </c>
      <c r="AB178" s="5" t="s">
        <v>3</v>
      </c>
      <c r="AC178" s="10">
        <f>AVERAGE(B148,B181,B214,B247)</f>
        <v>0.20895</v>
      </c>
      <c r="AD178" s="10">
        <f t="shared" ref="AD178:AM181" si="160">AVERAGE(C148,C181,C214,C247)</f>
        <v>0.59467500000000006</v>
      </c>
      <c r="AE178" s="10">
        <f t="shared" si="160"/>
        <v>0.72167500000000007</v>
      </c>
      <c r="AF178" s="10">
        <f t="shared" si="160"/>
        <v>0.77564999999999995</v>
      </c>
      <c r="AG178" s="10">
        <f t="shared" si="160"/>
        <v>0.80225000000000002</v>
      </c>
      <c r="AH178" s="10">
        <f t="shared" si="160"/>
        <v>0.81732500000000008</v>
      </c>
      <c r="AI178" s="10">
        <f t="shared" si="160"/>
        <v>0.82702500000000001</v>
      </c>
      <c r="AJ178" s="10">
        <f t="shared" si="160"/>
        <v>0.83362499999999995</v>
      </c>
      <c r="AK178" s="10">
        <f t="shared" si="160"/>
        <v>0.83847500000000008</v>
      </c>
      <c r="AL178" s="10">
        <f t="shared" si="160"/>
        <v>0.84202500000000002</v>
      </c>
      <c r="AM178" s="10">
        <f t="shared" si="160"/>
        <v>0.84482500000000005</v>
      </c>
    </row>
    <row r="179" spans="1:39" x14ac:dyDescent="0.25">
      <c r="A179" s="6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AB179" s="5" t="s">
        <v>4</v>
      </c>
      <c r="AC179" s="10">
        <f t="shared" ref="AC179:AC181" si="161">AVERAGE(B149,B182,B215,B248)</f>
        <v>0.68609999999999993</v>
      </c>
      <c r="AD179" s="10">
        <f t="shared" si="160"/>
        <v>0.74244999999999994</v>
      </c>
      <c r="AE179" s="10">
        <f t="shared" si="160"/>
        <v>0.74777499999999997</v>
      </c>
      <c r="AF179" s="10">
        <f t="shared" si="160"/>
        <v>0.75014999999999998</v>
      </c>
      <c r="AG179" s="10">
        <f t="shared" si="160"/>
        <v>0.75212499999999993</v>
      </c>
      <c r="AH179" s="10">
        <f t="shared" si="160"/>
        <v>0.75339999999999996</v>
      </c>
      <c r="AI179" s="10">
        <f t="shared" si="160"/>
        <v>0.75350000000000006</v>
      </c>
      <c r="AJ179" s="10">
        <f t="shared" si="160"/>
        <v>0.75265000000000004</v>
      </c>
      <c r="AK179" s="10">
        <f t="shared" si="160"/>
        <v>0.75187499999999996</v>
      </c>
      <c r="AL179" s="10">
        <f t="shared" si="160"/>
        <v>0.75067499999999998</v>
      </c>
      <c r="AM179" s="10">
        <f t="shared" si="160"/>
        <v>0.74970000000000003</v>
      </c>
    </row>
    <row r="180" spans="1:39" x14ac:dyDescent="0.25">
      <c r="A180" s="3" t="s">
        <v>2</v>
      </c>
      <c r="B180" s="9">
        <f>AVERAGE(B181:B184)</f>
        <v>0.50942500000000002</v>
      </c>
      <c r="C180" s="9">
        <f>AVERAGE(C181:C184)</f>
        <v>0.70692500000000003</v>
      </c>
      <c r="D180" s="9">
        <f t="shared" ref="D180" si="162">AVERAGE(D181:D184)</f>
        <v>0.75025000000000008</v>
      </c>
      <c r="E180" s="9">
        <f t="shared" ref="E180" si="163">AVERAGE(E181:E184)</f>
        <v>0.76615</v>
      </c>
      <c r="F180" s="9">
        <f t="shared" ref="F180" si="164">AVERAGE(F181:F184)</f>
        <v>0.77290000000000003</v>
      </c>
      <c r="G180" s="9">
        <f t="shared" ref="G180" si="165">AVERAGE(G181:G184)</f>
        <v>0.77632500000000004</v>
      </c>
      <c r="H180" s="9">
        <f t="shared" ref="H180" si="166">AVERAGE(H181:H184)</f>
        <v>0.77827499999999994</v>
      </c>
      <c r="I180" s="9">
        <f t="shared" ref="I180" si="167">AVERAGE(I181:I184)</f>
        <v>0.77919999999999989</v>
      </c>
      <c r="J180" s="9">
        <f t="shared" ref="J180" si="168">AVERAGE(J181:J184)</f>
        <v>0.779775</v>
      </c>
      <c r="K180" s="9">
        <f t="shared" ref="K180" si="169">AVERAGE(K181:K184)</f>
        <v>0.77999999999999992</v>
      </c>
      <c r="L180" s="9">
        <f t="shared" ref="L180" si="170">AVERAGE(L181:L184)</f>
        <v>0.78002500000000008</v>
      </c>
      <c r="AB180" s="5" t="s">
        <v>5</v>
      </c>
      <c r="AC180" s="10">
        <f t="shared" si="161"/>
        <v>0.48797499999999994</v>
      </c>
      <c r="AD180" s="10">
        <f t="shared" si="160"/>
        <v>0.735425</v>
      </c>
      <c r="AE180" s="10">
        <f t="shared" si="160"/>
        <v>0.78205000000000002</v>
      </c>
      <c r="AF180" s="10">
        <f t="shared" si="160"/>
        <v>0.80127499999999996</v>
      </c>
      <c r="AG180" s="10">
        <f t="shared" si="160"/>
        <v>0.80945</v>
      </c>
      <c r="AH180" s="10">
        <f t="shared" si="160"/>
        <v>0.81362499999999993</v>
      </c>
      <c r="AI180" s="10">
        <f t="shared" si="160"/>
        <v>0.81547499999999995</v>
      </c>
      <c r="AJ180" s="10">
        <f t="shared" si="160"/>
        <v>0.81640000000000001</v>
      </c>
      <c r="AK180" s="10">
        <f t="shared" si="160"/>
        <v>0.81682500000000002</v>
      </c>
      <c r="AL180" s="10">
        <f t="shared" si="160"/>
        <v>0.81697500000000001</v>
      </c>
      <c r="AM180" s="10">
        <f t="shared" si="160"/>
        <v>0.81762500000000005</v>
      </c>
    </row>
    <row r="181" spans="1:39" x14ac:dyDescent="0.25">
      <c r="A181" s="5" t="s">
        <v>3</v>
      </c>
      <c r="B181" s="10">
        <v>0.22520000000000001</v>
      </c>
      <c r="C181" s="10">
        <v>0.58030000000000004</v>
      </c>
      <c r="D181" s="10">
        <v>0.70930000000000004</v>
      </c>
      <c r="E181" s="10">
        <v>0.76759999999999995</v>
      </c>
      <c r="F181" s="10">
        <v>0.79690000000000005</v>
      </c>
      <c r="G181" s="10">
        <v>0.81369999999999998</v>
      </c>
      <c r="H181" s="10">
        <v>0.82509999999999994</v>
      </c>
      <c r="I181" s="10">
        <v>0.8327</v>
      </c>
      <c r="J181" s="10">
        <v>0.83860000000000001</v>
      </c>
      <c r="K181" s="10">
        <v>0.84289999999999998</v>
      </c>
      <c r="L181" s="10">
        <v>0.84630000000000005</v>
      </c>
      <c r="AB181" s="5" t="s">
        <v>6</v>
      </c>
      <c r="AC181" s="10">
        <f t="shared" si="161"/>
        <v>0.59682499999999994</v>
      </c>
      <c r="AD181" s="10">
        <f t="shared" si="160"/>
        <v>0.748525</v>
      </c>
      <c r="AE181" s="10">
        <f t="shared" si="160"/>
        <v>0.74067499999999997</v>
      </c>
      <c r="AF181" s="10">
        <f t="shared" si="160"/>
        <v>0.7278</v>
      </c>
      <c r="AG181" s="10">
        <f t="shared" si="160"/>
        <v>0.71819999999999995</v>
      </c>
      <c r="AH181" s="10">
        <f t="shared" si="160"/>
        <v>0.71049999999999991</v>
      </c>
      <c r="AI181" s="10">
        <f t="shared" si="160"/>
        <v>0.70497500000000002</v>
      </c>
      <c r="AJ181" s="10">
        <f t="shared" si="160"/>
        <v>0.70065</v>
      </c>
      <c r="AK181" s="10">
        <f t="shared" si="160"/>
        <v>0.69715000000000005</v>
      </c>
      <c r="AL181" s="10">
        <f t="shared" si="160"/>
        <v>0.69437499999999996</v>
      </c>
      <c r="AM181" s="10">
        <f t="shared" si="160"/>
        <v>0.69212499999999999</v>
      </c>
    </row>
    <row r="182" spans="1:39" x14ac:dyDescent="0.25">
      <c r="A182" s="5" t="s">
        <v>4</v>
      </c>
      <c r="B182" s="10">
        <v>0.69879999999999998</v>
      </c>
      <c r="C182" s="10">
        <v>0.74560000000000004</v>
      </c>
      <c r="D182" s="10">
        <v>0.75229999999999997</v>
      </c>
      <c r="E182" s="10">
        <v>0.75270000000000004</v>
      </c>
      <c r="F182" s="10">
        <v>0.752</v>
      </c>
      <c r="G182" s="10">
        <v>0.753</v>
      </c>
      <c r="H182" s="10">
        <v>0.75339999999999996</v>
      </c>
      <c r="I182" s="10">
        <v>0.75290000000000001</v>
      </c>
      <c r="J182" s="10">
        <v>0.75209999999999999</v>
      </c>
      <c r="K182" s="10">
        <v>0.75070000000000003</v>
      </c>
      <c r="L182" s="10">
        <v>0.74970000000000003</v>
      </c>
    </row>
    <row r="183" spans="1:39" x14ac:dyDescent="0.25">
      <c r="A183" s="5" t="s">
        <v>5</v>
      </c>
      <c r="B183" s="10">
        <v>0.50639999999999996</v>
      </c>
      <c r="C183" s="10">
        <v>0.7399</v>
      </c>
      <c r="D183" s="10">
        <v>0.78090000000000004</v>
      </c>
      <c r="E183" s="10">
        <v>0.7964</v>
      </c>
      <c r="F183" s="10">
        <v>0.80389999999999995</v>
      </c>
      <c r="G183" s="10">
        <v>0.8075</v>
      </c>
      <c r="H183" s="10">
        <v>0.80879999999999996</v>
      </c>
      <c r="I183" s="10">
        <v>0.8095</v>
      </c>
      <c r="J183" s="10">
        <v>0.80959999999999999</v>
      </c>
      <c r="K183" s="10">
        <v>0.80969999999999998</v>
      </c>
      <c r="L183" s="10">
        <v>0.80959999999999999</v>
      </c>
    </row>
    <row r="184" spans="1:39" x14ac:dyDescent="0.25">
      <c r="A184" s="5" t="s">
        <v>6</v>
      </c>
      <c r="B184" s="10">
        <v>0.60729999999999995</v>
      </c>
      <c r="C184" s="10">
        <v>0.76190000000000002</v>
      </c>
      <c r="D184" s="10">
        <v>0.75849999999999995</v>
      </c>
      <c r="E184" s="10">
        <v>0.74790000000000001</v>
      </c>
      <c r="F184" s="10">
        <v>0.73880000000000001</v>
      </c>
      <c r="G184" s="10">
        <v>0.73109999999999997</v>
      </c>
      <c r="H184" s="10">
        <v>0.7258</v>
      </c>
      <c r="I184" s="10">
        <v>0.72170000000000001</v>
      </c>
      <c r="J184" s="10">
        <v>0.71879999999999999</v>
      </c>
      <c r="K184" s="10">
        <v>0.7167</v>
      </c>
      <c r="L184" s="10">
        <v>0.71450000000000002</v>
      </c>
      <c r="AC184" s="1" t="s">
        <v>8</v>
      </c>
      <c r="AD184" s="1" t="s">
        <v>15</v>
      </c>
      <c r="AE184" s="1" t="s">
        <v>16</v>
      </c>
      <c r="AF184" s="1" t="s">
        <v>17</v>
      </c>
      <c r="AG184" s="1" t="s">
        <v>18</v>
      </c>
      <c r="AH184" s="1" t="s">
        <v>19</v>
      </c>
      <c r="AI184" s="1" t="s">
        <v>20</v>
      </c>
      <c r="AJ184" s="1" t="s">
        <v>21</v>
      </c>
      <c r="AK184" s="1" t="s">
        <v>22</v>
      </c>
      <c r="AL184" s="1" t="s">
        <v>23</v>
      </c>
      <c r="AM184" s="1" t="s">
        <v>24</v>
      </c>
    </row>
    <row r="185" spans="1:39" x14ac:dyDescent="0.25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AB185" s="1" t="s">
        <v>7</v>
      </c>
      <c r="AC185" s="12">
        <f>AVERAGE(AC186:AC189)</f>
        <v>0.88281874999999999</v>
      </c>
      <c r="AD185" s="12">
        <f>AVERAGE(AD186:AD189)</f>
        <v>0.87295</v>
      </c>
      <c r="AE185" s="12">
        <f t="shared" ref="AE185:AL185" si="171">AVERAGE(AE186:AE189)</f>
        <v>0.82174375</v>
      </c>
      <c r="AF185" s="12">
        <f t="shared" si="171"/>
        <v>0.76360625000000004</v>
      </c>
      <c r="AG185" s="12">
        <f t="shared" si="171"/>
        <v>0.71724374999999996</v>
      </c>
      <c r="AH185" s="12">
        <f t="shared" si="171"/>
        <v>0.67779999999999996</v>
      </c>
      <c r="AI185" s="12">
        <f t="shared" si="171"/>
        <v>0.64157500000000001</v>
      </c>
      <c r="AJ185" s="12">
        <f t="shared" si="171"/>
        <v>0.60880624999999999</v>
      </c>
      <c r="AK185" s="12">
        <f t="shared" si="171"/>
        <v>0.58009375000000007</v>
      </c>
      <c r="AL185" s="12">
        <f t="shared" si="171"/>
        <v>0.55584374999999997</v>
      </c>
      <c r="AM185" s="12">
        <f>AVERAGE(AM186:AM189)</f>
        <v>0.53605625000000012</v>
      </c>
    </row>
    <row r="186" spans="1:39" x14ac:dyDescent="0.25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AB186" s="5" t="s">
        <v>3</v>
      </c>
      <c r="AC186" s="10">
        <f>AVERAGE(B156,B189,B222,B255)</f>
        <v>0.98830000000000007</v>
      </c>
      <c r="AD186" s="10">
        <f>AVERAGE(C156,C189,C222,C255)</f>
        <v>0.98770000000000002</v>
      </c>
      <c r="AE186" s="10">
        <f t="shared" ref="AE186:AM189" si="172">AVERAGE(D156,D189,D222,D255)</f>
        <v>0.983375</v>
      </c>
      <c r="AF186" s="10">
        <f t="shared" si="172"/>
        <v>0.97282500000000005</v>
      </c>
      <c r="AG186" s="10">
        <f t="shared" si="172"/>
        <v>0.94887500000000002</v>
      </c>
      <c r="AH186" s="10">
        <f t="shared" si="172"/>
        <v>0.90234999999999999</v>
      </c>
      <c r="AI186" s="10">
        <f t="shared" si="172"/>
        <v>0.83489999999999998</v>
      </c>
      <c r="AJ186" s="10">
        <f t="shared" si="172"/>
        <v>0.75787500000000008</v>
      </c>
      <c r="AK186" s="10">
        <f t="shared" si="172"/>
        <v>0.68122499999999997</v>
      </c>
      <c r="AL186" s="10">
        <f t="shared" si="172"/>
        <v>0.61170000000000002</v>
      </c>
      <c r="AM186" s="10">
        <f t="shared" si="172"/>
        <v>0.55217499999999997</v>
      </c>
    </row>
    <row r="187" spans="1:39" x14ac:dyDescent="0.25">
      <c r="B187" s="18" t="s">
        <v>28</v>
      </c>
      <c r="C187" s="1" t="s">
        <v>15</v>
      </c>
      <c r="D187" s="1" t="s">
        <v>16</v>
      </c>
      <c r="E187" s="1" t="s">
        <v>17</v>
      </c>
      <c r="F187" s="1" t="s">
        <v>18</v>
      </c>
      <c r="G187" s="1" t="s">
        <v>19</v>
      </c>
      <c r="H187" s="1" t="s">
        <v>20</v>
      </c>
      <c r="I187" s="1" t="s">
        <v>21</v>
      </c>
      <c r="J187" s="1" t="s">
        <v>22</v>
      </c>
      <c r="K187" s="1" t="s">
        <v>23</v>
      </c>
      <c r="L187" s="1" t="s">
        <v>24</v>
      </c>
      <c r="AB187" s="5" t="s">
        <v>4</v>
      </c>
      <c r="AC187" s="10">
        <f t="shared" ref="AC187:AD189" si="173">AVERAGE(B157,B190,B223,B256)</f>
        <v>0.97867499999999996</v>
      </c>
      <c r="AD187" s="10">
        <f t="shared" si="173"/>
        <v>0.96684999999999999</v>
      </c>
      <c r="AE187" s="10">
        <f t="shared" si="172"/>
        <v>0.90982499999999999</v>
      </c>
      <c r="AF187" s="10">
        <f t="shared" si="172"/>
        <v>0.82634999999999992</v>
      </c>
      <c r="AG187" s="10">
        <f t="shared" si="172"/>
        <v>0.75232499999999991</v>
      </c>
      <c r="AH187" s="10">
        <f t="shared" si="172"/>
        <v>0.69732499999999997</v>
      </c>
      <c r="AI187" s="10">
        <f t="shared" si="172"/>
        <v>0.6573</v>
      </c>
      <c r="AJ187" s="10">
        <f t="shared" si="172"/>
        <v>0.62872499999999998</v>
      </c>
      <c r="AK187" s="10">
        <f t="shared" si="172"/>
        <v>0.60827500000000001</v>
      </c>
      <c r="AL187" s="10">
        <f t="shared" si="172"/>
        <v>0.59397499999999992</v>
      </c>
      <c r="AM187" s="10">
        <f t="shared" si="172"/>
        <v>0.58382500000000004</v>
      </c>
    </row>
    <row r="188" spans="1:39" x14ac:dyDescent="0.25">
      <c r="A188" s="1" t="s">
        <v>7</v>
      </c>
      <c r="B188" s="12">
        <f>AVERAGE(B189:B192)</f>
        <v>0.88862500000000011</v>
      </c>
      <c r="C188" s="12">
        <f t="shared" ref="C188" si="174">AVERAGE(C189:C192)</f>
        <v>0.87742500000000012</v>
      </c>
      <c r="D188" s="12">
        <f t="shared" ref="D188" si="175">AVERAGE(D189:D192)</f>
        <v>0.83037499999999997</v>
      </c>
      <c r="E188" s="12">
        <f t="shared" ref="E188" si="176">AVERAGE(E189:E192)</f>
        <v>0.77629999999999999</v>
      </c>
      <c r="F188" s="12">
        <f t="shared" ref="F188" si="177">AVERAGE(F189:F192)</f>
        <v>0.732375</v>
      </c>
      <c r="G188" s="12">
        <f t="shared" ref="G188" si="178">AVERAGE(G189:G192)</f>
        <v>0.69642500000000007</v>
      </c>
      <c r="H188" s="12">
        <f t="shared" ref="H188" si="179">AVERAGE(H189:H192)</f>
        <v>0.66232500000000005</v>
      </c>
      <c r="I188" s="12">
        <f t="shared" ref="I188" si="180">AVERAGE(I189:I192)</f>
        <v>0.62960000000000005</v>
      </c>
      <c r="J188" s="12">
        <f t="shared" ref="J188" si="181">AVERAGE(J189:J192)</f>
        <v>0.59909999999999997</v>
      </c>
      <c r="K188" s="12">
        <f t="shared" ref="K188" si="182">AVERAGE(K189:K192)</f>
        <v>0.57169999999999999</v>
      </c>
      <c r="L188" s="12">
        <f>AVERAGE(L189:L192)</f>
        <v>0.54800000000000004</v>
      </c>
      <c r="AB188" s="5" t="s">
        <v>5</v>
      </c>
      <c r="AC188" s="10">
        <f t="shared" si="173"/>
        <v>0.63749999999999996</v>
      </c>
      <c r="AD188" s="10">
        <f t="shared" si="173"/>
        <v>0.63424999999999998</v>
      </c>
      <c r="AE188" s="10">
        <f t="shared" si="172"/>
        <v>0.58884999999999998</v>
      </c>
      <c r="AF188" s="10">
        <f t="shared" si="172"/>
        <v>0.55582500000000001</v>
      </c>
      <c r="AG188" s="10">
        <f t="shared" si="172"/>
        <v>0.53692499999999999</v>
      </c>
      <c r="AH188" s="10">
        <f t="shared" si="172"/>
        <v>0.525675</v>
      </c>
      <c r="AI188" s="10">
        <f t="shared" si="172"/>
        <v>0.51854999999999996</v>
      </c>
      <c r="AJ188" s="10">
        <f t="shared" si="172"/>
        <v>0.51344999999999996</v>
      </c>
      <c r="AK188" s="10">
        <f t="shared" si="172"/>
        <v>0.51002500000000006</v>
      </c>
      <c r="AL188" s="10">
        <f t="shared" si="172"/>
        <v>0.50724999999999998</v>
      </c>
      <c r="AM188" s="10">
        <f t="shared" si="172"/>
        <v>0.50565000000000004</v>
      </c>
    </row>
    <row r="189" spans="1:39" x14ac:dyDescent="0.25">
      <c r="A189" s="5" t="s">
        <v>3</v>
      </c>
      <c r="B189" s="10">
        <v>0.98850000000000005</v>
      </c>
      <c r="C189" s="10">
        <v>0.9889</v>
      </c>
      <c r="D189" s="10">
        <v>0.98560000000000003</v>
      </c>
      <c r="E189" s="10">
        <v>0.97599999999999998</v>
      </c>
      <c r="F189" s="10">
        <v>0.95540000000000003</v>
      </c>
      <c r="G189" s="10">
        <v>0.91759999999999997</v>
      </c>
      <c r="H189" s="10">
        <v>0.85799999999999998</v>
      </c>
      <c r="I189" s="10">
        <v>0.78439999999999999</v>
      </c>
      <c r="J189" s="10">
        <v>0.70579999999999998</v>
      </c>
      <c r="K189" s="10">
        <v>0.62980000000000003</v>
      </c>
      <c r="L189" s="10">
        <v>0.5605</v>
      </c>
      <c r="AB189" s="5" t="s">
        <v>6</v>
      </c>
      <c r="AC189" s="10">
        <f t="shared" si="173"/>
        <v>0.92680000000000007</v>
      </c>
      <c r="AD189" s="10">
        <f t="shared" si="173"/>
        <v>0.90300000000000002</v>
      </c>
      <c r="AE189" s="10">
        <f t="shared" si="172"/>
        <v>0.804925</v>
      </c>
      <c r="AF189" s="10">
        <f t="shared" si="172"/>
        <v>0.69942499999999996</v>
      </c>
      <c r="AG189" s="10">
        <f t="shared" si="172"/>
        <v>0.63084999999999991</v>
      </c>
      <c r="AH189" s="10">
        <f t="shared" si="172"/>
        <v>0.58584999999999998</v>
      </c>
      <c r="AI189" s="10">
        <f t="shared" si="172"/>
        <v>0.55554999999999999</v>
      </c>
      <c r="AJ189" s="10">
        <f t="shared" si="172"/>
        <v>0.53517500000000007</v>
      </c>
      <c r="AK189" s="10">
        <f t="shared" si="172"/>
        <v>0.52085000000000004</v>
      </c>
      <c r="AL189" s="10">
        <f t="shared" si="172"/>
        <v>0.51045000000000007</v>
      </c>
      <c r="AM189" s="10">
        <f t="shared" si="172"/>
        <v>0.50257499999999999</v>
      </c>
    </row>
    <row r="190" spans="1:39" x14ac:dyDescent="0.25">
      <c r="A190" s="5" t="s">
        <v>4</v>
      </c>
      <c r="B190" s="10">
        <v>0.97870000000000001</v>
      </c>
      <c r="C190" s="10">
        <v>0.9667</v>
      </c>
      <c r="D190" s="10">
        <v>0.9133</v>
      </c>
      <c r="E190" s="10">
        <v>0.83289999999999997</v>
      </c>
      <c r="F190" s="10">
        <v>0.76080000000000003</v>
      </c>
      <c r="G190" s="10">
        <v>0.70760000000000001</v>
      </c>
      <c r="H190" s="10">
        <v>0.66679999999999995</v>
      </c>
      <c r="I190" s="10">
        <v>0.63780000000000003</v>
      </c>
      <c r="J190" s="10">
        <v>0.61480000000000001</v>
      </c>
      <c r="K190" s="10">
        <v>0.5978</v>
      </c>
      <c r="L190" s="10">
        <v>0.5847</v>
      </c>
    </row>
    <row r="191" spans="1:39" x14ac:dyDescent="0.25">
      <c r="A191" s="5" t="s">
        <v>5</v>
      </c>
      <c r="B191" s="10">
        <v>0.65880000000000005</v>
      </c>
      <c r="C191" s="10">
        <v>0.65329999999999999</v>
      </c>
      <c r="D191" s="10">
        <v>0.61219999999999997</v>
      </c>
      <c r="E191" s="10">
        <v>0.58760000000000001</v>
      </c>
      <c r="F191" s="10">
        <v>0.57169999999999999</v>
      </c>
      <c r="G191" s="10">
        <v>0.56169999999999998</v>
      </c>
      <c r="H191" s="10">
        <v>0.55579999999999996</v>
      </c>
      <c r="I191" s="10">
        <v>0.55100000000000005</v>
      </c>
      <c r="J191" s="10">
        <v>0.54859999999999998</v>
      </c>
      <c r="K191" s="10">
        <v>0.54620000000000002</v>
      </c>
      <c r="L191" s="10">
        <v>0.54500000000000004</v>
      </c>
    </row>
    <row r="192" spans="1:39" ht="15.75" thickBot="1" x14ac:dyDescent="0.3">
      <c r="A192" s="5" t="s">
        <v>6</v>
      </c>
      <c r="B192" s="10">
        <v>0.92849999999999999</v>
      </c>
      <c r="C192" s="10">
        <v>0.90080000000000005</v>
      </c>
      <c r="D192" s="10">
        <v>0.81040000000000001</v>
      </c>
      <c r="E192" s="10">
        <v>0.7087</v>
      </c>
      <c r="F192" s="10">
        <v>0.64159999999999995</v>
      </c>
      <c r="G192" s="10">
        <v>0.5988</v>
      </c>
      <c r="H192" s="10">
        <v>0.56869999999999998</v>
      </c>
      <c r="I192" s="10">
        <v>0.54520000000000002</v>
      </c>
      <c r="J192" s="10">
        <v>0.5272</v>
      </c>
      <c r="K192" s="10">
        <v>0.51300000000000001</v>
      </c>
      <c r="L192" s="10">
        <v>0.50180000000000002</v>
      </c>
    </row>
    <row r="193" spans="1:39" ht="16.5" thickTop="1" thickBot="1" x14ac:dyDescent="0.3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AB193" s="16" t="s">
        <v>27</v>
      </c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5"/>
    </row>
    <row r="194" spans="1:39" ht="15.75" thickTop="1" x14ac:dyDescent="0.25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AC194" s="1" t="s">
        <v>28</v>
      </c>
      <c r="AD194" s="1" t="s">
        <v>15</v>
      </c>
      <c r="AE194" s="1" t="s">
        <v>16</v>
      </c>
      <c r="AF194" s="1" t="s">
        <v>17</v>
      </c>
      <c r="AG194" s="1" t="s">
        <v>18</v>
      </c>
      <c r="AH194" s="1" t="s">
        <v>19</v>
      </c>
      <c r="AI194" s="1" t="s">
        <v>20</v>
      </c>
      <c r="AJ194" s="1" t="s">
        <v>21</v>
      </c>
      <c r="AK194" s="1" t="s">
        <v>22</v>
      </c>
      <c r="AL194" s="1" t="s">
        <v>23</v>
      </c>
      <c r="AM194" s="1" t="s">
        <v>24</v>
      </c>
    </row>
    <row r="195" spans="1:39" x14ac:dyDescent="0.25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AB195" s="3" t="s">
        <v>0</v>
      </c>
      <c r="AC195" s="20" t="str">
        <f>_xlfn.CONCAT(TEXT(AC165,"0,0000")," ± ",TEXT(AC135,"0,0000"))</f>
        <v>0,4638 ± 0,0123</v>
      </c>
      <c r="AD195" s="20" t="str">
        <f t="shared" ref="AD195:AM196" si="183">_xlfn.CONCAT(TEXT(AD165,"0,0000")," ± ",TEXT(AD135,"0,0000"))</f>
        <v>0,5758 ± 0,0123</v>
      </c>
      <c r="AE195" s="20" t="str">
        <f t="shared" si="183"/>
        <v>0,6344 ± 0,0203</v>
      </c>
      <c r="AF195" s="20" t="str">
        <f t="shared" si="183"/>
        <v>0,6746 ± 0,0220</v>
      </c>
      <c r="AG195" s="20" t="str">
        <f t="shared" si="183"/>
        <v>0,6942 ± 0,0220</v>
      </c>
      <c r="AH195" s="20" t="str">
        <f t="shared" si="183"/>
        <v>0,7039 ± 0,0221</v>
      </c>
      <c r="AI195" s="20" t="str">
        <f t="shared" si="183"/>
        <v>0,7102 ± 0,0229</v>
      </c>
      <c r="AJ195" s="20" t="str">
        <f t="shared" si="183"/>
        <v>0,7142 ± 0,0237</v>
      </c>
      <c r="AK195" s="20" t="str">
        <f t="shared" si="183"/>
        <v>0,7168 ± 0,0243</v>
      </c>
      <c r="AL195" s="20" t="str">
        <f t="shared" si="183"/>
        <v>0,7187 ± 0,0250</v>
      </c>
      <c r="AM195" s="20" t="str">
        <f t="shared" si="183"/>
        <v>0,7200 ± 0,0256</v>
      </c>
    </row>
    <row r="196" spans="1:39" x14ac:dyDescent="0.25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AB196" s="5" t="s">
        <v>3</v>
      </c>
      <c r="AC196" s="19" t="str">
        <f>_xlfn.CONCAT(TEXT(AC166,"0,0000")," ± ",TEXT(AC136,"0,0000"))</f>
        <v>0,1758 ± 0,0027</v>
      </c>
      <c r="AD196" s="19" t="str">
        <f t="shared" si="183"/>
        <v>0,2821 ± 0,0159</v>
      </c>
      <c r="AE196" s="19" t="str">
        <f t="shared" si="183"/>
        <v>0,4525 ± 0,0262</v>
      </c>
      <c r="AF196" s="19" t="str">
        <f t="shared" si="183"/>
        <v>0,6001 ± 0,0251</v>
      </c>
      <c r="AG196" s="19" t="str">
        <f t="shared" si="183"/>
        <v>0,6754 ± 0,0211</v>
      </c>
      <c r="AH196" s="19" t="str">
        <f t="shared" si="183"/>
        <v>0,7107 ± 0,0178</v>
      </c>
      <c r="AI196" s="19" t="str">
        <f t="shared" si="183"/>
        <v>0,7295 ± 0,0174</v>
      </c>
      <c r="AJ196" s="19" t="str">
        <f t="shared" si="183"/>
        <v>0,7391 ± 0,0172</v>
      </c>
      <c r="AK196" s="19" t="str">
        <f t="shared" si="183"/>
        <v>0,7436 ± 0,0174</v>
      </c>
      <c r="AL196" s="19" t="str">
        <f t="shared" si="183"/>
        <v>0,7454 ± 0,0175</v>
      </c>
      <c r="AM196" s="19" t="str">
        <f t="shared" si="183"/>
        <v>0,7457 ± 0,0179</v>
      </c>
    </row>
    <row r="197" spans="1:39" x14ac:dyDescent="0.25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AB197" s="5" t="s">
        <v>4</v>
      </c>
      <c r="AC197" s="19" t="str">
        <f t="shared" ref="AC197:AM199" si="184">_xlfn.CONCAT(TEXT(AC167,"0,0000")," ± ",TEXT(AC137,"0,0000"))</f>
        <v>0,4452 ± 0,0101</v>
      </c>
      <c r="AD197" s="19" t="str">
        <f t="shared" si="184"/>
        <v>0,5146 ± 0,0184</v>
      </c>
      <c r="AE197" s="19" t="str">
        <f t="shared" si="184"/>
        <v>0,5417 ± 0,0236</v>
      </c>
      <c r="AF197" s="19" t="str">
        <f t="shared" si="184"/>
        <v>0,5572 ± 0,0240</v>
      </c>
      <c r="AG197" s="19" t="str">
        <f t="shared" si="184"/>
        <v>0,5661 ± 0,0248</v>
      </c>
      <c r="AH197" s="19" t="str">
        <f t="shared" si="184"/>
        <v>0,5721 ± 0,0254</v>
      </c>
      <c r="AI197" s="19" t="str">
        <f t="shared" si="184"/>
        <v>0,5778 ± 0,0256</v>
      </c>
      <c r="AJ197" s="19" t="str">
        <f t="shared" si="184"/>
        <v>0,5818 ± 0,0256</v>
      </c>
      <c r="AK197" s="19" t="str">
        <f t="shared" si="184"/>
        <v>0,5854 ± 0,0256</v>
      </c>
      <c r="AL197" s="19" t="str">
        <f t="shared" si="184"/>
        <v>0,5887 ± 0,0257</v>
      </c>
      <c r="AM197" s="19" t="str">
        <f t="shared" si="184"/>
        <v>0,5914 ± 0,0258</v>
      </c>
    </row>
    <row r="198" spans="1:39" x14ac:dyDescent="0.25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AB198" s="5" t="s">
        <v>5</v>
      </c>
      <c r="AC198" s="19" t="str">
        <f t="shared" si="184"/>
        <v>0,5110 ± 0,0290</v>
      </c>
      <c r="AD198" s="19" t="str">
        <f t="shared" si="184"/>
        <v>0,7375 ± 0,0076</v>
      </c>
      <c r="AE198" s="19" t="str">
        <f t="shared" si="184"/>
        <v>0,7889 ± 0,0172</v>
      </c>
      <c r="AF198" s="19" t="str">
        <f t="shared" si="184"/>
        <v>0,7979 ± 0,0221</v>
      </c>
      <c r="AG198" s="19" t="str">
        <f t="shared" si="184"/>
        <v>0,7976 ± 0,0231</v>
      </c>
      <c r="AH198" s="19" t="str">
        <f t="shared" si="184"/>
        <v>0,7953 ± 0,0230</v>
      </c>
      <c r="AI198" s="19" t="str">
        <f t="shared" si="184"/>
        <v>0,7930 ± 0,0231</v>
      </c>
      <c r="AJ198" s="19" t="str">
        <f t="shared" si="184"/>
        <v>0,7910 ± 0,0230</v>
      </c>
      <c r="AK198" s="19" t="str">
        <f t="shared" si="184"/>
        <v>0,7890 ± 0,0227</v>
      </c>
      <c r="AL198" s="19" t="str">
        <f t="shared" si="184"/>
        <v>0,7876 ± 0,0226</v>
      </c>
      <c r="AM198" s="19" t="str">
        <f t="shared" si="184"/>
        <v>0,7863 ± 0,0223</v>
      </c>
    </row>
    <row r="199" spans="1:39" x14ac:dyDescent="0.25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AB199" s="5" t="s">
        <v>6</v>
      </c>
      <c r="AC199" s="19" t="str">
        <f t="shared" si="184"/>
        <v>0,7231 ± 0,0073</v>
      </c>
      <c r="AD199" s="19" t="str">
        <f t="shared" si="184"/>
        <v>0,7689 ± 0,0073</v>
      </c>
      <c r="AE199" s="19" t="str">
        <f t="shared" si="184"/>
        <v>0,7547 ± 0,0142</v>
      </c>
      <c r="AF199" s="19" t="str">
        <f t="shared" si="184"/>
        <v>0,7432 ± 0,0169</v>
      </c>
      <c r="AG199" s="19" t="str">
        <f t="shared" si="184"/>
        <v>0,7376 ± 0,0191</v>
      </c>
      <c r="AH199" s="19" t="str">
        <f t="shared" si="184"/>
        <v>0,7373 ± 0,0221</v>
      </c>
      <c r="AI199" s="19" t="str">
        <f t="shared" si="184"/>
        <v>0,7404 ± 0,0255</v>
      </c>
      <c r="AJ199" s="19" t="str">
        <f t="shared" si="184"/>
        <v>0,7448 ± 0,0288</v>
      </c>
      <c r="AK199" s="19" t="str">
        <f t="shared" si="184"/>
        <v>0,7494 ± 0,0316</v>
      </c>
      <c r="AL199" s="19" t="str">
        <f t="shared" si="184"/>
        <v>0,7533 ± 0,0342</v>
      </c>
      <c r="AM199" s="19" t="str">
        <f t="shared" si="184"/>
        <v>0,7566 ± 0,0366</v>
      </c>
    </row>
    <row r="200" spans="1:39" x14ac:dyDescent="0.25">
      <c r="A200" t="s">
        <v>11</v>
      </c>
      <c r="B200" s="18" t="s">
        <v>28</v>
      </c>
      <c r="C200" s="1" t="s">
        <v>15</v>
      </c>
      <c r="D200" s="1" t="s">
        <v>16</v>
      </c>
      <c r="E200" s="1" t="s">
        <v>17</v>
      </c>
      <c r="F200" s="1" t="s">
        <v>18</v>
      </c>
      <c r="G200" s="1" t="s">
        <v>19</v>
      </c>
      <c r="H200" s="1" t="s">
        <v>20</v>
      </c>
      <c r="I200" s="1" t="s">
        <v>21</v>
      </c>
      <c r="J200" s="1" t="s">
        <v>22</v>
      </c>
      <c r="K200" s="1" t="s">
        <v>23</v>
      </c>
      <c r="L200" s="1" t="s">
        <v>24</v>
      </c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</row>
    <row r="201" spans="1:39" x14ac:dyDescent="0.25">
      <c r="A201" s="3" t="s">
        <v>0</v>
      </c>
      <c r="B201" s="9">
        <f>AVERAGE(B202:B205)</f>
        <v>0.45002500000000001</v>
      </c>
      <c r="C201" s="9">
        <f>AVERAGE(C202:C205)</f>
        <v>0.562975</v>
      </c>
      <c r="D201" s="9">
        <f t="shared" ref="D201" si="185">AVERAGE(D202:D205)</f>
        <v>0.62695000000000001</v>
      </c>
      <c r="E201" s="9">
        <f t="shared" ref="E201" si="186">AVERAGE(E202:E205)</f>
        <v>0.67144999999999988</v>
      </c>
      <c r="F201" s="9">
        <f t="shared" ref="F201" si="187">AVERAGE(F202:F205)</f>
        <v>0.69367500000000004</v>
      </c>
      <c r="G201" s="9">
        <f t="shared" ref="G201" si="188">AVERAGE(G202:G205)</f>
        <v>0.70467499999999994</v>
      </c>
      <c r="H201" s="9">
        <f t="shared" ref="H201" si="189">AVERAGE(H202:H205)</f>
        <v>0.71167499999999995</v>
      </c>
      <c r="I201" s="9">
        <f t="shared" ref="I201" si="190">AVERAGE(I202:I205)</f>
        <v>0.71604999999999996</v>
      </c>
      <c r="J201" s="9">
        <f t="shared" ref="J201" si="191">AVERAGE(J202:J205)</f>
        <v>0.71879999999999999</v>
      </c>
      <c r="K201" s="9">
        <f t="shared" ref="K201" si="192">AVERAGE(K202:K205)</f>
        <v>0.72084999999999999</v>
      </c>
      <c r="L201" s="9">
        <f t="shared" ref="L201" si="193">AVERAGE(L202:L205)</f>
        <v>0.72210000000000008</v>
      </c>
      <c r="AB201" s="3" t="s">
        <v>1</v>
      </c>
      <c r="AC201" s="20" t="str">
        <f>_xlfn.CONCAT(TEXT(AC171,"0,0000")," ± ",TEXT(AC141,"0,0000"))</f>
        <v>0,4845 ± 0,0135</v>
      </c>
      <c r="AD201" s="20" t="str">
        <f t="shared" ref="AD201:AM202" si="194">_xlfn.CONCAT(TEXT(AD171,"0,0000")," ± ",TEXT(AD141,"0,0000"))</f>
        <v>0,5764 ± 0,0145</v>
      </c>
      <c r="AE201" s="20" t="str">
        <f t="shared" si="194"/>
        <v>0,6387 ± 0,0202</v>
      </c>
      <c r="AF201" s="20" t="str">
        <f t="shared" si="194"/>
        <v>0,6682 ± 0,0224</v>
      </c>
      <c r="AG201" s="20" t="str">
        <f t="shared" si="194"/>
        <v>0,6790 ± 0,0218</v>
      </c>
      <c r="AH201" s="20" t="str">
        <f t="shared" si="194"/>
        <v>0,6848 ± 0,0218</v>
      </c>
      <c r="AI201" s="20" t="str">
        <f t="shared" si="194"/>
        <v>0,6879 ± 0,0208</v>
      </c>
      <c r="AJ201" s="20" t="str">
        <f t="shared" si="194"/>
        <v>0,6901 ± 0,0200</v>
      </c>
      <c r="AK201" s="20" t="str">
        <f t="shared" si="194"/>
        <v>0,6915 ± 0,0194</v>
      </c>
      <c r="AL201" s="20" t="str">
        <f t="shared" si="194"/>
        <v>0,6924 ± 0,0190</v>
      </c>
      <c r="AM201" s="20" t="str">
        <f t="shared" si="194"/>
        <v>0,6931 ± 0,0187</v>
      </c>
    </row>
    <row r="202" spans="1:39" x14ac:dyDescent="0.25">
      <c r="A202" s="5" t="s">
        <v>3</v>
      </c>
      <c r="B202" s="10">
        <v>0.17119999999999999</v>
      </c>
      <c r="C202" s="10">
        <v>0.26500000000000001</v>
      </c>
      <c r="D202" s="10">
        <v>0.42759999999999998</v>
      </c>
      <c r="E202" s="10">
        <v>0.57509999999999994</v>
      </c>
      <c r="F202" s="10">
        <v>0.65190000000000003</v>
      </c>
      <c r="G202" s="10">
        <v>0.68769999999999998</v>
      </c>
      <c r="H202" s="10">
        <v>0.70530000000000004</v>
      </c>
      <c r="I202" s="10">
        <v>0.71389999999999998</v>
      </c>
      <c r="J202" s="10">
        <v>0.71799999999999997</v>
      </c>
      <c r="K202" s="10">
        <v>0.71950000000000003</v>
      </c>
      <c r="L202" s="10">
        <v>0.71940000000000004</v>
      </c>
      <c r="AB202" s="5" t="s">
        <v>3</v>
      </c>
      <c r="AC202" s="19" t="str">
        <f>_xlfn.CONCAT(TEXT(AC172,"0,0000")," ± ",TEXT(AC142,"0,0000"))</f>
        <v>0,4091 ± 0,0100</v>
      </c>
      <c r="AD202" s="19" t="str">
        <f t="shared" si="194"/>
        <v>0,4710 ± 0,0099</v>
      </c>
      <c r="AE202" s="19" t="str">
        <f t="shared" si="194"/>
        <v>0,5246 ± 0,0135</v>
      </c>
      <c r="AF202" s="19" t="str">
        <f t="shared" si="194"/>
        <v>0,5550 ± 0,0145</v>
      </c>
      <c r="AG202" s="19" t="str">
        <f t="shared" si="194"/>
        <v>0,5667 ± 0,0113</v>
      </c>
      <c r="AH202" s="19" t="str">
        <f t="shared" si="194"/>
        <v>0,5769 ± 0,0127</v>
      </c>
      <c r="AI202" s="19" t="str">
        <f t="shared" si="194"/>
        <v>0,5813 ± 0,0120</v>
      </c>
      <c r="AJ202" s="19" t="str">
        <f t="shared" si="194"/>
        <v>0,5837 ± 0,0115</v>
      </c>
      <c r="AK202" s="19" t="str">
        <f t="shared" si="194"/>
        <v>0,5849 ± 0,0111</v>
      </c>
      <c r="AL202" s="19" t="str">
        <f t="shared" si="194"/>
        <v>0,5853 ± 0,0111</v>
      </c>
      <c r="AM202" s="19" t="str">
        <f t="shared" si="194"/>
        <v>0,5852 ± 0,0112</v>
      </c>
    </row>
    <row r="203" spans="1:39" x14ac:dyDescent="0.25">
      <c r="A203" s="5" t="s">
        <v>4</v>
      </c>
      <c r="B203" s="10">
        <v>0.43659999999999999</v>
      </c>
      <c r="C203" s="10">
        <v>0.4849</v>
      </c>
      <c r="D203" s="10">
        <v>0.50360000000000005</v>
      </c>
      <c r="E203" s="10">
        <v>0.51759999999999995</v>
      </c>
      <c r="F203" s="10">
        <v>0.52510000000000001</v>
      </c>
      <c r="G203" s="10">
        <v>0.53049999999999997</v>
      </c>
      <c r="H203" s="10">
        <v>0.53659999999999997</v>
      </c>
      <c r="I203" s="10">
        <v>0.54139999999999999</v>
      </c>
      <c r="J203" s="10">
        <v>0.54579999999999995</v>
      </c>
      <c r="K203" s="10">
        <v>0.54979999999999996</v>
      </c>
      <c r="L203" s="10">
        <v>0.55300000000000005</v>
      </c>
      <c r="AB203" s="5" t="s">
        <v>4</v>
      </c>
      <c r="AC203" s="19" t="str">
        <f t="shared" ref="AC203:AM205" si="195">_xlfn.CONCAT(TEXT(AC173,"0,0000")," ± ",TEXT(AC143,"0,0000"))</f>
        <v>0,5440 ± 0,0158</v>
      </c>
      <c r="AD203" s="19" t="str">
        <f t="shared" si="195"/>
        <v>0,5864 ± 0,0081</v>
      </c>
      <c r="AE203" s="19" t="str">
        <f t="shared" si="195"/>
        <v>0,6238 ± 0,0087</v>
      </c>
      <c r="AF203" s="19" t="str">
        <f t="shared" si="195"/>
        <v>0,6357 ± 0,0119</v>
      </c>
      <c r="AG203" s="19" t="str">
        <f t="shared" si="195"/>
        <v>0,6356 ± 0,0118</v>
      </c>
      <c r="AH203" s="19" t="str">
        <f t="shared" si="195"/>
        <v>0,6338 ± 0,0113</v>
      </c>
      <c r="AI203" s="19" t="str">
        <f t="shared" si="195"/>
        <v>0,6325 ± 0,0108</v>
      </c>
      <c r="AJ203" s="19" t="str">
        <f t="shared" si="195"/>
        <v>0,6324 ± 0,0106</v>
      </c>
      <c r="AK203" s="19" t="str">
        <f t="shared" si="195"/>
        <v>0,6325 ± 0,0108</v>
      </c>
      <c r="AL203" s="19" t="str">
        <f t="shared" si="195"/>
        <v>0,6327 ± 0,0108</v>
      </c>
      <c r="AM203" s="19" t="str">
        <f t="shared" si="195"/>
        <v>0,6335 ± 0,0113</v>
      </c>
    </row>
    <row r="204" spans="1:39" x14ac:dyDescent="0.25">
      <c r="A204" s="5" t="s">
        <v>5</v>
      </c>
      <c r="B204" s="10">
        <v>0.48080000000000001</v>
      </c>
      <c r="C204" s="10">
        <v>0.73939999999999995</v>
      </c>
      <c r="D204" s="10">
        <v>0.81769999999999998</v>
      </c>
      <c r="E204" s="10">
        <v>0.83489999999999998</v>
      </c>
      <c r="F204" s="10">
        <v>0.83560000000000001</v>
      </c>
      <c r="G204" s="10">
        <v>0.8327</v>
      </c>
      <c r="H204" s="10">
        <v>0.83020000000000005</v>
      </c>
      <c r="I204" s="10">
        <v>0.82799999999999996</v>
      </c>
      <c r="J204" s="10">
        <v>0.82540000000000002</v>
      </c>
      <c r="K204" s="10">
        <v>0.82399999999999995</v>
      </c>
      <c r="L204" s="10">
        <v>0.82240000000000002</v>
      </c>
      <c r="AB204" s="5" t="s">
        <v>5</v>
      </c>
      <c r="AC204" s="19" t="str">
        <f t="shared" si="195"/>
        <v>0,5957 ± 0,0109</v>
      </c>
      <c r="AD204" s="19" t="str">
        <f t="shared" si="195"/>
        <v>0,7142 ± 0,0336</v>
      </c>
      <c r="AE204" s="19" t="str">
        <f t="shared" si="195"/>
        <v>0,7555 ± 0,0454</v>
      </c>
      <c r="AF204" s="19" t="str">
        <f t="shared" si="195"/>
        <v>0,7633 ± 0,0409</v>
      </c>
      <c r="AG204" s="19" t="str">
        <f t="shared" si="195"/>
        <v>0,7621 ± 0,0378</v>
      </c>
      <c r="AH204" s="19" t="str">
        <f t="shared" si="195"/>
        <v>0,7615 ± 0,0363</v>
      </c>
      <c r="AI204" s="19" t="str">
        <f t="shared" si="195"/>
        <v>0,7617 ± 0,0345</v>
      </c>
      <c r="AJ204" s="19" t="str">
        <f t="shared" si="195"/>
        <v>0,7624 ± 0,0333</v>
      </c>
      <c r="AK204" s="19" t="str">
        <f t="shared" si="195"/>
        <v>0,7628 ± 0,0323</v>
      </c>
      <c r="AL204" s="19" t="str">
        <f t="shared" si="195"/>
        <v>0,7631 ± 0,0313</v>
      </c>
      <c r="AM204" s="19" t="str">
        <f t="shared" si="195"/>
        <v>0,7633 ± 0,0304</v>
      </c>
    </row>
    <row r="205" spans="1:39" x14ac:dyDescent="0.25">
      <c r="A205" s="5" t="s">
        <v>6</v>
      </c>
      <c r="B205" s="10">
        <v>0.71150000000000002</v>
      </c>
      <c r="C205" s="10">
        <v>0.76259999999999994</v>
      </c>
      <c r="D205" s="10">
        <v>0.75890000000000002</v>
      </c>
      <c r="E205" s="10">
        <v>0.75819999999999999</v>
      </c>
      <c r="F205" s="10">
        <v>0.7621</v>
      </c>
      <c r="G205" s="10">
        <v>0.76780000000000004</v>
      </c>
      <c r="H205" s="10">
        <v>0.77459999999999996</v>
      </c>
      <c r="I205" s="10">
        <v>0.78090000000000004</v>
      </c>
      <c r="J205" s="10">
        <v>0.78600000000000003</v>
      </c>
      <c r="K205" s="10">
        <v>0.79010000000000002</v>
      </c>
      <c r="L205" s="10">
        <v>0.79359999999999997</v>
      </c>
      <c r="AB205" s="5" t="s">
        <v>6</v>
      </c>
      <c r="AC205" s="19" t="str">
        <f t="shared" si="195"/>
        <v>0,3893 ± 0,0174</v>
      </c>
      <c r="AD205" s="19" t="str">
        <f t="shared" si="195"/>
        <v>0,5340 ± 0,0062</v>
      </c>
      <c r="AE205" s="19" t="str">
        <f t="shared" si="195"/>
        <v>0,6509 ± 0,0134</v>
      </c>
      <c r="AF205" s="19" t="str">
        <f t="shared" si="195"/>
        <v>0,7190 ± 0,0225</v>
      </c>
      <c r="AG205" s="19" t="str">
        <f t="shared" si="195"/>
        <v>0,7516 ± 0,0264</v>
      </c>
      <c r="AH205" s="19" t="str">
        <f t="shared" si="195"/>
        <v>0,7672 ± 0,0268</v>
      </c>
      <c r="AI205" s="19" t="str">
        <f t="shared" si="195"/>
        <v>0,7760 ± 0,0259</v>
      </c>
      <c r="AJ205" s="19" t="str">
        <f t="shared" si="195"/>
        <v>0,7821 ± 0,0246</v>
      </c>
      <c r="AK205" s="19" t="str">
        <f t="shared" si="195"/>
        <v>0,7859 ± 0,0235</v>
      </c>
      <c r="AL205" s="19" t="str">
        <f t="shared" si="195"/>
        <v>0,7885 ± 0,0227</v>
      </c>
      <c r="AM205" s="19" t="str">
        <f t="shared" si="195"/>
        <v>0,7904 ± 0,0220</v>
      </c>
    </row>
    <row r="206" spans="1:39" x14ac:dyDescent="0.25">
      <c r="A206" s="6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</row>
    <row r="207" spans="1:39" x14ac:dyDescent="0.25">
      <c r="A207" s="3" t="s">
        <v>1</v>
      </c>
      <c r="B207" s="9">
        <f>AVERAGE(B208:B211)</f>
        <v>0.49049999999999994</v>
      </c>
      <c r="C207" s="9">
        <f>AVERAGE(C208:C211)</f>
        <v>0.57704999999999995</v>
      </c>
      <c r="D207" s="9">
        <f t="shared" ref="D207" si="196">AVERAGE(D208:D211)</f>
        <v>0.63185000000000002</v>
      </c>
      <c r="E207" s="9">
        <f t="shared" ref="E207" si="197">AVERAGE(E208:E211)</f>
        <v>0.65464999999999995</v>
      </c>
      <c r="F207" s="9">
        <f t="shared" ref="F207" si="198">AVERAGE(F208:F211)</f>
        <v>0.66305000000000003</v>
      </c>
      <c r="G207" s="9">
        <f t="shared" ref="G207" si="199">AVERAGE(G208:G211)</f>
        <v>0.66759999999999997</v>
      </c>
      <c r="H207" s="9">
        <f t="shared" ref="H207" si="200">AVERAGE(H208:H211)</f>
        <v>0.67112499999999997</v>
      </c>
      <c r="I207" s="9">
        <f t="shared" ref="I207" si="201">AVERAGE(I208:I211)</f>
        <v>0.67405000000000004</v>
      </c>
      <c r="J207" s="9">
        <f t="shared" ref="J207" si="202">AVERAGE(J208:J211)</f>
        <v>0.67612500000000009</v>
      </c>
      <c r="K207" s="9">
        <f t="shared" ref="K207" si="203">AVERAGE(K208:K211)</f>
        <v>0.67757500000000004</v>
      </c>
      <c r="L207" s="9">
        <f t="shared" ref="L207" si="204">AVERAGE(L208:L211)</f>
        <v>0.67874999999999996</v>
      </c>
      <c r="AB207" s="3" t="s">
        <v>2</v>
      </c>
      <c r="AC207" s="20" t="str">
        <f>_xlfn.CONCAT(TEXT(AC177,"0,0000")," ± ",TEXT(AC147,"0,0000"))</f>
        <v>0,4950 ± 0,0148</v>
      </c>
      <c r="AD207" s="20" t="str">
        <f t="shared" ref="AD207:AM208" si="205">_xlfn.CONCAT(TEXT(AD177,"0,0000")," ± ",TEXT(AD147,"0,0000"))</f>
        <v>0,7053 ± 0,0107</v>
      </c>
      <c r="AE207" s="20" t="str">
        <f t="shared" si="205"/>
        <v>0,7480 ± 0,0121</v>
      </c>
      <c r="AF207" s="20" t="str">
        <f t="shared" si="205"/>
        <v>0,7637 ± 0,0131</v>
      </c>
      <c r="AG207" s="20" t="str">
        <f t="shared" si="205"/>
        <v>0,7705 ± 0,0136</v>
      </c>
      <c r="AH207" s="20" t="str">
        <f t="shared" si="205"/>
        <v>0,7737 ± 0,0141</v>
      </c>
      <c r="AI207" s="20" t="str">
        <f t="shared" si="205"/>
        <v>0,7752 ± 0,0146</v>
      </c>
      <c r="AJ207" s="20" t="str">
        <f t="shared" si="205"/>
        <v>0,7758 ± 0,0151</v>
      </c>
      <c r="AK207" s="20" t="str">
        <f t="shared" si="205"/>
        <v>0,7761 ± 0,0158</v>
      </c>
      <c r="AL207" s="20" t="str">
        <f t="shared" si="205"/>
        <v>0,7760 ± 0,0163</v>
      </c>
      <c r="AM207" s="20" t="str">
        <f t="shared" si="205"/>
        <v>0,7761 ± 0,0171</v>
      </c>
    </row>
    <row r="208" spans="1:39" x14ac:dyDescent="0.25">
      <c r="A208" s="5" t="s">
        <v>3</v>
      </c>
      <c r="B208" s="10">
        <v>0.4224</v>
      </c>
      <c r="C208" s="10">
        <v>0.48780000000000001</v>
      </c>
      <c r="D208" s="10">
        <v>0.54379999999999995</v>
      </c>
      <c r="E208" s="10">
        <v>0.57099999999999995</v>
      </c>
      <c r="F208" s="10">
        <v>0.58069999999999999</v>
      </c>
      <c r="G208" s="10">
        <v>0.58499999999999996</v>
      </c>
      <c r="H208" s="10">
        <v>0.5867</v>
      </c>
      <c r="I208" s="10">
        <v>0.58720000000000006</v>
      </c>
      <c r="J208" s="10">
        <v>0.58750000000000002</v>
      </c>
      <c r="K208" s="10">
        <v>0.5867</v>
      </c>
      <c r="L208" s="10">
        <v>0.58589999999999998</v>
      </c>
      <c r="AB208" s="5" t="s">
        <v>3</v>
      </c>
      <c r="AC208" s="19" t="str">
        <f>_xlfn.CONCAT(TEXT(AC178,"0,0000")," ± ",TEXT(AC148,"0,0000"))</f>
        <v>0,2090 ± 0,0169</v>
      </c>
      <c r="AD208" s="19" t="str">
        <f t="shared" si="205"/>
        <v>0,5947 ± 0,0155</v>
      </c>
      <c r="AE208" s="19" t="str">
        <f t="shared" si="205"/>
        <v>0,7217 ± 0,0102</v>
      </c>
      <c r="AF208" s="19" t="str">
        <f t="shared" si="205"/>
        <v>0,7757 ± 0,0078</v>
      </c>
      <c r="AG208" s="19" t="str">
        <f t="shared" si="205"/>
        <v>0,8023 ± 0,0071</v>
      </c>
      <c r="AH208" s="19" t="str">
        <f t="shared" si="205"/>
        <v>0,8173 ± 0,0070</v>
      </c>
      <c r="AI208" s="19" t="str">
        <f t="shared" si="205"/>
        <v>0,8270 ± 0,0070</v>
      </c>
      <c r="AJ208" s="19" t="str">
        <f t="shared" si="205"/>
        <v>0,8336 ± 0,0070</v>
      </c>
      <c r="AK208" s="19" t="str">
        <f t="shared" si="205"/>
        <v>0,8385 ± 0,0071</v>
      </c>
      <c r="AL208" s="19" t="str">
        <f t="shared" si="205"/>
        <v>0,8420 ± 0,0073</v>
      </c>
      <c r="AM208" s="19" t="str">
        <f t="shared" si="205"/>
        <v>0,8448 ± 0,0076</v>
      </c>
    </row>
    <row r="209" spans="1:39" x14ac:dyDescent="0.25">
      <c r="A209" s="5" t="s">
        <v>4</v>
      </c>
      <c r="B209" s="10">
        <v>0.52339999999999998</v>
      </c>
      <c r="C209" s="10">
        <v>0.57969999999999999</v>
      </c>
      <c r="D209" s="10">
        <v>0.61160000000000003</v>
      </c>
      <c r="E209" s="10">
        <v>0.61719999999999997</v>
      </c>
      <c r="F209" s="10">
        <v>0.61629999999999996</v>
      </c>
      <c r="G209" s="10">
        <v>0.61470000000000002</v>
      </c>
      <c r="H209" s="10">
        <v>0.61399999999999999</v>
      </c>
      <c r="I209" s="10">
        <v>0.61409999999999998</v>
      </c>
      <c r="J209" s="10">
        <v>0.61419999999999997</v>
      </c>
      <c r="K209" s="10">
        <v>0.61480000000000001</v>
      </c>
      <c r="L209" s="10">
        <v>0.61539999999999995</v>
      </c>
      <c r="AB209" s="5" t="s">
        <v>4</v>
      </c>
      <c r="AC209" s="19" t="str">
        <f t="shared" ref="AC209:AM211" si="206">_xlfn.CONCAT(TEXT(AC179,"0,0000")," ± ",TEXT(AC149,"0,0000"))</f>
        <v>0,6861 ± 0,0195</v>
      </c>
      <c r="AD209" s="19" t="str">
        <f t="shared" si="206"/>
        <v>0,7425 ± 0,0115</v>
      </c>
      <c r="AE209" s="19" t="str">
        <f t="shared" si="206"/>
        <v>0,7478 ± 0,0232</v>
      </c>
      <c r="AF209" s="19" t="str">
        <f t="shared" si="206"/>
        <v>0,7502 ± 0,0283</v>
      </c>
      <c r="AG209" s="19" t="str">
        <f t="shared" si="206"/>
        <v>0,7521 ± 0,0301</v>
      </c>
      <c r="AH209" s="19" t="str">
        <f t="shared" si="206"/>
        <v>0,7534 ± 0,0314</v>
      </c>
      <c r="AI209" s="19" t="str">
        <f t="shared" si="206"/>
        <v>0,7535 ± 0,0321</v>
      </c>
      <c r="AJ209" s="19" t="str">
        <f t="shared" si="206"/>
        <v>0,7527 ± 0,0327</v>
      </c>
      <c r="AK209" s="19" t="str">
        <f t="shared" si="206"/>
        <v>0,7519 ± 0,0335</v>
      </c>
      <c r="AL209" s="19" t="str">
        <f t="shared" si="206"/>
        <v>0,7507 ± 0,0339</v>
      </c>
      <c r="AM209" s="19" t="str">
        <f t="shared" si="206"/>
        <v>0,7497 ± 0,0342</v>
      </c>
    </row>
    <row r="210" spans="1:39" x14ac:dyDescent="0.25">
      <c r="A210" s="5" t="s">
        <v>5</v>
      </c>
      <c r="B210" s="10">
        <v>0.6099</v>
      </c>
      <c r="C210" s="10">
        <v>0.71140000000000003</v>
      </c>
      <c r="D210" s="10">
        <v>0.73850000000000005</v>
      </c>
      <c r="E210" s="10">
        <v>0.73839999999999995</v>
      </c>
      <c r="F210" s="10">
        <v>0.73450000000000004</v>
      </c>
      <c r="G210" s="10">
        <v>0.73329999999999995</v>
      </c>
      <c r="H210" s="10">
        <v>0.73429999999999995</v>
      </c>
      <c r="I210" s="10">
        <v>0.7359</v>
      </c>
      <c r="J210" s="10">
        <v>0.73709999999999998</v>
      </c>
      <c r="K210" s="10">
        <v>0.73809999999999998</v>
      </c>
      <c r="L210" s="10">
        <v>0.7389</v>
      </c>
      <c r="AB210" s="5" t="s">
        <v>5</v>
      </c>
      <c r="AC210" s="19" t="str">
        <f t="shared" si="206"/>
        <v>0,4880 ± 0,0141</v>
      </c>
      <c r="AD210" s="19" t="str">
        <f t="shared" si="206"/>
        <v>0,7354 ± 0,0050</v>
      </c>
      <c r="AE210" s="19" t="str">
        <f t="shared" si="206"/>
        <v>0,7821 ± 0,0033</v>
      </c>
      <c r="AF210" s="19" t="str">
        <f t="shared" si="206"/>
        <v>0,8013 ± 0,0040</v>
      </c>
      <c r="AG210" s="19" t="str">
        <f t="shared" si="206"/>
        <v>0,8095 ± 0,0041</v>
      </c>
      <c r="AH210" s="19" t="str">
        <f t="shared" si="206"/>
        <v>0,8136 ± 0,0043</v>
      </c>
      <c r="AI210" s="19" t="str">
        <f t="shared" si="206"/>
        <v>0,8155 ± 0,0049</v>
      </c>
      <c r="AJ210" s="19" t="str">
        <f t="shared" si="206"/>
        <v>0,8164 ± 0,0053</v>
      </c>
      <c r="AK210" s="19" t="str">
        <f t="shared" si="206"/>
        <v>0,8168 ± 0,0057</v>
      </c>
      <c r="AL210" s="19" t="str">
        <f t="shared" si="206"/>
        <v>0,8170 ± 0,0060</v>
      </c>
      <c r="AM210" s="19" t="str">
        <f t="shared" si="206"/>
        <v>0,8176 ± 0,0075</v>
      </c>
    </row>
    <row r="211" spans="1:39" x14ac:dyDescent="0.25">
      <c r="A211" s="5" t="s">
        <v>6</v>
      </c>
      <c r="B211" s="10">
        <v>0.40629999999999999</v>
      </c>
      <c r="C211" s="10">
        <v>0.52929999999999999</v>
      </c>
      <c r="D211" s="10">
        <v>0.63349999999999995</v>
      </c>
      <c r="E211" s="10">
        <v>0.69199999999999995</v>
      </c>
      <c r="F211" s="10">
        <v>0.72070000000000001</v>
      </c>
      <c r="G211" s="10">
        <v>0.73740000000000006</v>
      </c>
      <c r="H211" s="10">
        <v>0.74950000000000006</v>
      </c>
      <c r="I211" s="10">
        <v>0.75900000000000001</v>
      </c>
      <c r="J211" s="10">
        <v>0.76570000000000005</v>
      </c>
      <c r="K211" s="10">
        <v>0.77070000000000005</v>
      </c>
      <c r="L211" s="10">
        <v>0.77480000000000004</v>
      </c>
      <c r="AB211" s="5" t="s">
        <v>6</v>
      </c>
      <c r="AC211" s="19" t="str">
        <f>_xlfn.CONCAT(TEXT(AC181,"0,0000")," ± ",TEXT(AC151,"0,0000"))</f>
        <v>0,5968 ± 0,0086</v>
      </c>
      <c r="AD211" s="19" t="str">
        <f t="shared" si="206"/>
        <v>0,7485 ± 0,0110</v>
      </c>
      <c r="AE211" s="19" t="str">
        <f t="shared" si="206"/>
        <v>0,7407 ± 0,0117</v>
      </c>
      <c r="AF211" s="19" t="str">
        <f t="shared" si="206"/>
        <v>0,7278 ± 0,0124</v>
      </c>
      <c r="AG211" s="19" t="str">
        <f t="shared" si="206"/>
        <v>0,7182 ± 0,0130</v>
      </c>
      <c r="AH211" s="19" t="str">
        <f t="shared" si="206"/>
        <v>0,7105 ± 0,0137</v>
      </c>
      <c r="AI211" s="19" t="str">
        <f t="shared" si="206"/>
        <v>0,7050 ± 0,0144</v>
      </c>
      <c r="AJ211" s="19" t="str">
        <f t="shared" si="206"/>
        <v>0,7007 ± 0,0154</v>
      </c>
      <c r="AK211" s="19" t="str">
        <f t="shared" si="206"/>
        <v>0,6972 ± 0,0168</v>
      </c>
      <c r="AL211" s="19" t="str">
        <f t="shared" si="206"/>
        <v>0,6944 ± 0,0180</v>
      </c>
      <c r="AM211" s="19" t="str">
        <f t="shared" si="206"/>
        <v>0,6921 ± 0,0190</v>
      </c>
    </row>
    <row r="212" spans="1:39" x14ac:dyDescent="0.25">
      <c r="A212" s="6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spans="1:39" x14ac:dyDescent="0.25">
      <c r="A213" s="3" t="s">
        <v>2</v>
      </c>
      <c r="B213" s="9">
        <f>AVERAGE(B214:B217)</f>
        <v>0.49660000000000004</v>
      </c>
      <c r="C213" s="9">
        <f>AVERAGE(C214:C217)</f>
        <v>0.71424999999999994</v>
      </c>
      <c r="D213" s="9">
        <f t="shared" ref="D213" si="207">AVERAGE(D214:D217)</f>
        <v>0.75452500000000011</v>
      </c>
      <c r="E213" s="9">
        <f t="shared" ref="E213" si="208">AVERAGE(E214:E217)</f>
        <v>0.76999999999999991</v>
      </c>
      <c r="F213" s="9">
        <f t="shared" ref="F213" si="209">AVERAGE(F214:F217)</f>
        <v>0.77652500000000002</v>
      </c>
      <c r="G213" s="9">
        <f t="shared" ref="G213" si="210">AVERAGE(G214:G217)</f>
        <v>0.77975000000000005</v>
      </c>
      <c r="H213" s="9">
        <f t="shared" ref="H213" si="211">AVERAGE(H214:H217)</f>
        <v>0.78130000000000011</v>
      </c>
      <c r="I213" s="9">
        <f t="shared" ref="I213" si="212">AVERAGE(I214:I217)</f>
        <v>0.78185000000000004</v>
      </c>
      <c r="J213" s="9">
        <f t="shared" ref="J213" si="213">AVERAGE(J214:J217)</f>
        <v>0.78222499999999995</v>
      </c>
      <c r="K213" s="9">
        <f t="shared" ref="K213" si="214">AVERAGE(K214:K217)</f>
        <v>0.78227500000000005</v>
      </c>
      <c r="L213" s="9">
        <f t="shared" ref="L213" si="215">AVERAGE(L214:L217)</f>
        <v>0.78317500000000007</v>
      </c>
    </row>
    <row r="214" spans="1:39" x14ac:dyDescent="0.25">
      <c r="A214" s="5" t="s">
        <v>3</v>
      </c>
      <c r="B214" s="10">
        <v>0.2258</v>
      </c>
      <c r="C214" s="10">
        <v>0.61919999999999997</v>
      </c>
      <c r="D214" s="10">
        <v>0.73140000000000005</v>
      </c>
      <c r="E214" s="10">
        <v>0.77969999999999995</v>
      </c>
      <c r="F214" s="10">
        <v>0.80389999999999995</v>
      </c>
      <c r="G214" s="10">
        <v>0.81799999999999995</v>
      </c>
      <c r="H214" s="10">
        <v>0.82689999999999997</v>
      </c>
      <c r="I214" s="10">
        <v>0.83309999999999995</v>
      </c>
      <c r="J214" s="10">
        <v>0.83789999999999998</v>
      </c>
      <c r="K214" s="10">
        <v>0.84150000000000003</v>
      </c>
      <c r="L214" s="10">
        <v>0.84440000000000004</v>
      </c>
      <c r="AC214" s="1" t="s">
        <v>8</v>
      </c>
      <c r="AD214" s="1" t="s">
        <v>15</v>
      </c>
      <c r="AE214" s="1" t="s">
        <v>16</v>
      </c>
      <c r="AF214" s="1" t="s">
        <v>17</v>
      </c>
      <c r="AG214" s="1" t="s">
        <v>18</v>
      </c>
      <c r="AH214" s="1" t="s">
        <v>19</v>
      </c>
      <c r="AI214" s="1" t="s">
        <v>20</v>
      </c>
      <c r="AJ214" s="1" t="s">
        <v>21</v>
      </c>
      <c r="AK214" s="1" t="s">
        <v>22</v>
      </c>
      <c r="AL214" s="1" t="s">
        <v>23</v>
      </c>
      <c r="AM214" s="1" t="s">
        <v>24</v>
      </c>
    </row>
    <row r="215" spans="1:39" x14ac:dyDescent="0.25">
      <c r="A215" s="5" t="s">
        <v>4</v>
      </c>
      <c r="B215" s="10">
        <v>0.68330000000000002</v>
      </c>
      <c r="C215" s="10">
        <v>0.74870000000000003</v>
      </c>
      <c r="D215" s="10">
        <v>0.76739999999999997</v>
      </c>
      <c r="E215" s="10">
        <v>0.77749999999999997</v>
      </c>
      <c r="F215" s="10">
        <v>0.78220000000000001</v>
      </c>
      <c r="G215" s="10">
        <v>0.78449999999999998</v>
      </c>
      <c r="H215" s="10">
        <v>0.78490000000000004</v>
      </c>
      <c r="I215" s="10">
        <v>0.78349999999999997</v>
      </c>
      <c r="J215" s="10">
        <v>0.78280000000000005</v>
      </c>
      <c r="K215" s="10">
        <v>0.78110000000000002</v>
      </c>
      <c r="L215" s="10">
        <v>0.78010000000000002</v>
      </c>
      <c r="AB215" s="1" t="s">
        <v>7</v>
      </c>
      <c r="AC215" s="20" t="str">
        <f>_xlfn.CONCAT(TEXT(AC185,"0,0000")," ± ",TEXT(AC155,"0,0000"))</f>
        <v>0,8828 ± 0,0054</v>
      </c>
      <c r="AD215" s="20" t="str">
        <f t="shared" ref="AD215:AM216" si="216">_xlfn.CONCAT(TEXT(AD185,"0,0000")," ± ",TEXT(AD155,"0,0000"))</f>
        <v>0,8730 ± 0,0071</v>
      </c>
      <c r="AE215" s="20" t="str">
        <f t="shared" si="216"/>
        <v>0,8217 ± 0,0127</v>
      </c>
      <c r="AF215" s="20" t="str">
        <f t="shared" si="216"/>
        <v>0,7636 ± 0,0153</v>
      </c>
      <c r="AG215" s="20" t="str">
        <f t="shared" si="216"/>
        <v>0,7172 ± 0,0155</v>
      </c>
      <c r="AH215" s="20" t="str">
        <f t="shared" si="216"/>
        <v>0,6778 ± 0,0163</v>
      </c>
      <c r="AI215" s="20" t="str">
        <f t="shared" si="216"/>
        <v>0,6416 ± 0,0182</v>
      </c>
      <c r="AJ215" s="20" t="str">
        <f t="shared" si="216"/>
        <v>0,6088 ± 0,0217</v>
      </c>
      <c r="AK215" s="20" t="str">
        <f t="shared" si="216"/>
        <v>0,5801 ± 0,0272</v>
      </c>
      <c r="AL215" s="20" t="str">
        <f t="shared" si="216"/>
        <v>0,5558 ± 0,0332</v>
      </c>
      <c r="AM215" s="20" t="str">
        <f t="shared" si="216"/>
        <v>0,5361 ± 0,0392</v>
      </c>
    </row>
    <row r="216" spans="1:39" x14ac:dyDescent="0.25">
      <c r="A216" s="5" t="s">
        <v>5</v>
      </c>
      <c r="B216" s="10">
        <v>0.48970000000000002</v>
      </c>
      <c r="C216" s="10">
        <v>0.74</v>
      </c>
      <c r="D216" s="10">
        <v>0.78690000000000004</v>
      </c>
      <c r="E216" s="10">
        <v>0.80610000000000004</v>
      </c>
      <c r="F216" s="10">
        <v>0.81510000000000005</v>
      </c>
      <c r="G216" s="10">
        <v>0.81969999999999998</v>
      </c>
      <c r="H216" s="10">
        <v>0.82250000000000001</v>
      </c>
      <c r="I216" s="10">
        <v>0.82389999999999997</v>
      </c>
      <c r="J216" s="10">
        <v>0.8246</v>
      </c>
      <c r="K216" s="10">
        <v>0.82509999999999994</v>
      </c>
      <c r="L216" s="10">
        <v>0.82850000000000001</v>
      </c>
      <c r="AB216" s="5" t="s">
        <v>3</v>
      </c>
      <c r="AC216" s="19" t="str">
        <f>_xlfn.CONCAT(TEXT(AC186,"0,0000")," ± ",TEXT(AC156,"0,0000"))</f>
        <v>0,9883 ± 0,0003</v>
      </c>
      <c r="AD216" s="19" t="str">
        <f t="shared" si="216"/>
        <v>0,9877 ± 0,0009</v>
      </c>
      <c r="AE216" s="19" t="str">
        <f t="shared" si="216"/>
        <v>0,9834 ± 0,0020</v>
      </c>
      <c r="AF216" s="19" t="str">
        <f t="shared" si="216"/>
        <v>0,9728 ± 0,0028</v>
      </c>
      <c r="AG216" s="19" t="str">
        <f t="shared" si="216"/>
        <v>0,9489 ± 0,0053</v>
      </c>
      <c r="AH216" s="19" t="str">
        <f t="shared" si="216"/>
        <v>0,9024 ± 0,0127</v>
      </c>
      <c r="AI216" s="19" t="str">
        <f t="shared" si="216"/>
        <v>0,8349 ± 0,0244</v>
      </c>
      <c r="AJ216" s="19" t="str">
        <f t="shared" si="216"/>
        <v>0,7579 ± 0,0398</v>
      </c>
      <c r="AK216" s="19" t="str">
        <f t="shared" si="216"/>
        <v>0,6812 ± 0,0581</v>
      </c>
      <c r="AL216" s="19" t="str">
        <f t="shared" si="216"/>
        <v>0,6117 ± 0,0775</v>
      </c>
      <c r="AM216" s="19" t="str">
        <f t="shared" si="216"/>
        <v>0,5522 ± 0,0960</v>
      </c>
    </row>
    <row r="217" spans="1:39" x14ac:dyDescent="0.25">
      <c r="A217" s="5" t="s">
        <v>6</v>
      </c>
      <c r="B217" s="10">
        <v>0.58760000000000001</v>
      </c>
      <c r="C217" s="10">
        <v>0.74909999999999999</v>
      </c>
      <c r="D217" s="10">
        <v>0.73240000000000005</v>
      </c>
      <c r="E217" s="10">
        <v>0.7167</v>
      </c>
      <c r="F217" s="10">
        <v>0.70489999999999997</v>
      </c>
      <c r="G217" s="10">
        <v>0.69679999999999997</v>
      </c>
      <c r="H217" s="10">
        <v>0.69089999999999996</v>
      </c>
      <c r="I217" s="10">
        <v>0.68689999999999996</v>
      </c>
      <c r="J217" s="10">
        <v>0.68359999999999999</v>
      </c>
      <c r="K217" s="10">
        <v>0.68140000000000001</v>
      </c>
      <c r="L217" s="10">
        <v>0.67969999999999997</v>
      </c>
      <c r="AB217" s="5" t="s">
        <v>4</v>
      </c>
      <c r="AC217" s="19" t="str">
        <f t="shared" ref="AC217:AM219" si="217">_xlfn.CONCAT(TEXT(AC187,"0,0000")," ± ",TEXT(AC157,"0,0000"))</f>
        <v>0,9787 ± 0,0041</v>
      </c>
      <c r="AD217" s="19" t="str">
        <f t="shared" si="217"/>
        <v>0,9669 ± 0,0068</v>
      </c>
      <c r="AE217" s="19" t="str">
        <f t="shared" si="217"/>
        <v>0,9098 ± 0,0145</v>
      </c>
      <c r="AF217" s="19" t="str">
        <f t="shared" si="217"/>
        <v>0,8264 ± 0,0201</v>
      </c>
      <c r="AG217" s="19" t="str">
        <f t="shared" si="217"/>
        <v>0,7523 ± 0,0175</v>
      </c>
      <c r="AH217" s="19" t="str">
        <f t="shared" si="217"/>
        <v>0,6973 ± 0,0133</v>
      </c>
      <c r="AI217" s="19" t="str">
        <f t="shared" si="217"/>
        <v>0,6573 ± 0,0084</v>
      </c>
      <c r="AJ217" s="19" t="str">
        <f t="shared" si="217"/>
        <v>0,6287 ± 0,0064</v>
      </c>
      <c r="AK217" s="19" t="str">
        <f t="shared" si="217"/>
        <v>0,6083 ± 0,0077</v>
      </c>
      <c r="AL217" s="19" t="str">
        <f t="shared" si="217"/>
        <v>0,5940 ± 0,0110</v>
      </c>
      <c r="AM217" s="19" t="str">
        <f t="shared" si="217"/>
        <v>0,5838 ± 0,0146</v>
      </c>
    </row>
    <row r="218" spans="1:39" x14ac:dyDescent="0.25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AB218" s="5" t="s">
        <v>5</v>
      </c>
      <c r="AC218" s="19" t="str">
        <f t="shared" si="217"/>
        <v>0,6375 ± 0,0140</v>
      </c>
      <c r="AD218" s="19" t="str">
        <f t="shared" si="217"/>
        <v>0,6343 ± 0,0118</v>
      </c>
      <c r="AE218" s="19" t="str">
        <f t="shared" si="217"/>
        <v>0,5889 ± 0,0169</v>
      </c>
      <c r="AF218" s="19" t="str">
        <f t="shared" si="217"/>
        <v>0,5558 ± 0,0195</v>
      </c>
      <c r="AG218" s="19" t="str">
        <f t="shared" si="217"/>
        <v>0,5369 ± 0,0211</v>
      </c>
      <c r="AH218" s="19" t="str">
        <f t="shared" si="217"/>
        <v>0,5257 ± 0,0223</v>
      </c>
      <c r="AI218" s="19" t="str">
        <f t="shared" si="217"/>
        <v>0,5186 ± 0,0238</v>
      </c>
      <c r="AJ218" s="19" t="str">
        <f t="shared" si="217"/>
        <v>0,5135 ± 0,0250</v>
      </c>
      <c r="AK218" s="19" t="str">
        <f t="shared" si="217"/>
        <v>0,5100 ± 0,0266</v>
      </c>
      <c r="AL218" s="19" t="str">
        <f t="shared" si="217"/>
        <v>0,5073 ± 0,0278</v>
      </c>
      <c r="AM218" s="19" t="str">
        <f t="shared" si="217"/>
        <v>0,5057 ± 0,0288</v>
      </c>
    </row>
    <row r="219" spans="1:39" x14ac:dyDescent="0.25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AB219" s="5" t="s">
        <v>6</v>
      </c>
      <c r="AC219" s="19" t="str">
        <f t="shared" si="217"/>
        <v>0,9268 ± 0,0030</v>
      </c>
      <c r="AD219" s="19" t="str">
        <f t="shared" si="217"/>
        <v>0,9030 ± 0,0088</v>
      </c>
      <c r="AE219" s="19" t="str">
        <f t="shared" si="217"/>
        <v>0,8049 ± 0,0176</v>
      </c>
      <c r="AF219" s="19" t="str">
        <f t="shared" si="217"/>
        <v>0,6994 ± 0,0189</v>
      </c>
      <c r="AG219" s="19" t="str">
        <f t="shared" si="217"/>
        <v>0,6309 ± 0,0179</v>
      </c>
      <c r="AH219" s="19" t="str">
        <f t="shared" si="217"/>
        <v>0,5859 ± 0,0167</v>
      </c>
      <c r="AI219" s="19" t="str">
        <f t="shared" si="217"/>
        <v>0,5556 ± 0,0160</v>
      </c>
      <c r="AJ219" s="19" t="str">
        <f t="shared" si="217"/>
        <v>0,5352 ± 0,0157</v>
      </c>
      <c r="AK219" s="19" t="str">
        <f t="shared" si="217"/>
        <v>0,5209 ± 0,0161</v>
      </c>
      <c r="AL219" s="19" t="str">
        <f t="shared" si="217"/>
        <v>0,5105 ± 0,0166</v>
      </c>
      <c r="AM219" s="19" t="str">
        <f t="shared" si="217"/>
        <v>0,5026 ± 0,0175</v>
      </c>
    </row>
    <row r="220" spans="1:39" x14ac:dyDescent="0.25">
      <c r="B220" s="18" t="s">
        <v>28</v>
      </c>
      <c r="C220" s="1" t="s">
        <v>15</v>
      </c>
      <c r="D220" s="1" t="s">
        <v>16</v>
      </c>
      <c r="E220" s="1" t="s">
        <v>17</v>
      </c>
      <c r="F220" s="1" t="s">
        <v>18</v>
      </c>
      <c r="G220" s="1" t="s">
        <v>19</v>
      </c>
      <c r="H220" s="1" t="s">
        <v>20</v>
      </c>
      <c r="I220" s="1" t="s">
        <v>21</v>
      </c>
      <c r="J220" s="1" t="s">
        <v>22</v>
      </c>
      <c r="K220" s="1" t="s">
        <v>23</v>
      </c>
      <c r="L220" s="1" t="s">
        <v>24</v>
      </c>
    </row>
    <row r="221" spans="1:39" x14ac:dyDescent="0.25">
      <c r="A221" s="1" t="s">
        <v>7</v>
      </c>
      <c r="B221" s="12">
        <f>AVERAGE(B222:B225)</f>
        <v>0.88202499999999995</v>
      </c>
      <c r="C221" s="12">
        <f t="shared" ref="C221" si="218">AVERAGE(C222:C225)</f>
        <v>0.870425</v>
      </c>
      <c r="D221" s="12">
        <f t="shared" ref="D221" si="219">AVERAGE(D222:D225)</f>
        <v>0.81979999999999997</v>
      </c>
      <c r="E221" s="12">
        <f t="shared" ref="E221" si="220">AVERAGE(E222:E225)</f>
        <v>0.76132500000000003</v>
      </c>
      <c r="F221" s="12">
        <f t="shared" ref="F221" si="221">AVERAGE(F222:F225)</f>
        <v>0.71325000000000005</v>
      </c>
      <c r="G221" s="12">
        <f t="shared" ref="G221" si="222">AVERAGE(G222:G225)</f>
        <v>0.67054999999999998</v>
      </c>
      <c r="H221" s="12">
        <f t="shared" ref="H221" si="223">AVERAGE(H222:H225)</f>
        <v>0.63047500000000001</v>
      </c>
      <c r="I221" s="12">
        <f t="shared" ref="I221" si="224">AVERAGE(I222:I225)</f>
        <v>0.59417500000000001</v>
      </c>
      <c r="J221" s="12">
        <f t="shared" ref="J221" si="225">AVERAGE(J222:J225)</f>
        <v>0.56279999999999997</v>
      </c>
      <c r="K221" s="12">
        <f t="shared" ref="K221" si="226">AVERAGE(K222:K225)</f>
        <v>0.53644999999999998</v>
      </c>
      <c r="L221" s="12">
        <f>AVERAGE(L222:L225)</f>
        <v>0.51527500000000004</v>
      </c>
    </row>
    <row r="222" spans="1:39" x14ac:dyDescent="0.25">
      <c r="A222" s="5" t="s">
        <v>3</v>
      </c>
      <c r="B222" s="10">
        <v>0.98809999999999998</v>
      </c>
      <c r="C222" s="10">
        <v>0.98640000000000005</v>
      </c>
      <c r="D222" s="10">
        <v>0.98019999999999996</v>
      </c>
      <c r="E222" s="10">
        <v>0.96879999999999999</v>
      </c>
      <c r="F222" s="10">
        <v>0.94420000000000004</v>
      </c>
      <c r="G222" s="10">
        <v>0.89259999999999995</v>
      </c>
      <c r="H222" s="10">
        <v>0.81630000000000003</v>
      </c>
      <c r="I222" s="10">
        <v>0.72950000000000004</v>
      </c>
      <c r="J222" s="10">
        <v>0.6431</v>
      </c>
      <c r="K222" s="10">
        <v>0.56510000000000005</v>
      </c>
      <c r="L222" s="10">
        <v>0.4985</v>
      </c>
    </row>
    <row r="223" spans="1:39" x14ac:dyDescent="0.25">
      <c r="A223" s="5" t="s">
        <v>4</v>
      </c>
      <c r="B223" s="10">
        <v>0.97440000000000004</v>
      </c>
      <c r="C223" s="10">
        <v>0.96109999999999995</v>
      </c>
      <c r="D223" s="10">
        <v>0.90449999999999997</v>
      </c>
      <c r="E223" s="10">
        <v>0.82169999999999999</v>
      </c>
      <c r="F223" s="10">
        <v>0.74780000000000002</v>
      </c>
      <c r="G223" s="10">
        <v>0.69240000000000002</v>
      </c>
      <c r="H223" s="10">
        <v>0.65129999999999999</v>
      </c>
      <c r="I223" s="10">
        <v>0.61990000000000001</v>
      </c>
      <c r="J223" s="10">
        <v>0.59809999999999997</v>
      </c>
      <c r="K223" s="10">
        <v>0.58309999999999995</v>
      </c>
      <c r="L223" s="10">
        <v>0.57320000000000004</v>
      </c>
    </row>
    <row r="224" spans="1:39" x14ac:dyDescent="0.25">
      <c r="A224" s="5" t="s">
        <v>5</v>
      </c>
      <c r="B224" s="10">
        <v>0.63649999999999995</v>
      </c>
      <c r="C224" s="10">
        <v>0.62270000000000003</v>
      </c>
      <c r="D224" s="10">
        <v>0.56669999999999998</v>
      </c>
      <c r="E224" s="10">
        <v>0.53459999999999996</v>
      </c>
      <c r="F224" s="10">
        <v>0.51490000000000002</v>
      </c>
      <c r="G224" s="10">
        <v>0.50219999999999998</v>
      </c>
      <c r="H224" s="10">
        <v>0.49459999999999998</v>
      </c>
      <c r="I224" s="10">
        <v>0.48970000000000002</v>
      </c>
      <c r="J224" s="10">
        <v>0.48609999999999998</v>
      </c>
      <c r="K224" s="10">
        <v>0.48309999999999997</v>
      </c>
      <c r="L224" s="10">
        <v>0.48149999999999998</v>
      </c>
    </row>
    <row r="225" spans="1:12" x14ac:dyDescent="0.25">
      <c r="A225" s="5" t="s">
        <v>6</v>
      </c>
      <c r="B225" s="10">
        <v>0.92910000000000004</v>
      </c>
      <c r="C225" s="10">
        <v>0.91149999999999998</v>
      </c>
      <c r="D225" s="10">
        <v>0.82779999999999998</v>
      </c>
      <c r="E225" s="10">
        <v>0.72019999999999995</v>
      </c>
      <c r="F225" s="10">
        <v>0.64610000000000001</v>
      </c>
      <c r="G225" s="10">
        <v>0.59499999999999997</v>
      </c>
      <c r="H225" s="10">
        <v>0.55969999999999998</v>
      </c>
      <c r="I225" s="10">
        <v>0.53759999999999997</v>
      </c>
      <c r="J225" s="10">
        <v>0.52390000000000003</v>
      </c>
      <c r="K225" s="10">
        <v>0.51449999999999996</v>
      </c>
      <c r="L225" s="10">
        <v>0.50790000000000002</v>
      </c>
    </row>
    <row r="226" spans="1:12" x14ac:dyDescent="0.25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</row>
    <row r="227" spans="1:12" x14ac:dyDescent="0.25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</row>
    <row r="228" spans="1:12" x14ac:dyDescent="0.25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</row>
    <row r="229" spans="1:12" x14ac:dyDescent="0.25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</row>
    <row r="230" spans="1:12" x14ac:dyDescent="0.25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</row>
    <row r="231" spans="1:12" x14ac:dyDescent="0.25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</row>
    <row r="232" spans="1:12" x14ac:dyDescent="0.25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</row>
    <row r="233" spans="1:12" x14ac:dyDescent="0.25">
      <c r="A233" t="s">
        <v>12</v>
      </c>
      <c r="B233" s="18" t="s">
        <v>28</v>
      </c>
      <c r="C233" s="1" t="s">
        <v>15</v>
      </c>
      <c r="D233" s="1" t="s">
        <v>16</v>
      </c>
      <c r="E233" s="1" t="s">
        <v>17</v>
      </c>
      <c r="F233" s="1" t="s">
        <v>18</v>
      </c>
      <c r="G233" s="1" t="s">
        <v>19</v>
      </c>
      <c r="H233" s="1" t="s">
        <v>20</v>
      </c>
      <c r="I233" s="1" t="s">
        <v>21</v>
      </c>
      <c r="J233" s="1" t="s">
        <v>22</v>
      </c>
      <c r="K233" s="1" t="s">
        <v>23</v>
      </c>
      <c r="L233" s="1" t="s">
        <v>24</v>
      </c>
    </row>
    <row r="234" spans="1:12" x14ac:dyDescent="0.25">
      <c r="A234" s="3" t="s">
        <v>0</v>
      </c>
      <c r="B234" s="9">
        <f>AVERAGE(B235:B238)</f>
        <v>0.48010000000000003</v>
      </c>
      <c r="C234" s="9">
        <f>AVERAGE(C235:C238)</f>
        <v>0.58697500000000002</v>
      </c>
      <c r="D234" s="9">
        <f t="shared" ref="D234" si="227">AVERAGE(D235:D238)</f>
        <v>0.64319999999999999</v>
      </c>
      <c r="E234" s="9">
        <f t="shared" ref="E234" si="228">AVERAGE(E235:E238)</f>
        <v>0.67874999999999996</v>
      </c>
      <c r="F234" s="9">
        <f t="shared" ref="F234" si="229">AVERAGE(F235:F238)</f>
        <v>0.69712499999999999</v>
      </c>
      <c r="G234" s="9">
        <f t="shared" ref="G234" si="230">AVERAGE(G235:G238)</f>
        <v>0.70750000000000002</v>
      </c>
      <c r="H234" s="9">
        <f t="shared" ref="H234" si="231">AVERAGE(H235:H238)</f>
        <v>0.71460000000000001</v>
      </c>
      <c r="I234" s="9">
        <f t="shared" ref="I234" si="232">AVERAGE(I235:I238)</f>
        <v>0.71965000000000001</v>
      </c>
      <c r="J234" s="9">
        <f t="shared" ref="J234" si="233">AVERAGE(J235:J238)</f>
        <v>0.72324999999999995</v>
      </c>
      <c r="K234" s="9">
        <f t="shared" ref="K234" si="234">AVERAGE(K235:K238)</f>
        <v>0.72597500000000004</v>
      </c>
      <c r="L234" s="9">
        <f t="shared" ref="L234" si="235">AVERAGE(L235:L238)</f>
        <v>0.72794999999999999</v>
      </c>
    </row>
    <row r="235" spans="1:12" x14ac:dyDescent="0.25">
      <c r="A235" s="5" t="s">
        <v>3</v>
      </c>
      <c r="B235" s="10">
        <v>0.17699999999999999</v>
      </c>
      <c r="C235" s="10">
        <v>0.2949</v>
      </c>
      <c r="D235" s="10">
        <v>0.46379999999999999</v>
      </c>
      <c r="E235" s="10">
        <v>0.60199999999999998</v>
      </c>
      <c r="F235" s="10">
        <v>0.67479999999999996</v>
      </c>
      <c r="G235" s="10">
        <v>0.71</v>
      </c>
      <c r="H235" s="10">
        <v>0.72799999999999998</v>
      </c>
      <c r="I235" s="10">
        <v>0.73670000000000002</v>
      </c>
      <c r="J235" s="10">
        <v>0.73950000000000005</v>
      </c>
      <c r="K235" s="10">
        <v>0.74009999999999998</v>
      </c>
      <c r="L235" s="10">
        <v>0.73909999999999998</v>
      </c>
    </row>
    <row r="236" spans="1:12" x14ac:dyDescent="0.25">
      <c r="A236" s="5" t="s">
        <v>4</v>
      </c>
      <c r="B236" s="10">
        <v>0.45619999999999999</v>
      </c>
      <c r="C236" s="10">
        <v>0.52929999999999999</v>
      </c>
      <c r="D236" s="10">
        <v>0.56289999999999996</v>
      </c>
      <c r="E236" s="10">
        <v>0.58050000000000002</v>
      </c>
      <c r="F236" s="10">
        <v>0.59160000000000001</v>
      </c>
      <c r="G236" s="10">
        <v>0.59970000000000001</v>
      </c>
      <c r="H236" s="10">
        <v>0.6069</v>
      </c>
      <c r="I236" s="10">
        <v>0.61219999999999997</v>
      </c>
      <c r="J236" s="10">
        <v>0.61699999999999999</v>
      </c>
      <c r="K236" s="10">
        <v>0.62139999999999995</v>
      </c>
      <c r="L236" s="10">
        <v>0.62519999999999998</v>
      </c>
    </row>
    <row r="237" spans="1:12" x14ac:dyDescent="0.25">
      <c r="A237" s="5" t="s">
        <v>5</v>
      </c>
      <c r="B237" s="10">
        <v>0.55710000000000004</v>
      </c>
      <c r="C237" s="10">
        <v>0.74909999999999999</v>
      </c>
      <c r="D237" s="10">
        <v>0.78439999999999999</v>
      </c>
      <c r="E237" s="10">
        <v>0.78210000000000002</v>
      </c>
      <c r="F237" s="10">
        <v>0.77639999999999998</v>
      </c>
      <c r="G237" s="10">
        <v>0.77170000000000005</v>
      </c>
      <c r="H237" s="10">
        <v>0.76839999999999997</v>
      </c>
      <c r="I237" s="10">
        <v>0.76639999999999997</v>
      </c>
      <c r="J237" s="10">
        <v>0.76490000000000002</v>
      </c>
      <c r="K237" s="10">
        <v>0.76349999999999996</v>
      </c>
      <c r="L237" s="10">
        <v>0.76259999999999994</v>
      </c>
    </row>
    <row r="238" spans="1:12" x14ac:dyDescent="0.25">
      <c r="A238" s="5" t="s">
        <v>6</v>
      </c>
      <c r="B238" s="10">
        <v>0.73009999999999997</v>
      </c>
      <c r="C238" s="10">
        <v>0.77459999999999996</v>
      </c>
      <c r="D238" s="10">
        <v>0.76170000000000004</v>
      </c>
      <c r="E238" s="10">
        <v>0.75039999999999996</v>
      </c>
      <c r="F238" s="10">
        <v>0.74570000000000003</v>
      </c>
      <c r="G238" s="10">
        <v>0.74860000000000004</v>
      </c>
      <c r="H238" s="10">
        <v>0.75509999999999999</v>
      </c>
      <c r="I238" s="10">
        <v>0.76329999999999998</v>
      </c>
      <c r="J238" s="10">
        <v>0.77159999999999995</v>
      </c>
      <c r="K238" s="10">
        <v>0.77890000000000004</v>
      </c>
      <c r="L238" s="10">
        <v>0.78490000000000004</v>
      </c>
    </row>
    <row r="239" spans="1:12" x14ac:dyDescent="0.25">
      <c r="A239" s="6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</row>
    <row r="240" spans="1:12" x14ac:dyDescent="0.25">
      <c r="A240" s="3" t="s">
        <v>1</v>
      </c>
      <c r="B240" s="9">
        <f>AVERAGE(B241:B244)</f>
        <v>0.47990000000000005</v>
      </c>
      <c r="C240" s="9">
        <f>AVERAGE(C241:C244)</f>
        <v>0.58304999999999996</v>
      </c>
      <c r="D240" s="9">
        <f t="shared" ref="D240" si="236">AVERAGE(D241:D244)</f>
        <v>0.64952500000000002</v>
      </c>
      <c r="E240" s="9">
        <f t="shared" ref="E240" si="237">AVERAGE(E241:E244)</f>
        <v>0.68052500000000005</v>
      </c>
      <c r="F240" s="9">
        <f t="shared" ref="F240" si="238">AVERAGE(F241:F244)</f>
        <v>0.69347500000000006</v>
      </c>
      <c r="G240" s="9">
        <f t="shared" ref="G240" si="239">AVERAGE(G241:G244)</f>
        <v>0.6989749999999999</v>
      </c>
      <c r="H240" s="9">
        <f t="shared" ref="H240" si="240">AVERAGE(H241:H244)</f>
        <v>0.70242499999999997</v>
      </c>
      <c r="I240" s="9">
        <f t="shared" ref="I240" si="241">AVERAGE(I241:I244)</f>
        <v>0.705125</v>
      </c>
      <c r="J240" s="9">
        <f t="shared" ref="J240" si="242">AVERAGE(J241:J244)</f>
        <v>0.70707500000000012</v>
      </c>
      <c r="K240" s="9">
        <f t="shared" ref="K240" si="243">AVERAGE(K241:K244)</f>
        <v>0.70827499999999999</v>
      </c>
      <c r="L240" s="9">
        <f t="shared" ref="L240" si="244">AVERAGE(L241:L244)</f>
        <v>0.70930000000000004</v>
      </c>
    </row>
    <row r="241" spans="1:12" x14ac:dyDescent="0.25">
      <c r="A241" s="5" t="s">
        <v>3</v>
      </c>
      <c r="B241" s="10">
        <v>0.41370000000000001</v>
      </c>
      <c r="C241" s="10">
        <v>0.4672</v>
      </c>
      <c r="D241" s="10">
        <v>0.50760000000000005</v>
      </c>
      <c r="E241" s="10">
        <v>0.53639999999999999</v>
      </c>
      <c r="F241" s="10">
        <v>0.55330000000000001</v>
      </c>
      <c r="G241" s="10">
        <v>0.5635</v>
      </c>
      <c r="H241" s="10">
        <v>0.56969999999999998</v>
      </c>
      <c r="I241" s="10">
        <v>0.57299999999999995</v>
      </c>
      <c r="J241" s="10">
        <v>0.57450000000000001</v>
      </c>
      <c r="K241" s="10">
        <v>0.57489999999999997</v>
      </c>
      <c r="L241" s="10">
        <v>0.57479999999999998</v>
      </c>
    </row>
    <row r="242" spans="1:12" x14ac:dyDescent="0.25">
      <c r="A242" s="5" t="s">
        <v>4</v>
      </c>
      <c r="B242" s="10">
        <v>0.54139999999999999</v>
      </c>
      <c r="C242" s="10">
        <v>0.58540000000000003</v>
      </c>
      <c r="D242" s="10">
        <v>0.61990000000000001</v>
      </c>
      <c r="E242" s="10">
        <v>0.63600000000000001</v>
      </c>
      <c r="F242" s="10">
        <v>0.63819999999999999</v>
      </c>
      <c r="G242" s="10">
        <v>0.63649999999999995</v>
      </c>
      <c r="H242" s="10">
        <v>0.6361</v>
      </c>
      <c r="I242" s="10">
        <v>0.63729999999999998</v>
      </c>
      <c r="J242" s="10">
        <v>0.63980000000000004</v>
      </c>
      <c r="K242" s="10">
        <v>0.64159999999999995</v>
      </c>
      <c r="L242" s="10">
        <v>0.64419999999999999</v>
      </c>
    </row>
    <row r="243" spans="1:12" x14ac:dyDescent="0.25">
      <c r="A243" s="5" t="s">
        <v>5</v>
      </c>
      <c r="B243" s="10">
        <v>0.59950000000000003</v>
      </c>
      <c r="C243" s="10">
        <v>0.75290000000000001</v>
      </c>
      <c r="D243" s="10">
        <v>0.82050000000000001</v>
      </c>
      <c r="E243" s="10">
        <v>0.82620000000000005</v>
      </c>
      <c r="F243" s="10">
        <v>0.8216</v>
      </c>
      <c r="G243" s="10">
        <v>0.81840000000000002</v>
      </c>
      <c r="H243" s="10">
        <v>0.81559999999999999</v>
      </c>
      <c r="I243" s="10">
        <v>0.81420000000000003</v>
      </c>
      <c r="J243" s="10">
        <v>0.81299999999999994</v>
      </c>
      <c r="K243" s="10">
        <v>0.8115</v>
      </c>
      <c r="L243" s="10">
        <v>0.81030000000000002</v>
      </c>
    </row>
    <row r="244" spans="1:12" x14ac:dyDescent="0.25">
      <c r="A244" s="5" t="s">
        <v>6</v>
      </c>
      <c r="B244" s="10">
        <v>0.36499999999999999</v>
      </c>
      <c r="C244" s="10">
        <v>0.52669999999999995</v>
      </c>
      <c r="D244" s="10">
        <v>0.65010000000000001</v>
      </c>
      <c r="E244" s="10">
        <v>0.72350000000000003</v>
      </c>
      <c r="F244" s="10">
        <v>0.76080000000000003</v>
      </c>
      <c r="G244" s="10">
        <v>0.77749999999999997</v>
      </c>
      <c r="H244" s="10">
        <v>0.7883</v>
      </c>
      <c r="I244" s="10">
        <v>0.79600000000000004</v>
      </c>
      <c r="J244" s="10">
        <v>0.80100000000000005</v>
      </c>
      <c r="K244" s="10">
        <v>0.80510000000000004</v>
      </c>
      <c r="L244" s="10">
        <v>0.80789999999999995</v>
      </c>
    </row>
    <row r="245" spans="1:12" x14ac:dyDescent="0.25">
      <c r="A245" s="6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</row>
    <row r="246" spans="1:12" x14ac:dyDescent="0.25">
      <c r="A246" s="3" t="s">
        <v>2</v>
      </c>
      <c r="B246" s="9">
        <f>AVERAGE(B247:B250)</f>
        <v>0.48997499999999999</v>
      </c>
      <c r="C246" s="9">
        <f>AVERAGE(C247:C250)</f>
        <v>0.69467500000000004</v>
      </c>
      <c r="D246" s="9">
        <f t="shared" ref="D246" si="245">AVERAGE(D247:D250)</f>
        <v>0.73672500000000007</v>
      </c>
      <c r="E246" s="9">
        <f t="shared" ref="E246" si="246">AVERAGE(E247:E250)</f>
        <v>0.75167499999999998</v>
      </c>
      <c r="F246" s="9">
        <f t="shared" ref="F246" si="247">AVERAGE(F247:F250)</f>
        <v>0.75855000000000006</v>
      </c>
      <c r="G246" s="9">
        <f t="shared" ref="G246" si="248">AVERAGE(G247:G250)</f>
        <v>0.76097499999999996</v>
      </c>
      <c r="H246" s="9">
        <f t="shared" ref="H246" si="249">AVERAGE(H247:H250)</f>
        <v>0.76195000000000002</v>
      </c>
      <c r="I246" s="9">
        <f t="shared" ref="I246" si="250">AVERAGE(I247:I250)</f>
        <v>0.76170000000000004</v>
      </c>
      <c r="J246" s="9">
        <f t="shared" ref="J246" si="251">AVERAGE(J247:J250)</f>
        <v>0.76085000000000003</v>
      </c>
      <c r="K246" s="9">
        <f t="shared" ref="K246" si="252">AVERAGE(K247:K250)</f>
        <v>0.76005</v>
      </c>
      <c r="L246" s="9">
        <f t="shared" ref="L246" si="253">AVERAGE(L247:L250)</f>
        <v>0.75937500000000002</v>
      </c>
    </row>
    <row r="247" spans="1:12" x14ac:dyDescent="0.25">
      <c r="A247" s="5" t="s">
        <v>3</v>
      </c>
      <c r="B247" s="10">
        <v>0.19750000000000001</v>
      </c>
      <c r="C247" s="10">
        <v>0.59650000000000003</v>
      </c>
      <c r="D247" s="10">
        <v>0.73209999999999997</v>
      </c>
      <c r="E247" s="10">
        <v>0.78649999999999998</v>
      </c>
      <c r="F247" s="10">
        <v>0.81320000000000003</v>
      </c>
      <c r="G247" s="10">
        <v>0.82820000000000005</v>
      </c>
      <c r="H247" s="10">
        <v>0.83779999999999999</v>
      </c>
      <c r="I247" s="10">
        <v>0.84419999999999995</v>
      </c>
      <c r="J247" s="10">
        <v>0.8488</v>
      </c>
      <c r="K247" s="10">
        <v>0.85209999999999997</v>
      </c>
      <c r="L247" s="10">
        <v>0.85499999999999998</v>
      </c>
    </row>
    <row r="248" spans="1:12" x14ac:dyDescent="0.25">
      <c r="A248" s="5" t="s">
        <v>4</v>
      </c>
      <c r="B248" s="10">
        <v>0.70660000000000001</v>
      </c>
      <c r="C248" s="10">
        <v>0.72299999999999998</v>
      </c>
      <c r="D248" s="10">
        <v>0.70879999999999999</v>
      </c>
      <c r="E248" s="10">
        <v>0.70350000000000001</v>
      </c>
      <c r="F248" s="10">
        <v>0.70340000000000003</v>
      </c>
      <c r="G248" s="10">
        <v>0.7026</v>
      </c>
      <c r="H248" s="10">
        <v>0.70150000000000001</v>
      </c>
      <c r="I248" s="10">
        <v>0.69940000000000002</v>
      </c>
      <c r="J248" s="10">
        <v>0.69720000000000004</v>
      </c>
      <c r="K248" s="10">
        <v>0.69540000000000002</v>
      </c>
      <c r="L248" s="10">
        <v>0.69399999999999995</v>
      </c>
    </row>
    <row r="249" spans="1:12" x14ac:dyDescent="0.25">
      <c r="A249" s="5" t="s">
        <v>5</v>
      </c>
      <c r="B249" s="10">
        <v>0.4667</v>
      </c>
      <c r="C249" s="10">
        <v>0.72789999999999999</v>
      </c>
      <c r="D249" s="10">
        <v>0.77780000000000005</v>
      </c>
      <c r="E249" s="10">
        <v>0.79849999999999999</v>
      </c>
      <c r="F249" s="10">
        <v>0.80789999999999995</v>
      </c>
      <c r="G249" s="10">
        <v>0.8135</v>
      </c>
      <c r="H249" s="10">
        <v>0.81620000000000004</v>
      </c>
      <c r="I249" s="10">
        <v>0.81830000000000003</v>
      </c>
      <c r="J249" s="10">
        <v>0.81930000000000003</v>
      </c>
      <c r="K249" s="10">
        <v>0.82010000000000005</v>
      </c>
      <c r="L249" s="10">
        <v>0.8206</v>
      </c>
    </row>
    <row r="250" spans="1:12" x14ac:dyDescent="0.25">
      <c r="A250" s="5" t="s">
        <v>6</v>
      </c>
      <c r="B250" s="10">
        <v>0.58909999999999996</v>
      </c>
      <c r="C250" s="10">
        <v>0.73129999999999995</v>
      </c>
      <c r="D250" s="10">
        <v>0.72819999999999996</v>
      </c>
      <c r="E250" s="10">
        <v>0.71819999999999995</v>
      </c>
      <c r="F250" s="10">
        <v>0.7097</v>
      </c>
      <c r="G250" s="10">
        <v>0.6996</v>
      </c>
      <c r="H250" s="10">
        <v>0.69230000000000003</v>
      </c>
      <c r="I250" s="10">
        <v>0.68489999999999995</v>
      </c>
      <c r="J250" s="10">
        <v>0.67810000000000004</v>
      </c>
      <c r="K250" s="10">
        <v>0.67259999999999998</v>
      </c>
      <c r="L250" s="10">
        <v>0.66790000000000005</v>
      </c>
    </row>
    <row r="251" spans="1:12" x14ac:dyDescent="0.25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</row>
    <row r="252" spans="1:12" x14ac:dyDescent="0.25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</row>
    <row r="253" spans="1:12" x14ac:dyDescent="0.25">
      <c r="B253" s="18" t="s">
        <v>28</v>
      </c>
      <c r="C253" s="1" t="s">
        <v>15</v>
      </c>
      <c r="D253" s="1" t="s">
        <v>16</v>
      </c>
      <c r="E253" s="1" t="s">
        <v>17</v>
      </c>
      <c r="F253" s="1" t="s">
        <v>18</v>
      </c>
      <c r="G253" s="1" t="s">
        <v>19</v>
      </c>
      <c r="H253" s="1" t="s">
        <v>20</v>
      </c>
      <c r="I253" s="1" t="s">
        <v>21</v>
      </c>
      <c r="J253" s="1" t="s">
        <v>22</v>
      </c>
      <c r="K253" s="1" t="s">
        <v>23</v>
      </c>
      <c r="L253" s="1" t="s">
        <v>24</v>
      </c>
    </row>
    <row r="254" spans="1:12" x14ac:dyDescent="0.25">
      <c r="A254" s="1" t="s">
        <v>7</v>
      </c>
      <c r="B254" s="12">
        <f>AVERAGE(B255:B258)</f>
        <v>0.87872499999999998</v>
      </c>
      <c r="C254" s="12">
        <f t="shared" ref="C254" si="254">AVERAGE(C255:C258)</f>
        <v>0.87262499999999998</v>
      </c>
      <c r="D254" s="12">
        <f t="shared" ref="D254" si="255">AVERAGE(D255:D258)</f>
        <v>0.82212499999999999</v>
      </c>
      <c r="E254" s="12">
        <f t="shared" ref="E254" si="256">AVERAGE(E255:E258)</f>
        <v>0.761625</v>
      </c>
      <c r="F254" s="12">
        <f t="shared" ref="F254" si="257">AVERAGE(F255:F258)</f>
        <v>0.71185000000000009</v>
      </c>
      <c r="G254" s="12">
        <f t="shared" ref="G254" si="258">AVERAGE(G255:G258)</f>
        <v>0.6674500000000001</v>
      </c>
      <c r="H254" s="12">
        <f t="shared" ref="H254" si="259">AVERAGE(H255:H258)</f>
        <v>0.62485000000000002</v>
      </c>
      <c r="I254" s="12">
        <f t="shared" ref="I254" si="260">AVERAGE(I255:I258)</f>
        <v>0.58494999999999997</v>
      </c>
      <c r="J254" s="12">
        <f t="shared" ref="J254" si="261">AVERAGE(J255:J258)</f>
        <v>0.54874999999999996</v>
      </c>
      <c r="K254" s="12">
        <f t="shared" ref="K254" si="262">AVERAGE(K255:K258)</f>
        <v>0.51772499999999999</v>
      </c>
      <c r="L254" s="12">
        <f>AVERAGE(L255:L258)</f>
        <v>0.49187500000000001</v>
      </c>
    </row>
    <row r="255" spans="1:12" x14ac:dyDescent="0.25">
      <c r="A255" s="5" t="s">
        <v>3</v>
      </c>
      <c r="B255" s="10">
        <v>0.98870000000000002</v>
      </c>
      <c r="C255" s="10">
        <v>0.98819999999999997</v>
      </c>
      <c r="D255" s="10">
        <v>0.98360000000000003</v>
      </c>
      <c r="E255" s="10">
        <v>0.97170000000000001</v>
      </c>
      <c r="F255" s="10">
        <v>0.94320000000000004</v>
      </c>
      <c r="G255" s="10">
        <v>0.88729999999999998</v>
      </c>
      <c r="H255" s="10">
        <v>0.80530000000000002</v>
      </c>
      <c r="I255" s="10">
        <v>0.70960000000000001</v>
      </c>
      <c r="J255" s="10">
        <v>0.61260000000000003</v>
      </c>
      <c r="K255" s="10">
        <v>0.5232</v>
      </c>
      <c r="L255" s="10">
        <v>0.4466</v>
      </c>
    </row>
    <row r="256" spans="1:12" x14ac:dyDescent="0.25">
      <c r="A256" s="5" t="s">
        <v>4</v>
      </c>
      <c r="B256" s="10">
        <v>0.98519999999999996</v>
      </c>
      <c r="C256" s="10">
        <v>0.97799999999999998</v>
      </c>
      <c r="D256" s="10">
        <v>0.93079999999999996</v>
      </c>
      <c r="E256" s="10">
        <v>0.85329999999999995</v>
      </c>
      <c r="F256" s="10">
        <v>0.77410000000000001</v>
      </c>
      <c r="G256" s="10">
        <v>0.71140000000000003</v>
      </c>
      <c r="H256" s="10">
        <v>0.6643</v>
      </c>
      <c r="I256" s="10">
        <v>0.62939999999999996</v>
      </c>
      <c r="J256" s="10">
        <v>0.60350000000000004</v>
      </c>
      <c r="K256" s="10">
        <v>0.5847</v>
      </c>
      <c r="L256" s="10">
        <v>0.57010000000000005</v>
      </c>
    </row>
    <row r="257" spans="1:12" x14ac:dyDescent="0.25">
      <c r="A257" s="5" t="s">
        <v>5</v>
      </c>
      <c r="B257" s="10">
        <v>0.61939999999999995</v>
      </c>
      <c r="C257" s="10">
        <v>0.63470000000000004</v>
      </c>
      <c r="D257" s="10">
        <v>0.59530000000000005</v>
      </c>
      <c r="E257" s="10">
        <v>0.55230000000000001</v>
      </c>
      <c r="F257" s="10">
        <v>0.52959999999999996</v>
      </c>
      <c r="G257" s="10">
        <v>0.51400000000000001</v>
      </c>
      <c r="H257" s="10">
        <v>0.50139999999999996</v>
      </c>
      <c r="I257" s="10">
        <v>0.4919</v>
      </c>
      <c r="J257" s="10">
        <v>0.48449999999999999</v>
      </c>
      <c r="K257" s="10">
        <v>0.47889999999999999</v>
      </c>
      <c r="L257" s="10">
        <v>0.47489999999999999</v>
      </c>
    </row>
    <row r="258" spans="1:12" x14ac:dyDescent="0.25">
      <c r="A258" s="5" t="s">
        <v>6</v>
      </c>
      <c r="B258" s="10">
        <v>0.92159999999999997</v>
      </c>
      <c r="C258" s="10">
        <v>0.88959999999999995</v>
      </c>
      <c r="D258" s="10">
        <v>0.77880000000000005</v>
      </c>
      <c r="E258" s="10">
        <v>0.66920000000000002</v>
      </c>
      <c r="F258" s="10">
        <v>0.60050000000000003</v>
      </c>
      <c r="G258" s="10">
        <v>0.55710000000000004</v>
      </c>
      <c r="H258" s="10">
        <v>0.52839999999999998</v>
      </c>
      <c r="I258" s="10">
        <v>0.50890000000000002</v>
      </c>
      <c r="J258" s="10">
        <v>0.49440000000000001</v>
      </c>
      <c r="K258" s="10">
        <v>0.48409999999999997</v>
      </c>
      <c r="L258" s="10">
        <v>0.47589999999999999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Same server model</vt:lpstr>
      <vt:lpstr>Different server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 Snyers</dc:creator>
  <cp:lastModifiedBy>Ferre Snyers</cp:lastModifiedBy>
  <dcterms:created xsi:type="dcterms:W3CDTF">2023-03-26T19:11:05Z</dcterms:created>
  <dcterms:modified xsi:type="dcterms:W3CDTF">2023-04-22T15:06:39Z</dcterms:modified>
</cp:coreProperties>
</file>