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Fery\Desktop\Python\MSDA_UBT\Datasets\"/>
    </mc:Choice>
  </mc:AlternateContent>
  <xr:revisionPtr revIDLastSave="0" documentId="13_ncr:1_{5E380CAC-CB71-43CC-A208-1E6DB0AB7961}" xr6:coauthVersionLast="47" xr6:coauthVersionMax="47" xr10:uidLastSave="{00000000-0000-0000-0000-000000000000}"/>
  <bookViews>
    <workbookView xWindow="-108" yWindow="-108" windowWidth="23256" windowHeight="12456" activeTab="2" xr2:uid="{00000000-000D-0000-FFFF-FFFF00000000}"/>
  </bookViews>
  <sheets>
    <sheet name="Penilaian" sheetId="1" r:id="rId1"/>
    <sheet name="Kehadiran" sheetId="3" r:id="rId2"/>
    <sheet name="Kontribusi" sheetId="4" r:id="rId3"/>
    <sheet name="Authenticator" sheetId="5" r:id="rId4"/>
    <sheet name="Quintile"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6" l="1"/>
  <c r="B3" i="6"/>
  <c r="D2" i="6"/>
  <c r="D3" i="6"/>
  <c r="D4" i="6"/>
  <c r="E5" i="6"/>
  <c r="E4" i="6"/>
  <c r="E3" i="6"/>
  <c r="E2" i="6"/>
  <c r="D5" i="6"/>
  <c r="C5" i="6"/>
  <c r="C4" i="6"/>
  <c r="C3" i="6"/>
  <c r="C2" i="6"/>
  <c r="B5" i="6"/>
  <c r="B2" i="6"/>
</calcChain>
</file>

<file path=xl/sharedStrings.xml><?xml version="1.0" encoding="utf-8"?>
<sst xmlns="http://schemas.openxmlformats.org/spreadsheetml/2006/main" count="872" uniqueCount="191">
  <si>
    <t>Nama</t>
  </si>
  <si>
    <t>Staff Divisi</t>
  </si>
  <si>
    <t>Problem solving</t>
  </si>
  <si>
    <t>Communication skill</t>
  </si>
  <si>
    <t>Tepat waktu</t>
  </si>
  <si>
    <t>Responsif</t>
  </si>
  <si>
    <t>Atensi</t>
  </si>
  <si>
    <t>Alif Muhammad Rizky</t>
  </si>
  <si>
    <t>Desain</t>
  </si>
  <si>
    <t>Alvan Justin</t>
  </si>
  <si>
    <t>Kepelatihan Anggota</t>
  </si>
  <si>
    <t>Alya Luthfiyyah</t>
  </si>
  <si>
    <t>PSDA</t>
  </si>
  <si>
    <t>Anugrah Fitranto Cahyono Putra</t>
  </si>
  <si>
    <t>Intrakampus</t>
  </si>
  <si>
    <t>Azizah Fauziyah Hanifah</t>
  </si>
  <si>
    <t>Badan Usaha</t>
  </si>
  <si>
    <t>Bastian Natanael Sibarani</t>
  </si>
  <si>
    <t>Ekstrakampus</t>
  </si>
  <si>
    <t>Brian Misael Susanto</t>
  </si>
  <si>
    <t>Kepelatihan Atlet</t>
  </si>
  <si>
    <t>Btari Benti Aivena</t>
  </si>
  <si>
    <t>Christian Jordan Manihuruk</t>
  </si>
  <si>
    <t>Danendra Pandya Priyatama</t>
  </si>
  <si>
    <t>Darren Nathaniel</t>
  </si>
  <si>
    <t>Debby Devira</t>
  </si>
  <si>
    <t>PubDok</t>
  </si>
  <si>
    <t>Dian Pradayan Husen</t>
  </si>
  <si>
    <t>Diandra D. Fadiya</t>
  </si>
  <si>
    <t>Inventaris</t>
  </si>
  <si>
    <t>Edelyn Venny</t>
  </si>
  <si>
    <t>Eka Pradipa Sudrajat</t>
  </si>
  <si>
    <t>MSDA</t>
  </si>
  <si>
    <t>Evelyn Naibaho</t>
  </si>
  <si>
    <t>Farel Winalda</t>
  </si>
  <si>
    <t>Faridza Hilmi Makarim</t>
  </si>
  <si>
    <t>Farriq Nararia Ramadhan</t>
  </si>
  <si>
    <t>Kekeluargaan</t>
  </si>
  <si>
    <t>Gery Brasco Montoya Hasibuan</t>
  </si>
  <si>
    <t>Grace Hendrawan</t>
  </si>
  <si>
    <t>I Gusti Ayu Ratih Muliarta</t>
  </si>
  <si>
    <t>I Nyoman Yudhi Pradnyana</t>
  </si>
  <si>
    <t>Immanuel Lumban Gaol</t>
  </si>
  <si>
    <t>Irda Naila Eliska</t>
  </si>
  <si>
    <t>Jacqueline Manoah Zerach</t>
  </si>
  <si>
    <t>Jonathan Sugijanto</t>
  </si>
  <si>
    <t>Joshua Nathanael Tarigan</t>
  </si>
  <si>
    <t>Jovan Bagus Waskito</t>
  </si>
  <si>
    <t>Joy Russell Simangunsong</t>
  </si>
  <si>
    <t>Louis Ferdyo Gunawan</t>
  </si>
  <si>
    <t>M Gavin Pratama Susanto</t>
  </si>
  <si>
    <t>M. Raindra Faizza Adhitama</t>
  </si>
  <si>
    <t>Marvin Manuel</t>
  </si>
  <si>
    <t>Mohamad Raihan Cahyo Utomo</t>
  </si>
  <si>
    <t>Muhammad Daffa Kadiman</t>
  </si>
  <si>
    <t>Muhammad Fathi Yakan Nafi'i</t>
  </si>
  <si>
    <t>Muhammad Iqbal Hafizhan</t>
  </si>
  <si>
    <t>Muhammad Made Zulfikar Arifin</t>
  </si>
  <si>
    <t>Muhammad Rafly Putra Pratama</t>
  </si>
  <si>
    <t>Muhammad Ridho Ardiansyah</t>
  </si>
  <si>
    <t>Nabila Utami</t>
  </si>
  <si>
    <t>Najwa Alya Khairunisa</t>
  </si>
  <si>
    <t>Najwa Maharani</t>
  </si>
  <si>
    <t>Natasha Marshanda Putri A.</t>
  </si>
  <si>
    <t>Nathanael Arga Wilona Samosir</t>
  </si>
  <si>
    <t>Naufal Fadilah Widjaja</t>
  </si>
  <si>
    <t>Naufal Husna Risqulloh</t>
  </si>
  <si>
    <t>Naufaldhia Afiary</t>
  </si>
  <si>
    <t>Nikita Gabriela</t>
  </si>
  <si>
    <t>Putri Fatimah Azzahra</t>
  </si>
  <si>
    <t>Raden Fachry Rukanda</t>
  </si>
  <si>
    <t>Rayhan Faiz Atmaja</t>
  </si>
  <si>
    <t>Ridha Pramesthi</t>
  </si>
  <si>
    <t>Rifa Ghania Ramadiani Rusyana</t>
  </si>
  <si>
    <t>Rizal Zhafif Utama</t>
  </si>
  <si>
    <t>Rogate Agustin A Sijabat</t>
  </si>
  <si>
    <t>Safwan Arshad</t>
  </si>
  <si>
    <t>Salma Puteri Indriani</t>
  </si>
  <si>
    <t>Shearavinna Easter</t>
  </si>
  <si>
    <t>Theresia Avrillea Linar Sijabat</t>
  </si>
  <si>
    <t>Skor Nilai</t>
  </si>
  <si>
    <t>Skor Kehadiran</t>
  </si>
  <si>
    <t>Skor Kontribusi</t>
  </si>
  <si>
    <t>Kinerja Dalam Divisi</t>
  </si>
  <si>
    <t>ID Line</t>
  </si>
  <si>
    <t>rizky152003</t>
  </si>
  <si>
    <t>alvanjustin15</t>
  </si>
  <si>
    <t>alyalthfyh</t>
  </si>
  <si>
    <t>fitofitranto</t>
  </si>
  <si>
    <t>jijaajah</t>
  </si>
  <si>
    <t>phenomenalking</t>
  </si>
  <si>
    <t>brian230804</t>
  </si>
  <si>
    <t>btariaivena.</t>
  </si>
  <si>
    <t>chrisman30</t>
  </si>
  <si>
    <t>edraa234</t>
  </si>
  <si>
    <t>darrennathaniel91</t>
  </si>
  <si>
    <t>viradebby</t>
  </si>
  <si>
    <t>d.1.4.n</t>
  </si>
  <si>
    <t>diandrafhdy</t>
  </si>
  <si>
    <t>edelynvenny16</t>
  </si>
  <si>
    <t>themanontheearth</t>
  </si>
  <si>
    <t>evelyn.1969</t>
  </si>
  <si>
    <t>farelw9</t>
  </si>
  <si>
    <t>faridzahm</t>
  </si>
  <si>
    <t>farriq_ramadhan27</t>
  </si>
  <si>
    <t>gerybrasco123</t>
  </si>
  <si>
    <t>grace.hendrawan</t>
  </si>
  <si>
    <t>261204ratih</t>
  </si>
  <si>
    <t>yudhiprad</t>
  </si>
  <si>
    <t>immanuelid123</t>
  </si>
  <si>
    <t>Irdanailaa_</t>
  </si>
  <si>
    <t>jacqmz28</t>
  </si>
  <si>
    <t>prajuritkekar</t>
  </si>
  <si>
    <t>jovanbwe</t>
  </si>
  <si>
    <t>joyrussell</t>
  </si>
  <si>
    <t>louisf.g</t>
  </si>
  <si>
    <t>gavin.pratama99</t>
  </si>
  <si>
    <t>mraindrafaiz</t>
  </si>
  <si>
    <t>marv1728</t>
  </si>
  <si>
    <t>9129raihan</t>
  </si>
  <si>
    <t>mdaffa2004</t>
  </si>
  <si>
    <t>Fathiyakannn</t>
  </si>
  <si>
    <t>iqbalhafizhan</t>
  </si>
  <si>
    <t>made140204</t>
  </si>
  <si>
    <t>bangfly123</t>
  </si>
  <si>
    <t>ardido7</t>
  </si>
  <si>
    <t>tammss.</t>
  </si>
  <si>
    <t>najwa_cool</t>
  </si>
  <si>
    <t>najwamhrn29</t>
  </si>
  <si>
    <t>nmpa15</t>
  </si>
  <si>
    <t>naelsamosir</t>
  </si>
  <si>
    <t>naufalfwidjadja</t>
  </si>
  <si>
    <t>naufalhusna29</t>
  </si>
  <si>
    <t>ndalolxgt</t>
  </si>
  <si>
    <t>nikitagabriela023</t>
  </si>
  <si>
    <t>sekaiyeol28</t>
  </si>
  <si>
    <t>fachryrknda</t>
  </si>
  <si>
    <t>rayhanfaizatmaja</t>
  </si>
  <si>
    <t>ridha43pramesthi</t>
  </si>
  <si>
    <t>riffaa94</t>
  </si>
  <si>
    <t>rizalzhafifutama</t>
  </si>
  <si>
    <t>rgt_xx26</t>
  </si>
  <si>
    <t>afanarshad</t>
  </si>
  <si>
    <t>salmaputeri1</t>
  </si>
  <si>
    <t>shearavinna</t>
  </si>
  <si>
    <t>teresijabat</t>
  </si>
  <si>
    <t>Total</t>
  </si>
  <si>
    <t>Komentar Penilaian</t>
  </si>
  <si>
    <t>Komentar Kehadiran</t>
  </si>
  <si>
    <t>Komentar Kontribusi</t>
  </si>
  <si>
    <t>Komentar Total</t>
  </si>
  <si>
    <t>PSDA - SosKer MPAB UBT</t>
  </si>
  <si>
    <t>Intrakampus - Kunjungan 8EH Radio ITB</t>
  </si>
  <si>
    <t>Intrakampus - OHU UBT</t>
  </si>
  <si>
    <t>PSDA - MPAB Day 0</t>
  </si>
  <si>
    <t>PSDA - MPAB Day 1</t>
  </si>
  <si>
    <t>PSDA - MPAB Day 2</t>
  </si>
  <si>
    <t>PSDA - MPAB Day 3</t>
  </si>
  <si>
    <t>PSDA - MPAB Day 4</t>
  </si>
  <si>
    <t>PSDA - MPAB UBT</t>
  </si>
  <si>
    <t>Intrakampus - CP OpRec MPAB</t>
  </si>
  <si>
    <t>Kekeluargaan - Syukwis Okt</t>
  </si>
  <si>
    <t>Intrakampus - Lorong Massa</t>
  </si>
  <si>
    <t>Q1</t>
  </si>
  <si>
    <t>Q2</t>
  </si>
  <si>
    <t>Q3</t>
  </si>
  <si>
    <t>Q4</t>
  </si>
  <si>
    <t>penilaian</t>
  </si>
  <si>
    <t>kehadiran</t>
  </si>
  <si>
    <t>kontribusi</t>
  </si>
  <si>
    <t>total</t>
  </si>
  <si>
    <t>Di Periode #2 ini, kinerja kamu di divisi mayan drop nih. Ayo dong lebih serius lagi !!  
Kalau sibuk hal lain, jangan lupa kabar" ke KaDiv atau PJ ya, jangan main tinggal pliss..
YOK BISA YOK !!</t>
  </si>
  <si>
    <t>Di Periode #2 ini, kinerja kamu di divisi agak turun nih. Ayo dong lebih gacor lagi !!  
Kalau sibuk hal lain, jangan lupa berkabar ke KaDiv atau PJ ya, jangan main tinggal pliss..  
YOK BISA YOK !!</t>
  </si>
  <si>
    <t>Di Periode #2 ini, kinerja kamu di divisi not bad lah.. Sering-sering silahturami gih ama KaDiv, sharing-sharing kalo ada kendala.  
Ditunggu berikutnya lebih 🔥 ya !! YOK BISA YOK !!</t>
  </si>
  <si>
    <t>Di Periode #2 ini, kinerja kamu di divisi udah mantap wahai para kage dan warga naruto. Diharap ke depannya lebih baik lagi ya !!  
TERIMA KASIH BANTUANNYA UNTUK DIVISI !!</t>
  </si>
  <si>
    <t>Di Periode #2 ini, kinerja kamu di divisi udah almost perfect wahai para kage dan warga naruto. Tetap berikan yang terbaik terus yaa !!  TERIMA KASIH BANTUANNYA UNTUK DIVISI !!</t>
  </si>
  <si>
    <t>Di Periode #2 ini, kamu jarang buanget hadir di proker acara UBT nih. Ayo dong ikutan acara-acara, balikin lagi momen-momen bersama UBT lagi !!  
Jangan lupa kamu masih bagian dari UBT, kamu masih diterima di sini, jangan sungkan untuk hadir yaa !!</t>
  </si>
  <si>
    <t>Di Periode #2 ini, kamu masih jarang hadir di proker acara UBT nih. Ayo dong ikutan acara-acara, balikin lagi momen-momen bersama UBT lagi !!  
Jangan lupa kamu masih bagian dari UBT, kamu masih diterima di sini, jangan sungkan untuk hadir yaa !!</t>
  </si>
  <si>
    <t>Di Periode #2 ini, kamu udah cukup meramaikan proker acara-acara UBT nih, TAPI masih bisa lebih sering lagi nih..  
YOK YOK !! Kamu masih bagian dari UBT, banyakin lagi momen-momen bersama UBT !!</t>
  </si>
  <si>
    <t>Di Periode #2 ini, kamu bisa dibilang cukup sering hadir dalam proker acara-acara UBT..  
Next masih ada acara-acara lagi nih, JANGAN LUPA ikut ngeramein yaa.  
Yok banyakin #UBTMoment !!</t>
  </si>
  <si>
    <t>Di Periode #2 ini, kamu udah paling sering hadir dir dirr dalam proker acara UBT !!  
TERIMA KASIH udah ngeramein acara-acara ini..  
Yok banyakin lagi #UBTMoment !!</t>
  </si>
  <si>
    <t>Di Periode #2 ini, kamu jarang keliatan lagi masa, yok balik lagi sini.. UBT butuh kamu nih !!  
Karena udah diawali dengan proses yang baik, yok beresin sampai ujung juga diakhiri dengan proses yang baik !!</t>
  </si>
  <si>
    <t>Di Periode #2 ini, kamu udah cukup banyak membantu keberjalanan acara UBT !!  
Apresiasi dan Terima Kasih yaa buat kalian…  
Jangan bosen-bosen untuk UBT yeaa !!</t>
  </si>
  <si>
    <t>Di Periode #2 ini, kamu udah beberapa kali membantu keberjalanan acara UBT !!  
Apresiasi dan Terima Kasih yaa buat kalian…  
Jangan bosen-bosen untuk UBT yeaa !!</t>
  </si>
  <si>
    <t>Di Periode #2 ini, kamu mulai jarang ngepanit acara UBT lagi nih.. Yok boleh kali paling ngga semangat meng-MPAB !!  
Karena udah diawali dengan proses yang baik, yok beresin sampai ujung juga diakhiri dengan proses yang baik !!</t>
  </si>
  <si>
    <t>Di Periode #2 ini, kamu udah sangat membantu keberjalanan acara UBT !! Engga cuma ngepanit MPAB aja, tapi juga sedia bantu acara wisok kemarin.. 
Apresiasi dan Terima Kasih buat kalian..  
Jangan bosen-bosen untuk UBT yeaa !!</t>
  </si>
  <si>
    <t>Yok bisa kali nih lebih semangat lagi untuk UBT, siapa tau dapat jersey gratis di periode berikutnya !!
Tetap semangat meng-MPAB wahai warga konoha semuanya !!</t>
  </si>
  <si>
    <t>THANKYOUUU kawan kawan konoha untuk Periode ini !!  
Barangkali salah satu dari kalian bakal dapat jersey gratis periode berikutnya..  
Tetap semangat meng-MPAB yaa kage-kage dan naruto !!</t>
  </si>
  <si>
    <t>THANKYOUUU kawan kawan konoha untuk Periode ini !!  
Tetap semangat meng-MPAB yaa kage-kage dan naruto !!  
Extra Credit:  
SELAMAT SELIMIT MAS !!  
[Best Staff Nih Ye..](https://drive.google.com/file/d/1zfOeSWk_Iu_LJBD8BriyvwN1q843Iqrd/view?usp=drive_link)  
[Wadoh Borong](https://drive.google.com/file/d/1bqcD-iFXYzvMgeNFxc4EleVQqiUNKe7r/view?usp=drive_link)</t>
  </si>
  <si>
    <t>THANKYOUUU kawan kawan konoha untuk Periode ini !!  
Barangkali salah satu dari kalian bakal dapat jersey gratis periode berikutnya..  
Tetap semangat meng-MPAB yaa kage-kage dan naruto !!  
Extra Credit:  
SELAMAT SELIMIT BANG !!  
[Hadirr terus abang](https://drive.google.com/file/d/1D9GjNdmFJdsV5rfESNNkq_wApasogmbM/view?usp=drive_link)</t>
  </si>
  <si>
    <t>THANKYOUUU kawan kawan konoha untuk Periode ini !!  
Barangkali salah satu dari kalian bakal dapat jersey gratis periode berikutnya..  
Tetap semangat meng-MPAB yaa kage-kage dan naruto !!  
Extra Credit:  
SELAMAT SELIMIT MAS !!  
[Siap hokage](https://drive.google.com/file/d/1ujpmEBSC9wth8mL-cRFLKjdbbG3R3v9t/view?usp=drive_link)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</si>
</sst>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64"/>
  <sheetViews>
    <sheetView topLeftCell="A18" workbookViewId="0">
      <selection activeCell="D63" sqref="D63"/>
    </sheetView>
  </sheetViews>
  <sheetFormatPr defaultRowHeight="14.4" x14ac:dyDescent="0.3"/>
  <cols>
    <col min="1" max="1" width="27.88671875" bestFit="1" customWidth="1"/>
    <col min="2" max="2" width="17.88671875" bestFit="1" customWidth="1"/>
    <col min="3" max="3" width="13.88671875" bestFit="1" customWidth="1"/>
    <col min="4" max="4" width="17.5546875" bestFit="1" customWidth="1"/>
    <col min="5" max="5" width="11.109375" bestFit="1" customWidth="1"/>
    <col min="7" max="7" width="12" bestFit="1" customWidth="1"/>
    <col min="8" max="8" width="17" bestFit="1" customWidth="1"/>
    <col min="9" max="9" width="13.88671875" bestFit="1" customWidth="1"/>
    <col min="10" max="10" width="17.5546875" bestFit="1" customWidth="1"/>
    <col min="11" max="11" width="11.109375" bestFit="1" customWidth="1"/>
    <col min="12" max="12" width="8.88671875" bestFit="1" customWidth="1"/>
    <col min="13" max="13" width="6" bestFit="1" customWidth="1"/>
    <col min="14" max="14" width="17" bestFit="1" customWidth="1"/>
    <col min="15" max="15" width="13.88671875" bestFit="1" customWidth="1"/>
    <col min="16" max="16" width="17.5546875" bestFit="1" customWidth="1"/>
    <col min="17" max="17" width="11.109375" bestFit="1" customWidth="1"/>
    <col min="19" max="19" width="6" bestFit="1" customWidth="1"/>
    <col min="20" max="20" width="17" bestFit="1" customWidth="1"/>
  </cols>
  <sheetData>
    <row r="1" spans="1:20" x14ac:dyDescent="0.3">
      <c r="A1" t="s">
        <v>0</v>
      </c>
      <c r="B1" t="s">
        <v>1</v>
      </c>
      <c r="C1" t="s">
        <v>2</v>
      </c>
      <c r="D1" t="s">
        <v>3</v>
      </c>
      <c r="E1" t="s">
        <v>4</v>
      </c>
      <c r="F1" t="s">
        <v>5</v>
      </c>
      <c r="G1" t="s">
        <v>6</v>
      </c>
      <c r="H1" t="s">
        <v>83</v>
      </c>
      <c r="I1" t="s">
        <v>80</v>
      </c>
    </row>
    <row r="2" spans="1:20" x14ac:dyDescent="0.3">
      <c r="A2" t="s">
        <v>7</v>
      </c>
      <c r="B2" t="s">
        <v>8</v>
      </c>
      <c r="C2" s="4">
        <v>3</v>
      </c>
      <c r="D2" s="4">
        <v>2.6666666666666665</v>
      </c>
      <c r="E2" s="4">
        <v>3</v>
      </c>
      <c r="F2" s="4">
        <v>3</v>
      </c>
      <c r="G2" s="4">
        <v>3.3333333333333335</v>
      </c>
      <c r="H2" s="4">
        <v>4</v>
      </c>
      <c r="I2" s="4">
        <v>0.84638888889999997</v>
      </c>
      <c r="J2" s="4"/>
      <c r="K2" s="4"/>
      <c r="L2" s="4"/>
      <c r="M2" s="4"/>
      <c r="N2" s="4"/>
      <c r="O2" s="4"/>
      <c r="P2" s="4"/>
      <c r="Q2" s="4"/>
      <c r="R2" s="4"/>
      <c r="S2" s="4"/>
      <c r="T2" s="4"/>
    </row>
    <row r="3" spans="1:20" x14ac:dyDescent="0.3">
      <c r="A3" t="s">
        <v>9</v>
      </c>
      <c r="B3" t="s">
        <v>10</v>
      </c>
      <c r="C3" s="4">
        <v>2</v>
      </c>
      <c r="D3" s="4">
        <v>3</v>
      </c>
      <c r="E3" s="4">
        <v>3</v>
      </c>
      <c r="F3" s="4">
        <v>4</v>
      </c>
      <c r="G3" s="4">
        <v>4</v>
      </c>
      <c r="H3" s="4">
        <v>4</v>
      </c>
      <c r="I3" s="4">
        <v>0.88666666670000005</v>
      </c>
      <c r="J3" s="4"/>
      <c r="K3" s="4"/>
      <c r="L3" s="4"/>
      <c r="M3" s="4"/>
      <c r="N3" s="4"/>
      <c r="O3" s="4"/>
      <c r="P3" s="4"/>
      <c r="Q3" s="4"/>
      <c r="R3" s="4"/>
      <c r="S3" s="4"/>
      <c r="T3" s="4"/>
    </row>
    <row r="4" spans="1:20" x14ac:dyDescent="0.3">
      <c r="A4" t="s">
        <v>11</v>
      </c>
      <c r="B4" t="s">
        <v>12</v>
      </c>
      <c r="C4" s="4">
        <v>3</v>
      </c>
      <c r="D4" s="4">
        <v>3</v>
      </c>
      <c r="E4" s="4">
        <v>3</v>
      </c>
      <c r="F4" s="4">
        <v>4</v>
      </c>
      <c r="G4" s="4">
        <v>4</v>
      </c>
      <c r="H4" s="4">
        <v>5</v>
      </c>
      <c r="I4" s="4">
        <v>1</v>
      </c>
      <c r="J4" s="4"/>
      <c r="K4" s="4"/>
      <c r="L4" s="4"/>
      <c r="M4" s="4"/>
      <c r="N4" s="4"/>
      <c r="O4" s="4"/>
      <c r="P4" s="4"/>
      <c r="Q4" s="4"/>
      <c r="R4" s="4"/>
      <c r="S4" s="4"/>
      <c r="T4" s="4"/>
    </row>
    <row r="5" spans="1:20" x14ac:dyDescent="0.3">
      <c r="A5" t="s">
        <v>13</v>
      </c>
      <c r="B5" t="s">
        <v>14</v>
      </c>
      <c r="C5" s="4">
        <v>2</v>
      </c>
      <c r="D5" s="4">
        <v>3</v>
      </c>
      <c r="E5" s="4">
        <v>2</v>
      </c>
      <c r="F5" s="4">
        <v>1.5</v>
      </c>
      <c r="G5" s="4">
        <v>2.5</v>
      </c>
      <c r="H5" s="4">
        <v>1.5</v>
      </c>
      <c r="I5" s="4">
        <v>0.50333333329999996</v>
      </c>
      <c r="J5" s="4"/>
      <c r="K5" s="4"/>
      <c r="L5" s="4"/>
      <c r="M5" s="4"/>
      <c r="N5" s="4"/>
      <c r="O5" s="4"/>
      <c r="P5" s="4"/>
      <c r="Q5" s="4"/>
      <c r="R5" s="4"/>
      <c r="S5" s="4"/>
      <c r="T5" s="4"/>
    </row>
    <row r="6" spans="1:20" x14ac:dyDescent="0.3">
      <c r="A6" t="s">
        <v>15</v>
      </c>
      <c r="B6" t="s">
        <v>16</v>
      </c>
      <c r="C6" s="4">
        <v>3</v>
      </c>
      <c r="D6" s="4">
        <v>3</v>
      </c>
      <c r="E6" s="4">
        <v>3</v>
      </c>
      <c r="F6" s="4">
        <v>4</v>
      </c>
      <c r="G6" s="4">
        <v>4</v>
      </c>
      <c r="H6" s="4">
        <v>5</v>
      </c>
      <c r="I6" s="4">
        <v>1</v>
      </c>
      <c r="J6" s="4"/>
      <c r="K6" s="4"/>
      <c r="L6" s="4"/>
      <c r="M6" s="4"/>
      <c r="N6" s="4"/>
      <c r="O6" s="4"/>
      <c r="P6" s="4"/>
      <c r="Q6" s="4"/>
      <c r="R6" s="4"/>
      <c r="S6" s="4"/>
      <c r="T6" s="4"/>
    </row>
    <row r="7" spans="1:20" x14ac:dyDescent="0.3">
      <c r="A7" t="s">
        <v>17</v>
      </c>
      <c r="B7" t="s">
        <v>18</v>
      </c>
      <c r="C7" s="4">
        <v>3</v>
      </c>
      <c r="D7" s="4">
        <v>3</v>
      </c>
      <c r="E7" s="4">
        <v>3.3333333333333335</v>
      </c>
      <c r="F7" s="4">
        <v>3.6666666666666665</v>
      </c>
      <c r="G7" s="4">
        <v>3.6666666666666665</v>
      </c>
      <c r="H7" s="4">
        <v>3.3333333333333335</v>
      </c>
      <c r="I7" s="4">
        <v>0.85277777779999997</v>
      </c>
      <c r="J7" s="4"/>
      <c r="K7" s="4"/>
      <c r="L7" s="4"/>
      <c r="M7" s="4"/>
      <c r="N7" s="4"/>
      <c r="O7" s="4"/>
      <c r="P7" s="4"/>
      <c r="Q7" s="4"/>
      <c r="R7" s="4"/>
      <c r="S7" s="4"/>
      <c r="T7" s="4"/>
    </row>
    <row r="8" spans="1:20" x14ac:dyDescent="0.3">
      <c r="A8" t="s">
        <v>19</v>
      </c>
      <c r="B8" t="s">
        <v>20</v>
      </c>
      <c r="C8" s="4">
        <v>2.3333333333333335</v>
      </c>
      <c r="D8" s="4">
        <v>3</v>
      </c>
      <c r="E8" s="4">
        <v>3</v>
      </c>
      <c r="F8" s="4">
        <v>4</v>
      </c>
      <c r="G8" s="4">
        <v>3.3333333333333335</v>
      </c>
      <c r="H8" s="4">
        <v>3.6666666666666665</v>
      </c>
      <c r="I8" s="4">
        <v>0.84611111110000004</v>
      </c>
      <c r="J8" s="4"/>
      <c r="K8" s="4"/>
      <c r="L8" s="4"/>
      <c r="M8" s="4"/>
      <c r="N8" s="4"/>
      <c r="O8" s="4"/>
      <c r="P8" s="4"/>
      <c r="Q8" s="4"/>
      <c r="R8" s="4"/>
      <c r="S8" s="4"/>
      <c r="T8" s="4"/>
    </row>
    <row r="9" spans="1:20" x14ac:dyDescent="0.3">
      <c r="A9" t="s">
        <v>21</v>
      </c>
      <c r="B9" t="s">
        <v>18</v>
      </c>
      <c r="C9" s="4">
        <v>3</v>
      </c>
      <c r="D9" s="4">
        <v>3</v>
      </c>
      <c r="E9" s="4">
        <v>3.3333333333333335</v>
      </c>
      <c r="F9" s="4">
        <v>3.3333333333333335</v>
      </c>
      <c r="G9" s="4">
        <v>3.6666666666666665</v>
      </c>
      <c r="H9" s="4">
        <v>3.3333333333333335</v>
      </c>
      <c r="I9" s="4">
        <v>0.84027777780000001</v>
      </c>
      <c r="J9" s="4"/>
      <c r="K9" s="4"/>
      <c r="L9" s="4"/>
      <c r="M9" s="4"/>
      <c r="N9" s="4"/>
      <c r="O9" s="4"/>
      <c r="P9" s="4"/>
      <c r="Q9" s="4"/>
      <c r="R9" s="4"/>
      <c r="S9" s="4"/>
      <c r="T9" s="4"/>
    </row>
    <row r="10" spans="1:20" x14ac:dyDescent="0.3">
      <c r="A10" t="s">
        <v>22</v>
      </c>
      <c r="B10" t="s">
        <v>10</v>
      </c>
      <c r="C10" s="4">
        <v>2</v>
      </c>
      <c r="D10" s="4">
        <v>2</v>
      </c>
      <c r="E10" s="4">
        <v>2</v>
      </c>
      <c r="F10" s="4">
        <v>2</v>
      </c>
      <c r="G10" s="4">
        <v>2</v>
      </c>
      <c r="H10" s="4">
        <v>3</v>
      </c>
      <c r="I10" s="4">
        <v>0.59</v>
      </c>
      <c r="J10" s="4"/>
      <c r="K10" s="4"/>
      <c r="L10" s="4"/>
      <c r="M10" s="4"/>
      <c r="N10" s="4"/>
      <c r="O10" s="4"/>
      <c r="P10" s="4"/>
      <c r="Q10" s="4"/>
      <c r="R10" s="4"/>
      <c r="S10" s="4"/>
      <c r="T10" s="4"/>
    </row>
    <row r="11" spans="1:20" x14ac:dyDescent="0.3">
      <c r="A11" t="s">
        <v>23</v>
      </c>
      <c r="B11" t="s">
        <v>12</v>
      </c>
      <c r="C11" s="4">
        <v>2</v>
      </c>
      <c r="D11" s="4">
        <v>3</v>
      </c>
      <c r="E11" s="4">
        <v>2.3333333333333335</v>
      </c>
      <c r="F11" s="4">
        <v>3.6666666666666665</v>
      </c>
      <c r="G11" s="4">
        <v>3.6666666666666665</v>
      </c>
      <c r="H11" s="4">
        <v>4.333333333333333</v>
      </c>
      <c r="I11" s="4">
        <v>0.86611111110000005</v>
      </c>
      <c r="J11" s="4"/>
      <c r="K11" s="4"/>
      <c r="L11" s="4"/>
      <c r="M11" s="4"/>
      <c r="N11" s="4"/>
      <c r="O11" s="4"/>
      <c r="P11" s="4"/>
      <c r="Q11" s="4"/>
      <c r="R11" s="4"/>
      <c r="S11" s="4"/>
      <c r="T11" s="4"/>
    </row>
    <row r="12" spans="1:20" x14ac:dyDescent="0.3">
      <c r="A12" t="s">
        <v>24</v>
      </c>
      <c r="B12" t="s">
        <v>10</v>
      </c>
      <c r="C12" s="4">
        <v>2</v>
      </c>
      <c r="D12" s="4">
        <v>2</v>
      </c>
      <c r="E12" s="4">
        <v>2</v>
      </c>
      <c r="F12" s="4">
        <v>3</v>
      </c>
      <c r="G12" s="4">
        <v>3</v>
      </c>
      <c r="H12" s="4">
        <v>3</v>
      </c>
      <c r="I12" s="4">
        <v>0.66500000000000004</v>
      </c>
      <c r="J12" s="4"/>
      <c r="K12" s="4"/>
      <c r="L12" s="4"/>
      <c r="M12" s="4"/>
      <c r="N12" s="4"/>
      <c r="O12" s="4"/>
      <c r="P12" s="4"/>
      <c r="Q12" s="4"/>
      <c r="R12" s="4"/>
      <c r="S12" s="4"/>
      <c r="T12" s="4"/>
    </row>
    <row r="13" spans="1:20" x14ac:dyDescent="0.3">
      <c r="A13" t="s">
        <v>25</v>
      </c>
      <c r="B13" t="s">
        <v>26</v>
      </c>
      <c r="C13" s="4">
        <v>1</v>
      </c>
      <c r="D13" s="4">
        <v>3</v>
      </c>
      <c r="E13" s="4">
        <v>3</v>
      </c>
      <c r="F13" s="4">
        <v>2</v>
      </c>
      <c r="G13" s="4">
        <v>2</v>
      </c>
      <c r="H13" s="4">
        <v>1.5</v>
      </c>
      <c r="I13" s="4">
        <v>0.48666666669999997</v>
      </c>
      <c r="J13" s="4"/>
      <c r="K13" s="4"/>
      <c r="L13" s="4"/>
      <c r="M13" s="4"/>
      <c r="N13" s="4"/>
      <c r="O13" s="4"/>
      <c r="P13" s="4"/>
      <c r="Q13" s="4"/>
      <c r="R13" s="4"/>
      <c r="S13" s="4"/>
      <c r="T13" s="4"/>
    </row>
    <row r="14" spans="1:20" x14ac:dyDescent="0.3">
      <c r="A14" t="s">
        <v>27</v>
      </c>
      <c r="B14" t="s">
        <v>8</v>
      </c>
      <c r="C14" s="4">
        <v>3</v>
      </c>
      <c r="D14" s="4">
        <v>3</v>
      </c>
      <c r="E14" s="4">
        <v>3</v>
      </c>
      <c r="F14" s="4">
        <v>4</v>
      </c>
      <c r="G14" s="4">
        <v>3.6666666666666665</v>
      </c>
      <c r="H14" s="4">
        <v>5</v>
      </c>
      <c r="I14" s="4">
        <v>0.98750000000000004</v>
      </c>
      <c r="J14" s="4"/>
      <c r="K14" s="4"/>
      <c r="L14" s="4"/>
      <c r="M14" s="4"/>
      <c r="N14" s="4"/>
      <c r="O14" s="4"/>
      <c r="P14" s="4"/>
      <c r="Q14" s="4"/>
      <c r="R14" s="4"/>
      <c r="S14" s="4"/>
      <c r="T14" s="4"/>
    </row>
    <row r="15" spans="1:20" x14ac:dyDescent="0.3">
      <c r="A15" t="s">
        <v>28</v>
      </c>
      <c r="B15" t="s">
        <v>29</v>
      </c>
      <c r="C15" s="4">
        <v>3</v>
      </c>
      <c r="D15" s="4">
        <v>3</v>
      </c>
      <c r="E15" s="4">
        <v>3</v>
      </c>
      <c r="F15" s="4">
        <v>3</v>
      </c>
      <c r="G15" s="4">
        <v>4</v>
      </c>
      <c r="H15" s="4">
        <v>5</v>
      </c>
      <c r="I15" s="4">
        <v>0.9375</v>
      </c>
      <c r="J15" s="4"/>
      <c r="K15" s="4"/>
      <c r="L15" s="4"/>
      <c r="M15" s="4"/>
      <c r="N15" s="4"/>
      <c r="O15" s="4"/>
      <c r="P15" s="4"/>
      <c r="Q15" s="4"/>
      <c r="R15" s="4"/>
      <c r="S15" s="4"/>
      <c r="T15" s="4"/>
    </row>
    <row r="16" spans="1:20" x14ac:dyDescent="0.3">
      <c r="A16" t="s">
        <v>30</v>
      </c>
      <c r="B16" t="s">
        <v>20</v>
      </c>
      <c r="C16" s="4">
        <v>2.6666666666666665</v>
      </c>
      <c r="D16" s="4">
        <v>3</v>
      </c>
      <c r="E16" s="4">
        <v>3</v>
      </c>
      <c r="F16" s="4">
        <v>4</v>
      </c>
      <c r="G16" s="4">
        <v>3.6666666666666665</v>
      </c>
      <c r="H16" s="4">
        <v>5</v>
      </c>
      <c r="I16" s="4">
        <v>0.97638888889999997</v>
      </c>
      <c r="J16" s="4"/>
      <c r="K16" s="4"/>
      <c r="L16" s="4"/>
      <c r="M16" s="4"/>
      <c r="N16" s="4"/>
      <c r="O16" s="4"/>
      <c r="P16" s="4"/>
      <c r="Q16" s="4"/>
      <c r="R16" s="4"/>
      <c r="S16" s="4"/>
      <c r="T16" s="4"/>
    </row>
    <row r="17" spans="1:20" x14ac:dyDescent="0.3">
      <c r="A17" t="s">
        <v>31</v>
      </c>
      <c r="B17" t="s">
        <v>32</v>
      </c>
      <c r="C17" s="4">
        <v>2.6666666666666665</v>
      </c>
      <c r="D17" s="4">
        <v>3</v>
      </c>
      <c r="E17" s="4">
        <v>3</v>
      </c>
      <c r="F17" s="4">
        <v>3.6666666666666665</v>
      </c>
      <c r="G17" s="4">
        <v>3.6666666666666665</v>
      </c>
      <c r="H17" s="4">
        <v>4.666666666666667</v>
      </c>
      <c r="I17" s="4">
        <v>0.93722222219999995</v>
      </c>
      <c r="J17" s="4"/>
      <c r="K17" s="4"/>
      <c r="L17" s="4"/>
      <c r="M17" s="4"/>
      <c r="N17" s="4"/>
      <c r="O17" s="4"/>
      <c r="P17" s="4"/>
      <c r="Q17" s="4"/>
      <c r="R17" s="4"/>
      <c r="S17" s="4"/>
      <c r="T17" s="4"/>
    </row>
    <row r="18" spans="1:20" x14ac:dyDescent="0.3">
      <c r="A18" t="s">
        <v>33</v>
      </c>
      <c r="B18" t="s">
        <v>26</v>
      </c>
      <c r="C18" s="4">
        <v>1</v>
      </c>
      <c r="D18" s="4">
        <v>3</v>
      </c>
      <c r="E18" s="4">
        <v>3</v>
      </c>
      <c r="F18" s="4">
        <v>2.5</v>
      </c>
      <c r="G18" s="4">
        <v>2</v>
      </c>
      <c r="H18" s="4">
        <v>2.5</v>
      </c>
      <c r="I18" s="4">
        <v>0.58541666670000003</v>
      </c>
      <c r="J18" s="4"/>
      <c r="K18" s="4"/>
      <c r="L18" s="4"/>
      <c r="M18" s="4"/>
      <c r="N18" s="4"/>
      <c r="O18" s="4"/>
      <c r="P18" s="4"/>
      <c r="Q18" s="4"/>
      <c r="R18" s="4"/>
      <c r="S18" s="4"/>
      <c r="T18" s="4"/>
    </row>
    <row r="19" spans="1:20" x14ac:dyDescent="0.3">
      <c r="A19" t="s">
        <v>34</v>
      </c>
      <c r="B19" t="s">
        <v>20</v>
      </c>
      <c r="C19" s="4">
        <v>2.3333333333333335</v>
      </c>
      <c r="D19" s="4">
        <v>2.6666666666666665</v>
      </c>
      <c r="E19" s="4">
        <v>3</v>
      </c>
      <c r="F19" s="4">
        <v>3</v>
      </c>
      <c r="G19" s="4">
        <v>3.3333333333333335</v>
      </c>
      <c r="H19" s="4">
        <v>3.6666666666666665</v>
      </c>
      <c r="I19" s="4">
        <v>0.79749999999999999</v>
      </c>
      <c r="J19" s="4"/>
      <c r="K19" s="4"/>
      <c r="L19" s="4"/>
      <c r="M19" s="4"/>
      <c r="N19" s="4"/>
      <c r="O19" s="4"/>
      <c r="P19" s="4"/>
      <c r="Q19" s="4"/>
      <c r="R19" s="4"/>
      <c r="S19" s="4"/>
      <c r="T19" s="4"/>
    </row>
    <row r="20" spans="1:20" x14ac:dyDescent="0.3">
      <c r="A20" t="s">
        <v>35</v>
      </c>
      <c r="B20" t="s">
        <v>12</v>
      </c>
      <c r="C20" s="4">
        <v>2.3333333333333335</v>
      </c>
      <c r="D20" s="4">
        <v>3</v>
      </c>
      <c r="E20" s="4">
        <v>3</v>
      </c>
      <c r="F20" s="4">
        <v>3.3333333333333335</v>
      </c>
      <c r="G20" s="4">
        <v>3.6666666666666665</v>
      </c>
      <c r="H20" s="4">
        <v>4.333333333333333</v>
      </c>
      <c r="I20" s="4">
        <v>0.88694444439999998</v>
      </c>
      <c r="J20" s="4"/>
      <c r="K20" s="4"/>
      <c r="L20" s="4"/>
      <c r="M20" s="4"/>
      <c r="N20" s="4"/>
      <c r="O20" s="4"/>
      <c r="P20" s="4"/>
      <c r="Q20" s="4"/>
      <c r="R20" s="4"/>
      <c r="S20" s="4"/>
      <c r="T20" s="4"/>
    </row>
    <row r="21" spans="1:20" x14ac:dyDescent="0.3">
      <c r="A21" t="s">
        <v>36</v>
      </c>
      <c r="B21" t="s">
        <v>37</v>
      </c>
      <c r="C21" s="4">
        <v>1</v>
      </c>
      <c r="D21" s="4">
        <v>2</v>
      </c>
      <c r="E21" s="4">
        <v>1.3333333333333333</v>
      </c>
      <c r="F21" s="4">
        <v>1</v>
      </c>
      <c r="G21" s="4">
        <v>2</v>
      </c>
      <c r="H21" s="4">
        <v>1</v>
      </c>
      <c r="I21" s="4">
        <v>0.33694444439999999</v>
      </c>
      <c r="J21" s="4"/>
      <c r="K21" s="4"/>
      <c r="L21" s="4"/>
      <c r="M21" s="4"/>
      <c r="N21" s="4"/>
      <c r="O21" s="4"/>
      <c r="P21" s="4"/>
      <c r="Q21" s="4"/>
      <c r="R21" s="4"/>
      <c r="S21" s="4"/>
      <c r="T21" s="4"/>
    </row>
    <row r="22" spans="1:20" x14ac:dyDescent="0.3">
      <c r="A22" t="s">
        <v>38</v>
      </c>
      <c r="B22" t="s">
        <v>18</v>
      </c>
      <c r="C22" s="4">
        <v>3</v>
      </c>
      <c r="D22" s="4">
        <v>3</v>
      </c>
      <c r="E22" s="4">
        <v>3.3333333333333335</v>
      </c>
      <c r="F22" s="4">
        <v>3.3333333333333335</v>
      </c>
      <c r="G22" s="4">
        <v>3.3333333333333335</v>
      </c>
      <c r="H22" s="4">
        <v>3.3333333333333335</v>
      </c>
      <c r="I22" s="4">
        <v>0.82777777779999995</v>
      </c>
      <c r="J22" s="4"/>
      <c r="K22" s="4"/>
      <c r="L22" s="4"/>
      <c r="M22" s="4"/>
      <c r="N22" s="4"/>
      <c r="O22" s="4"/>
      <c r="P22" s="4"/>
      <c r="Q22" s="4"/>
      <c r="R22" s="4"/>
      <c r="S22" s="4"/>
      <c r="T22" s="4"/>
    </row>
    <row r="23" spans="1:20" x14ac:dyDescent="0.3">
      <c r="A23" t="s">
        <v>39</v>
      </c>
      <c r="B23" t="s">
        <v>8</v>
      </c>
      <c r="C23" s="4">
        <v>3</v>
      </c>
      <c r="D23" s="4">
        <v>2.3333333333333335</v>
      </c>
      <c r="E23" s="4">
        <v>3</v>
      </c>
      <c r="F23" s="4">
        <v>2.6666666666666665</v>
      </c>
      <c r="G23" s="4">
        <v>3.3333333333333335</v>
      </c>
      <c r="H23" s="4">
        <v>4</v>
      </c>
      <c r="I23" s="4">
        <v>0.82277777780000005</v>
      </c>
      <c r="J23" s="4"/>
      <c r="K23" s="4"/>
      <c r="L23" s="4"/>
      <c r="M23" s="4"/>
      <c r="N23" s="4"/>
      <c r="O23" s="4"/>
      <c r="P23" s="4"/>
      <c r="Q23" s="4"/>
      <c r="R23" s="4"/>
      <c r="S23" s="4"/>
      <c r="T23" s="4"/>
    </row>
    <row r="24" spans="1:20" x14ac:dyDescent="0.3">
      <c r="A24" t="s">
        <v>40</v>
      </c>
      <c r="B24" t="s">
        <v>37</v>
      </c>
      <c r="C24" s="4">
        <v>1.3333333333333333</v>
      </c>
      <c r="D24" s="4">
        <v>3</v>
      </c>
      <c r="E24" s="4">
        <v>2</v>
      </c>
      <c r="F24" s="4">
        <v>3</v>
      </c>
      <c r="G24" s="4">
        <v>3</v>
      </c>
      <c r="H24" s="4">
        <v>4.333333333333333</v>
      </c>
      <c r="I24" s="4">
        <v>0.78277777780000002</v>
      </c>
      <c r="J24" s="4"/>
      <c r="K24" s="4"/>
      <c r="L24" s="4"/>
      <c r="M24" s="4"/>
      <c r="N24" s="4"/>
      <c r="O24" s="4"/>
      <c r="P24" s="4"/>
      <c r="Q24" s="4"/>
      <c r="R24" s="4"/>
      <c r="S24" s="4"/>
      <c r="T24" s="4"/>
    </row>
    <row r="25" spans="1:20" x14ac:dyDescent="0.3">
      <c r="A25" t="s">
        <v>41</v>
      </c>
      <c r="B25" t="s">
        <v>10</v>
      </c>
      <c r="C25" s="4">
        <v>2</v>
      </c>
      <c r="D25" s="4">
        <v>2</v>
      </c>
      <c r="E25" s="4">
        <v>2</v>
      </c>
      <c r="F25" s="4">
        <v>2</v>
      </c>
      <c r="G25" s="4">
        <v>2</v>
      </c>
      <c r="H25" s="4">
        <v>3</v>
      </c>
      <c r="I25" s="4">
        <v>0.59</v>
      </c>
      <c r="J25" s="4"/>
      <c r="K25" s="4"/>
      <c r="L25" s="4"/>
      <c r="M25" s="4"/>
      <c r="N25" s="4"/>
      <c r="O25" s="4"/>
      <c r="P25" s="4"/>
      <c r="Q25" s="4"/>
      <c r="R25" s="4"/>
      <c r="S25" s="4"/>
      <c r="T25" s="4"/>
    </row>
    <row r="26" spans="1:20" x14ac:dyDescent="0.3">
      <c r="A26" t="s">
        <v>42</v>
      </c>
      <c r="B26" t="s">
        <v>14</v>
      </c>
      <c r="C26" s="4">
        <v>2.5</v>
      </c>
      <c r="D26" s="4">
        <v>3</v>
      </c>
      <c r="E26" s="4">
        <v>3</v>
      </c>
      <c r="F26" s="4">
        <v>3</v>
      </c>
      <c r="G26" s="4">
        <v>3.5</v>
      </c>
      <c r="H26" s="4">
        <v>4.5</v>
      </c>
      <c r="I26" s="4">
        <v>0.8870833333</v>
      </c>
      <c r="J26" s="4"/>
      <c r="K26" s="4"/>
      <c r="L26" s="4"/>
      <c r="M26" s="4"/>
      <c r="N26" s="4"/>
      <c r="O26" s="4"/>
      <c r="P26" s="4"/>
      <c r="Q26" s="4"/>
      <c r="R26" s="4"/>
      <c r="S26" s="4"/>
      <c r="T26" s="4"/>
    </row>
    <row r="27" spans="1:20" x14ac:dyDescent="0.3">
      <c r="A27" t="s">
        <v>43</v>
      </c>
      <c r="B27" t="s">
        <v>16</v>
      </c>
      <c r="C27" s="4">
        <v>3</v>
      </c>
      <c r="D27" s="4">
        <v>3</v>
      </c>
      <c r="E27" s="4">
        <v>3</v>
      </c>
      <c r="F27" s="4">
        <v>4</v>
      </c>
      <c r="G27" s="4">
        <v>4</v>
      </c>
      <c r="H27" s="4">
        <v>5</v>
      </c>
      <c r="I27" s="4">
        <v>1</v>
      </c>
      <c r="J27" s="4"/>
      <c r="K27" s="4"/>
      <c r="L27" s="4"/>
      <c r="M27" s="4"/>
      <c r="N27" s="4"/>
      <c r="O27" s="4"/>
      <c r="P27" s="4"/>
      <c r="Q27" s="4"/>
      <c r="R27" s="4"/>
      <c r="S27" s="4"/>
      <c r="T27" s="4"/>
    </row>
    <row r="28" spans="1:20" x14ac:dyDescent="0.3">
      <c r="A28" t="s">
        <v>44</v>
      </c>
      <c r="B28" t="s">
        <v>32</v>
      </c>
      <c r="C28" s="4">
        <v>1</v>
      </c>
      <c r="D28" s="4">
        <v>1</v>
      </c>
      <c r="E28" s="4">
        <v>1</v>
      </c>
      <c r="F28" s="4">
        <v>1</v>
      </c>
      <c r="G28" s="4">
        <v>1</v>
      </c>
      <c r="H28" s="4">
        <v>1</v>
      </c>
      <c r="I28" s="4">
        <v>0.255</v>
      </c>
      <c r="J28" s="4"/>
      <c r="K28" s="4"/>
      <c r="L28" s="4"/>
      <c r="M28" s="4"/>
      <c r="N28" s="4"/>
      <c r="O28" s="4"/>
      <c r="P28" s="4"/>
      <c r="Q28" s="4"/>
      <c r="R28" s="4"/>
      <c r="S28" s="4"/>
      <c r="T28" s="4"/>
    </row>
    <row r="29" spans="1:20" x14ac:dyDescent="0.3">
      <c r="A29" t="s">
        <v>45</v>
      </c>
      <c r="B29" t="s">
        <v>32</v>
      </c>
      <c r="C29" s="4">
        <v>3</v>
      </c>
      <c r="D29" s="4">
        <v>3</v>
      </c>
      <c r="E29" s="4">
        <v>3</v>
      </c>
      <c r="F29" s="4">
        <v>3.6666666666666665</v>
      </c>
      <c r="G29" s="4">
        <v>4</v>
      </c>
      <c r="H29" s="4">
        <v>4.666666666666667</v>
      </c>
      <c r="I29" s="4">
        <v>0.96083333329999998</v>
      </c>
      <c r="J29" s="4"/>
      <c r="K29" s="4"/>
      <c r="L29" s="4"/>
      <c r="M29" s="4"/>
      <c r="N29" s="4"/>
      <c r="O29" s="4"/>
      <c r="P29" s="4"/>
      <c r="Q29" s="4"/>
      <c r="R29" s="4"/>
      <c r="S29" s="4"/>
      <c r="T29" s="4"/>
    </row>
    <row r="30" spans="1:20" x14ac:dyDescent="0.3">
      <c r="A30" t="s">
        <v>46</v>
      </c>
      <c r="B30" t="s">
        <v>16</v>
      </c>
      <c r="C30" s="4">
        <v>2.6666666666666665</v>
      </c>
      <c r="D30" s="4">
        <v>2.3333333333333335</v>
      </c>
      <c r="E30" s="4">
        <v>2.6666666666666665</v>
      </c>
      <c r="F30" s="4">
        <v>3</v>
      </c>
      <c r="G30" s="4">
        <v>3.3333333333333335</v>
      </c>
      <c r="H30" s="4">
        <v>4.333333333333333</v>
      </c>
      <c r="I30" s="4">
        <v>0.83972222220000003</v>
      </c>
      <c r="J30" s="4"/>
      <c r="K30" s="4"/>
      <c r="L30" s="4"/>
      <c r="M30" s="4"/>
      <c r="N30" s="4"/>
      <c r="O30" s="4"/>
      <c r="P30" s="4"/>
      <c r="Q30" s="4"/>
      <c r="R30" s="4"/>
      <c r="S30" s="4"/>
      <c r="T30" s="4"/>
    </row>
    <row r="31" spans="1:20" x14ac:dyDescent="0.3">
      <c r="A31" t="s">
        <v>47</v>
      </c>
      <c r="B31" t="s">
        <v>18</v>
      </c>
      <c r="C31" s="4">
        <v>3</v>
      </c>
      <c r="D31" s="4">
        <v>3</v>
      </c>
      <c r="E31" s="4">
        <v>3.3333333333333335</v>
      </c>
      <c r="F31" s="4">
        <v>3.3333333333333335</v>
      </c>
      <c r="G31" s="4">
        <v>3.6666666666666665</v>
      </c>
      <c r="H31" s="4">
        <v>3.3333333333333335</v>
      </c>
      <c r="I31" s="4">
        <v>0.84027777780000001</v>
      </c>
      <c r="J31" s="4"/>
      <c r="K31" s="4"/>
      <c r="L31" s="4"/>
      <c r="M31" s="4"/>
      <c r="N31" s="4"/>
      <c r="O31" s="4"/>
      <c r="P31" s="4"/>
      <c r="Q31" s="4"/>
      <c r="R31" s="4"/>
      <c r="S31" s="4"/>
      <c r="T31" s="4"/>
    </row>
    <row r="32" spans="1:20" x14ac:dyDescent="0.3">
      <c r="A32" t="s">
        <v>48</v>
      </c>
      <c r="B32" t="s">
        <v>29</v>
      </c>
      <c r="C32" s="4">
        <v>3</v>
      </c>
      <c r="D32" s="4">
        <v>3</v>
      </c>
      <c r="E32" s="4">
        <v>3</v>
      </c>
      <c r="F32" s="4">
        <v>4</v>
      </c>
      <c r="G32" s="4">
        <v>4</v>
      </c>
      <c r="H32" s="4">
        <v>5</v>
      </c>
      <c r="I32" s="4">
        <v>1</v>
      </c>
      <c r="J32" s="4"/>
      <c r="K32" s="4"/>
      <c r="L32" s="4"/>
      <c r="M32" s="4"/>
      <c r="N32" s="4"/>
      <c r="O32" s="4"/>
      <c r="P32" s="4"/>
      <c r="Q32" s="4"/>
      <c r="R32" s="4"/>
      <c r="S32" s="4"/>
      <c r="T32" s="4"/>
    </row>
    <row r="33" spans="1:20" x14ac:dyDescent="0.3">
      <c r="A33" t="s">
        <v>49</v>
      </c>
      <c r="B33" t="s">
        <v>20</v>
      </c>
      <c r="C33" s="4">
        <v>2.3333333333333335</v>
      </c>
      <c r="D33" s="4">
        <v>2.6666666666666665</v>
      </c>
      <c r="E33" s="4">
        <v>3</v>
      </c>
      <c r="F33" s="4">
        <v>3</v>
      </c>
      <c r="G33" s="4">
        <v>3.3333333333333335</v>
      </c>
      <c r="H33" s="4">
        <v>3.6666666666666665</v>
      </c>
      <c r="I33" s="4">
        <v>0.79749999999999999</v>
      </c>
      <c r="J33" s="4"/>
      <c r="K33" s="4"/>
      <c r="L33" s="4"/>
      <c r="M33" s="4"/>
      <c r="N33" s="4"/>
      <c r="O33" s="4"/>
      <c r="P33" s="4"/>
      <c r="Q33" s="4"/>
      <c r="R33" s="4"/>
      <c r="S33" s="4"/>
      <c r="T33" s="4"/>
    </row>
    <row r="34" spans="1:20" x14ac:dyDescent="0.3">
      <c r="A34" t="s">
        <v>50</v>
      </c>
      <c r="B34" t="s">
        <v>12</v>
      </c>
      <c r="C34" s="4">
        <v>2.3333333333333335</v>
      </c>
      <c r="D34" s="4">
        <v>2.6666666666666665</v>
      </c>
      <c r="E34" s="4">
        <v>2</v>
      </c>
      <c r="F34" s="4">
        <v>2.3333333333333335</v>
      </c>
      <c r="G34" s="4">
        <v>3.6666666666666665</v>
      </c>
      <c r="H34" s="4">
        <v>4</v>
      </c>
      <c r="I34" s="4">
        <v>0.77833333329999999</v>
      </c>
      <c r="J34" s="4"/>
      <c r="K34" s="4"/>
      <c r="L34" s="4"/>
      <c r="M34" s="4"/>
      <c r="N34" s="4"/>
      <c r="O34" s="4"/>
      <c r="P34" s="4"/>
      <c r="Q34" s="4"/>
      <c r="R34" s="4"/>
      <c r="S34" s="4"/>
      <c r="T34" s="4"/>
    </row>
    <row r="35" spans="1:20" x14ac:dyDescent="0.3">
      <c r="A35" t="s">
        <v>51</v>
      </c>
      <c r="B35" t="s">
        <v>32</v>
      </c>
      <c r="C35" s="4">
        <v>3</v>
      </c>
      <c r="D35" s="4">
        <v>3</v>
      </c>
      <c r="E35" s="4">
        <v>3</v>
      </c>
      <c r="F35" s="4">
        <v>3.3333333333333335</v>
      </c>
      <c r="G35" s="4">
        <v>3.3333333333333335</v>
      </c>
      <c r="H35" s="4">
        <v>4.333333333333333</v>
      </c>
      <c r="I35" s="4">
        <v>0.89666666669999995</v>
      </c>
      <c r="J35" s="4"/>
      <c r="K35" s="4"/>
      <c r="L35" s="4"/>
      <c r="M35" s="4"/>
      <c r="N35" s="4"/>
      <c r="O35" s="4"/>
      <c r="P35" s="4"/>
      <c r="Q35" s="4"/>
      <c r="R35" s="4"/>
      <c r="S35" s="4"/>
      <c r="T35" s="4"/>
    </row>
    <row r="36" spans="1:20" x14ac:dyDescent="0.3">
      <c r="A36" t="s">
        <v>52</v>
      </c>
      <c r="B36" t="s">
        <v>14</v>
      </c>
      <c r="C36" s="4">
        <v>2</v>
      </c>
      <c r="D36" s="4">
        <v>3</v>
      </c>
      <c r="E36" s="4">
        <v>1.5</v>
      </c>
      <c r="F36" s="4">
        <v>2</v>
      </c>
      <c r="G36" s="4">
        <v>2</v>
      </c>
      <c r="H36" s="4">
        <v>2</v>
      </c>
      <c r="I36" s="4">
        <v>0.52666666669999995</v>
      </c>
      <c r="J36" s="4"/>
      <c r="K36" s="4"/>
      <c r="L36" s="4"/>
      <c r="M36" s="4"/>
      <c r="N36" s="4"/>
      <c r="O36" s="4"/>
      <c r="P36" s="4"/>
      <c r="Q36" s="4"/>
      <c r="R36" s="4"/>
      <c r="S36" s="4"/>
      <c r="T36" s="4"/>
    </row>
    <row r="37" spans="1:20" x14ac:dyDescent="0.3">
      <c r="A37" t="s">
        <v>53</v>
      </c>
      <c r="B37" t="s">
        <v>18</v>
      </c>
      <c r="C37" s="4">
        <v>3</v>
      </c>
      <c r="D37" s="4">
        <v>3</v>
      </c>
      <c r="E37" s="4">
        <v>3.3333333333333335</v>
      </c>
      <c r="F37" s="4">
        <v>3.6666666666666665</v>
      </c>
      <c r="G37" s="4">
        <v>3.3333333333333335</v>
      </c>
      <c r="H37" s="4">
        <v>3.3333333333333335</v>
      </c>
      <c r="I37" s="4">
        <v>0.84027777780000001</v>
      </c>
      <c r="J37" s="4"/>
      <c r="K37" s="4"/>
      <c r="L37" s="4"/>
      <c r="M37" s="4"/>
      <c r="N37" s="4"/>
      <c r="O37" s="4"/>
      <c r="P37" s="4"/>
      <c r="Q37" s="4"/>
      <c r="R37" s="4"/>
      <c r="S37" s="4"/>
      <c r="T37" s="4"/>
    </row>
    <row r="38" spans="1:20" x14ac:dyDescent="0.3">
      <c r="A38" t="s">
        <v>54</v>
      </c>
      <c r="B38" t="s">
        <v>37</v>
      </c>
      <c r="C38" s="4">
        <v>1</v>
      </c>
      <c r="D38" s="4">
        <v>3</v>
      </c>
      <c r="E38" s="4">
        <v>3</v>
      </c>
      <c r="F38" s="4">
        <v>3</v>
      </c>
      <c r="G38" s="4">
        <v>3.6666666666666665</v>
      </c>
      <c r="H38" s="4">
        <v>4</v>
      </c>
      <c r="I38" s="4">
        <v>0.80333333330000001</v>
      </c>
      <c r="J38" s="4"/>
      <c r="K38" s="4"/>
      <c r="L38" s="4"/>
      <c r="M38" s="4"/>
      <c r="N38" s="4"/>
      <c r="O38" s="4"/>
      <c r="P38" s="4"/>
      <c r="Q38" s="4"/>
      <c r="R38" s="4"/>
      <c r="S38" s="4"/>
      <c r="T38" s="4"/>
    </row>
    <row r="39" spans="1:20" x14ac:dyDescent="0.3">
      <c r="A39" t="s">
        <v>55</v>
      </c>
      <c r="B39" t="s">
        <v>12</v>
      </c>
      <c r="C39" s="4">
        <v>1.6666666666666667</v>
      </c>
      <c r="D39" s="4">
        <v>1.6666666666666667</v>
      </c>
      <c r="E39" s="4">
        <v>2</v>
      </c>
      <c r="F39" s="4">
        <v>1.3333333333333333</v>
      </c>
      <c r="G39" s="4">
        <v>1.6666666666666667</v>
      </c>
      <c r="H39" s="4">
        <v>2.3333333333333335</v>
      </c>
      <c r="I39" s="4">
        <v>0.4769444444</v>
      </c>
      <c r="J39" s="4"/>
      <c r="K39" s="4"/>
      <c r="L39" s="4"/>
      <c r="M39" s="4"/>
      <c r="N39" s="4"/>
      <c r="O39" s="4"/>
      <c r="P39" s="4"/>
      <c r="Q39" s="4"/>
      <c r="R39" s="4"/>
      <c r="S39" s="4"/>
      <c r="T39" s="4"/>
    </row>
    <row r="40" spans="1:20" x14ac:dyDescent="0.3">
      <c r="A40" t="s">
        <v>56</v>
      </c>
      <c r="B40" t="s">
        <v>29</v>
      </c>
      <c r="C40" s="4">
        <v>3</v>
      </c>
      <c r="D40" s="4">
        <v>3</v>
      </c>
      <c r="E40" s="4">
        <v>3</v>
      </c>
      <c r="F40" s="4">
        <v>4</v>
      </c>
      <c r="G40" s="4">
        <v>4</v>
      </c>
      <c r="H40" s="4">
        <v>5</v>
      </c>
      <c r="I40" s="4">
        <v>1</v>
      </c>
      <c r="J40" s="4"/>
      <c r="K40" s="4"/>
      <c r="L40" s="4"/>
      <c r="M40" s="4"/>
      <c r="N40" s="4"/>
      <c r="O40" s="4"/>
      <c r="P40" s="4"/>
      <c r="Q40" s="4"/>
      <c r="R40" s="4"/>
      <c r="S40" s="4"/>
      <c r="T40" s="4"/>
    </row>
    <row r="41" spans="1:20" x14ac:dyDescent="0.3">
      <c r="A41" t="s">
        <v>57</v>
      </c>
      <c r="B41" t="s">
        <v>29</v>
      </c>
      <c r="C41" s="4">
        <v>3</v>
      </c>
      <c r="D41" s="4">
        <v>3</v>
      </c>
      <c r="E41" s="4">
        <v>3</v>
      </c>
      <c r="F41" s="4">
        <v>3</v>
      </c>
      <c r="G41" s="4">
        <v>4</v>
      </c>
      <c r="H41" s="4">
        <v>5</v>
      </c>
      <c r="I41" s="4">
        <v>0.9375</v>
      </c>
      <c r="J41" s="4"/>
      <c r="K41" s="4"/>
      <c r="L41" s="4"/>
      <c r="M41" s="4"/>
      <c r="N41" s="4"/>
      <c r="O41" s="4"/>
      <c r="P41" s="4"/>
      <c r="Q41" s="4"/>
      <c r="R41" s="4"/>
      <c r="S41" s="4"/>
      <c r="T41" s="4"/>
    </row>
    <row r="42" spans="1:20" x14ac:dyDescent="0.3">
      <c r="A42" t="s">
        <v>58</v>
      </c>
      <c r="B42" t="s">
        <v>37</v>
      </c>
      <c r="C42" s="4">
        <v>1</v>
      </c>
      <c r="D42" s="4">
        <v>3</v>
      </c>
      <c r="E42" s="4">
        <v>2.6666666666666665</v>
      </c>
      <c r="F42" s="4">
        <v>3</v>
      </c>
      <c r="G42" s="4">
        <v>2.3333333333333335</v>
      </c>
      <c r="H42" s="4">
        <v>4</v>
      </c>
      <c r="I42" s="4">
        <v>0.7422222222</v>
      </c>
      <c r="J42" s="4"/>
      <c r="K42" s="4"/>
      <c r="L42" s="4"/>
      <c r="M42" s="4"/>
      <c r="N42" s="4"/>
      <c r="O42" s="4"/>
      <c r="P42" s="4"/>
      <c r="Q42" s="4"/>
      <c r="R42" s="4"/>
      <c r="S42" s="4"/>
      <c r="T42" s="4"/>
    </row>
    <row r="43" spans="1:20" x14ac:dyDescent="0.3">
      <c r="A43" t="s">
        <v>59</v>
      </c>
      <c r="B43" t="s">
        <v>10</v>
      </c>
      <c r="C43" s="4">
        <v>2</v>
      </c>
      <c r="D43" s="4">
        <v>3</v>
      </c>
      <c r="E43" s="4">
        <v>3</v>
      </c>
      <c r="F43" s="4">
        <v>4</v>
      </c>
      <c r="G43" s="4">
        <v>4</v>
      </c>
      <c r="H43" s="4">
        <v>4</v>
      </c>
      <c r="I43" s="4">
        <v>0.88666666670000005</v>
      </c>
      <c r="J43" s="4"/>
      <c r="K43" s="4"/>
      <c r="L43" s="4"/>
      <c r="M43" s="4"/>
      <c r="N43" s="4"/>
      <c r="O43" s="4"/>
      <c r="P43" s="4"/>
      <c r="Q43" s="4"/>
      <c r="R43" s="4"/>
      <c r="S43" s="4"/>
      <c r="T43" s="4"/>
    </row>
    <row r="44" spans="1:20" x14ac:dyDescent="0.3">
      <c r="A44" t="s">
        <v>60</v>
      </c>
      <c r="B44" t="s">
        <v>8</v>
      </c>
      <c r="C44" s="4">
        <v>3</v>
      </c>
      <c r="D44" s="4">
        <v>3</v>
      </c>
      <c r="E44" s="4">
        <v>3</v>
      </c>
      <c r="F44" s="4">
        <v>4</v>
      </c>
      <c r="G44" s="4">
        <v>4</v>
      </c>
      <c r="H44" s="4">
        <v>5</v>
      </c>
      <c r="I44" s="4">
        <v>1</v>
      </c>
      <c r="J44" s="4"/>
      <c r="K44" s="4"/>
      <c r="L44" s="4"/>
      <c r="M44" s="4"/>
      <c r="N44" s="4"/>
      <c r="O44" s="4"/>
      <c r="P44" s="4"/>
      <c r="Q44" s="4"/>
      <c r="R44" s="4"/>
      <c r="S44" s="4"/>
      <c r="T44" s="4"/>
    </row>
    <row r="45" spans="1:20" x14ac:dyDescent="0.3">
      <c r="A45" t="s">
        <v>61</v>
      </c>
      <c r="B45" t="s">
        <v>16</v>
      </c>
      <c r="C45" s="4">
        <v>3</v>
      </c>
      <c r="D45" s="4">
        <v>3</v>
      </c>
      <c r="E45" s="4">
        <v>3</v>
      </c>
      <c r="F45" s="4">
        <v>4</v>
      </c>
      <c r="G45" s="4">
        <v>4</v>
      </c>
      <c r="H45" s="4">
        <v>5</v>
      </c>
      <c r="I45" s="4">
        <v>1</v>
      </c>
      <c r="J45" s="4"/>
      <c r="K45" s="4"/>
      <c r="L45" s="4"/>
      <c r="M45" s="4"/>
      <c r="N45" s="4"/>
      <c r="O45" s="4"/>
      <c r="P45" s="4"/>
      <c r="Q45" s="4"/>
      <c r="R45" s="4"/>
      <c r="S45" s="4"/>
      <c r="T45" s="4"/>
    </row>
    <row r="46" spans="1:20" x14ac:dyDescent="0.3">
      <c r="A46" t="s">
        <v>62</v>
      </c>
      <c r="B46" t="s">
        <v>32</v>
      </c>
      <c r="C46" s="4">
        <v>3</v>
      </c>
      <c r="D46" s="4">
        <v>3</v>
      </c>
      <c r="E46" s="4">
        <v>2.6666666666666665</v>
      </c>
      <c r="F46" s="4">
        <v>3</v>
      </c>
      <c r="G46" s="4">
        <v>2.6666666666666665</v>
      </c>
      <c r="H46" s="4">
        <v>3.3333333333333335</v>
      </c>
      <c r="I46" s="4">
        <v>0.76805555560000005</v>
      </c>
      <c r="J46" s="4"/>
      <c r="K46" s="4"/>
      <c r="L46" s="4"/>
      <c r="M46" s="4"/>
      <c r="N46" s="4"/>
      <c r="O46" s="4"/>
      <c r="P46" s="4"/>
      <c r="Q46" s="4"/>
      <c r="R46" s="4"/>
      <c r="S46" s="4"/>
      <c r="T46" s="4"/>
    </row>
    <row r="47" spans="1:20" x14ac:dyDescent="0.3">
      <c r="A47" t="s">
        <v>63</v>
      </c>
      <c r="B47" t="s">
        <v>14</v>
      </c>
      <c r="C47" s="4">
        <v>3</v>
      </c>
      <c r="D47" s="4">
        <v>3</v>
      </c>
      <c r="E47" s="4">
        <v>2.5</v>
      </c>
      <c r="F47" s="4">
        <v>4</v>
      </c>
      <c r="G47" s="4">
        <v>4</v>
      </c>
      <c r="H47" s="4">
        <v>5</v>
      </c>
      <c r="I47" s="4">
        <v>0.98333333329999995</v>
      </c>
      <c r="J47" s="4"/>
      <c r="K47" s="4"/>
      <c r="L47" s="4"/>
      <c r="M47" s="4"/>
      <c r="N47" s="4"/>
      <c r="O47" s="4"/>
      <c r="P47" s="4"/>
      <c r="Q47" s="4"/>
      <c r="R47" s="4"/>
      <c r="S47" s="4"/>
      <c r="T47" s="4"/>
    </row>
    <row r="48" spans="1:20" x14ac:dyDescent="0.3">
      <c r="A48" t="s">
        <v>64</v>
      </c>
      <c r="B48" t="s">
        <v>10</v>
      </c>
      <c r="C48" s="4">
        <v>2</v>
      </c>
      <c r="D48" s="4">
        <v>2</v>
      </c>
      <c r="E48" s="4">
        <v>2</v>
      </c>
      <c r="F48" s="4">
        <v>2</v>
      </c>
      <c r="G48" s="4">
        <v>2</v>
      </c>
      <c r="H48" s="4">
        <v>3</v>
      </c>
      <c r="I48" s="4">
        <v>0.59</v>
      </c>
      <c r="J48" s="4"/>
      <c r="K48" s="4"/>
      <c r="L48" s="4"/>
      <c r="M48" s="4"/>
      <c r="N48" s="4"/>
      <c r="O48" s="4"/>
      <c r="P48" s="4"/>
      <c r="Q48" s="4"/>
      <c r="R48" s="4"/>
      <c r="S48" s="4"/>
      <c r="T48" s="4"/>
    </row>
    <row r="49" spans="1:20" x14ac:dyDescent="0.3">
      <c r="A49" t="s">
        <v>65</v>
      </c>
      <c r="B49" t="s">
        <v>37</v>
      </c>
      <c r="C49" s="4">
        <v>1</v>
      </c>
      <c r="D49" s="4">
        <v>1</v>
      </c>
      <c r="E49" s="4">
        <v>1</v>
      </c>
      <c r="F49" s="4">
        <v>1</v>
      </c>
      <c r="G49" s="4">
        <v>1</v>
      </c>
      <c r="H49" s="4">
        <v>1</v>
      </c>
      <c r="I49" s="4">
        <v>0.255</v>
      </c>
      <c r="J49" s="4"/>
      <c r="K49" s="4"/>
      <c r="L49" s="4"/>
      <c r="M49" s="4"/>
      <c r="N49" s="4"/>
      <c r="O49" s="4"/>
      <c r="P49" s="4"/>
      <c r="Q49" s="4"/>
      <c r="R49" s="4"/>
      <c r="S49" s="4"/>
      <c r="T49" s="4"/>
    </row>
    <row r="50" spans="1:20" x14ac:dyDescent="0.3">
      <c r="A50" t="s">
        <v>66</v>
      </c>
      <c r="B50" t="s">
        <v>20</v>
      </c>
      <c r="C50" s="4">
        <v>2.6666666666666665</v>
      </c>
      <c r="D50" s="4">
        <v>3</v>
      </c>
      <c r="E50" s="4">
        <v>3</v>
      </c>
      <c r="F50" s="4">
        <v>4</v>
      </c>
      <c r="G50" s="4">
        <v>3.3333333333333335</v>
      </c>
      <c r="H50" s="4">
        <v>3.3333333333333335</v>
      </c>
      <c r="I50" s="4">
        <v>0.83055555560000005</v>
      </c>
      <c r="J50" s="4"/>
      <c r="K50" s="4"/>
      <c r="L50" s="4"/>
      <c r="M50" s="4"/>
      <c r="N50" s="4"/>
      <c r="O50" s="4"/>
      <c r="P50" s="4"/>
      <c r="Q50" s="4"/>
      <c r="R50" s="4"/>
      <c r="S50" s="4"/>
      <c r="T50" s="4"/>
    </row>
    <row r="51" spans="1:20" x14ac:dyDescent="0.3">
      <c r="A51" t="s">
        <v>67</v>
      </c>
      <c r="B51" t="s">
        <v>16</v>
      </c>
      <c r="C51" s="4">
        <v>3</v>
      </c>
      <c r="D51" s="4">
        <v>3</v>
      </c>
      <c r="E51" s="4">
        <v>3</v>
      </c>
      <c r="F51" s="4">
        <v>4</v>
      </c>
      <c r="G51" s="4">
        <v>4</v>
      </c>
      <c r="H51" s="4">
        <v>5</v>
      </c>
      <c r="I51" s="4">
        <v>1</v>
      </c>
      <c r="J51" s="4"/>
      <c r="K51" s="4"/>
      <c r="L51" s="4"/>
      <c r="M51" s="4"/>
      <c r="N51" s="4"/>
      <c r="O51" s="4"/>
      <c r="P51" s="4"/>
      <c r="Q51" s="4"/>
      <c r="R51" s="4"/>
      <c r="S51" s="4"/>
      <c r="T51" s="4"/>
    </row>
    <row r="52" spans="1:20" x14ac:dyDescent="0.3">
      <c r="A52" t="s">
        <v>68</v>
      </c>
      <c r="B52" t="s">
        <v>26</v>
      </c>
      <c r="C52" s="4">
        <v>1</v>
      </c>
      <c r="D52" s="4">
        <v>3</v>
      </c>
      <c r="E52" s="4">
        <v>3</v>
      </c>
      <c r="F52" s="4">
        <v>2.5</v>
      </c>
      <c r="G52" s="4">
        <v>2</v>
      </c>
      <c r="H52" s="4">
        <v>3</v>
      </c>
      <c r="I52" s="4">
        <v>0.62541666669999996</v>
      </c>
      <c r="J52" s="4"/>
      <c r="K52" s="4"/>
      <c r="L52" s="4"/>
      <c r="M52" s="4"/>
      <c r="N52" s="4"/>
      <c r="O52" s="4"/>
      <c r="P52" s="4"/>
      <c r="Q52" s="4"/>
      <c r="R52" s="4"/>
      <c r="S52" s="4"/>
      <c r="T52" s="4"/>
    </row>
    <row r="53" spans="1:20" x14ac:dyDescent="0.3">
      <c r="A53" t="s">
        <v>69</v>
      </c>
      <c r="B53" t="s">
        <v>32</v>
      </c>
      <c r="C53" s="4">
        <v>2.6666666666666665</v>
      </c>
      <c r="D53" s="4">
        <v>3</v>
      </c>
      <c r="E53" s="4">
        <v>3</v>
      </c>
      <c r="F53" s="4">
        <v>4</v>
      </c>
      <c r="G53" s="4">
        <v>4</v>
      </c>
      <c r="H53" s="4">
        <v>5</v>
      </c>
      <c r="I53" s="4">
        <v>0.98888888890000004</v>
      </c>
      <c r="J53" s="4"/>
      <c r="K53" s="4"/>
      <c r="L53" s="4"/>
      <c r="M53" s="4"/>
      <c r="N53" s="4"/>
      <c r="O53" s="4"/>
      <c r="P53" s="4"/>
      <c r="Q53" s="4"/>
      <c r="R53" s="4"/>
      <c r="S53" s="4"/>
      <c r="T53" s="4"/>
    </row>
    <row r="54" spans="1:20" x14ac:dyDescent="0.3">
      <c r="A54" t="s">
        <v>70</v>
      </c>
      <c r="B54" t="s">
        <v>32</v>
      </c>
      <c r="C54" s="4">
        <v>3</v>
      </c>
      <c r="D54" s="4">
        <v>2.6666666666666665</v>
      </c>
      <c r="E54" s="4">
        <v>3</v>
      </c>
      <c r="F54" s="4">
        <v>3.3333333333333335</v>
      </c>
      <c r="G54" s="4">
        <v>3.6666666666666665</v>
      </c>
      <c r="H54" s="4">
        <v>4.333333333333333</v>
      </c>
      <c r="I54" s="4">
        <v>0.89805555560000005</v>
      </c>
      <c r="J54" s="4"/>
      <c r="K54" s="4"/>
      <c r="L54" s="4"/>
      <c r="M54" s="4"/>
      <c r="N54" s="4"/>
      <c r="O54" s="4"/>
      <c r="P54" s="4"/>
      <c r="Q54" s="4"/>
      <c r="R54" s="4"/>
      <c r="S54" s="4"/>
      <c r="T54" s="4"/>
    </row>
    <row r="55" spans="1:20" x14ac:dyDescent="0.3">
      <c r="A55" t="s">
        <v>71</v>
      </c>
      <c r="B55" t="s">
        <v>12</v>
      </c>
      <c r="C55" s="4">
        <v>1.6666666666666667</v>
      </c>
      <c r="D55" s="4">
        <v>2</v>
      </c>
      <c r="E55" s="4">
        <v>2</v>
      </c>
      <c r="F55" s="4">
        <v>2</v>
      </c>
      <c r="G55" s="4">
        <v>2.6666666666666665</v>
      </c>
      <c r="H55" s="4">
        <v>3.3333333333333335</v>
      </c>
      <c r="I55" s="4">
        <v>0.63055555559999998</v>
      </c>
      <c r="J55" s="4"/>
      <c r="K55" s="4"/>
      <c r="L55" s="4"/>
      <c r="M55" s="4"/>
      <c r="N55" s="4"/>
      <c r="O55" s="4"/>
      <c r="P55" s="4"/>
      <c r="Q55" s="4"/>
      <c r="R55" s="4"/>
      <c r="S55" s="4"/>
      <c r="T55" s="4"/>
    </row>
    <row r="56" spans="1:20" x14ac:dyDescent="0.3">
      <c r="A56" t="s">
        <v>72</v>
      </c>
      <c r="B56" t="s">
        <v>14</v>
      </c>
      <c r="C56" s="4">
        <v>3</v>
      </c>
      <c r="D56" s="4">
        <v>3</v>
      </c>
      <c r="E56" s="4">
        <v>3</v>
      </c>
      <c r="F56" s="4">
        <v>4</v>
      </c>
      <c r="G56" s="4">
        <v>4</v>
      </c>
      <c r="H56" s="4">
        <v>4.5</v>
      </c>
      <c r="I56" s="4">
        <v>0.96</v>
      </c>
      <c r="J56" s="4"/>
      <c r="K56" s="4"/>
      <c r="L56" s="4"/>
      <c r="M56" s="4"/>
      <c r="N56" s="4"/>
      <c r="O56" s="4"/>
      <c r="P56" s="4"/>
      <c r="Q56" s="4"/>
      <c r="R56" s="4"/>
      <c r="S56" s="4"/>
      <c r="T56" s="4"/>
    </row>
    <row r="57" spans="1:20" x14ac:dyDescent="0.3">
      <c r="A57" t="s">
        <v>73</v>
      </c>
      <c r="B57" t="s">
        <v>10</v>
      </c>
      <c r="C57" s="4">
        <v>2</v>
      </c>
      <c r="D57" s="4">
        <v>3</v>
      </c>
      <c r="E57" s="4">
        <v>2</v>
      </c>
      <c r="F57" s="4">
        <v>2</v>
      </c>
      <c r="G57" s="4">
        <v>2</v>
      </c>
      <c r="H57" s="4">
        <v>3</v>
      </c>
      <c r="I57" s="4">
        <v>0.62333333329999996</v>
      </c>
      <c r="J57" s="4"/>
      <c r="K57" s="4"/>
      <c r="L57" s="4"/>
      <c r="M57" s="4"/>
      <c r="N57" s="4"/>
      <c r="O57" s="4"/>
      <c r="P57" s="4"/>
      <c r="Q57" s="4"/>
      <c r="R57" s="4"/>
      <c r="S57" s="4"/>
      <c r="T57" s="4"/>
    </row>
    <row r="58" spans="1:20" x14ac:dyDescent="0.3">
      <c r="A58" t="s">
        <v>74</v>
      </c>
      <c r="B58" t="s">
        <v>16</v>
      </c>
      <c r="C58" s="4">
        <v>3</v>
      </c>
      <c r="D58" s="4">
        <v>3</v>
      </c>
      <c r="E58" s="4">
        <v>3</v>
      </c>
      <c r="F58" s="4">
        <v>4</v>
      </c>
      <c r="G58" s="4">
        <v>4</v>
      </c>
      <c r="H58" s="4">
        <v>5</v>
      </c>
      <c r="I58" s="4">
        <v>1</v>
      </c>
      <c r="J58" s="4"/>
      <c r="K58" s="4"/>
      <c r="L58" s="4"/>
      <c r="M58" s="4"/>
      <c r="N58" s="4"/>
      <c r="O58" s="4"/>
      <c r="P58" s="4"/>
      <c r="Q58" s="4"/>
      <c r="R58" s="4"/>
      <c r="S58" s="4"/>
      <c r="T58" s="4"/>
    </row>
    <row r="59" spans="1:20" x14ac:dyDescent="0.3">
      <c r="A59" t="s">
        <v>75</v>
      </c>
      <c r="B59" t="s">
        <v>37</v>
      </c>
      <c r="C59" s="4">
        <v>1.6666666666666667</v>
      </c>
      <c r="D59" s="4">
        <v>3</v>
      </c>
      <c r="E59" s="4">
        <v>3</v>
      </c>
      <c r="F59" s="4">
        <v>2.3333333333333335</v>
      </c>
      <c r="G59" s="4">
        <v>3</v>
      </c>
      <c r="H59" s="4">
        <v>3.6666666666666665</v>
      </c>
      <c r="I59" s="4">
        <v>0.74888888890000005</v>
      </c>
      <c r="J59" s="4"/>
      <c r="K59" s="4"/>
      <c r="L59" s="4"/>
      <c r="M59" s="4"/>
      <c r="N59" s="4"/>
      <c r="O59" s="4"/>
      <c r="P59" s="4"/>
      <c r="Q59" s="4"/>
      <c r="R59" s="4"/>
      <c r="S59" s="4"/>
      <c r="T59" s="4"/>
    </row>
    <row r="60" spans="1:20" x14ac:dyDescent="0.3">
      <c r="A60" t="s">
        <v>76</v>
      </c>
      <c r="B60" t="s">
        <v>14</v>
      </c>
      <c r="C60" s="4">
        <v>3</v>
      </c>
      <c r="D60" s="4">
        <v>3</v>
      </c>
      <c r="E60" s="4">
        <v>3</v>
      </c>
      <c r="F60" s="4">
        <v>4</v>
      </c>
      <c r="G60" s="4">
        <v>4</v>
      </c>
      <c r="H60" s="4">
        <v>4.5</v>
      </c>
      <c r="I60" s="4">
        <v>0.96</v>
      </c>
      <c r="J60" s="4"/>
      <c r="K60" s="4"/>
      <c r="L60" s="4"/>
      <c r="M60" s="4"/>
      <c r="N60" s="4"/>
      <c r="O60" s="4"/>
      <c r="P60" s="4"/>
      <c r="Q60" s="4"/>
      <c r="R60" s="4"/>
      <c r="S60" s="4"/>
      <c r="T60" s="4"/>
    </row>
    <row r="61" spans="1:20" x14ac:dyDescent="0.3">
      <c r="A61" t="s">
        <v>77</v>
      </c>
      <c r="B61" t="s">
        <v>37</v>
      </c>
      <c r="C61" s="4">
        <v>3</v>
      </c>
      <c r="D61" s="4">
        <v>3</v>
      </c>
      <c r="E61" s="4">
        <v>3</v>
      </c>
      <c r="F61" s="4">
        <v>4</v>
      </c>
      <c r="G61" s="4">
        <v>4</v>
      </c>
      <c r="H61" s="4">
        <v>5</v>
      </c>
      <c r="I61" s="4">
        <v>1</v>
      </c>
      <c r="J61" s="4"/>
      <c r="K61" s="4"/>
      <c r="L61" s="4"/>
      <c r="M61" s="4"/>
      <c r="N61" s="4"/>
      <c r="O61" s="4"/>
      <c r="P61" s="4"/>
      <c r="Q61" s="4"/>
      <c r="R61" s="4"/>
      <c r="S61" s="4"/>
      <c r="T61" s="4"/>
    </row>
    <row r="62" spans="1:20" x14ac:dyDescent="0.3">
      <c r="A62" t="s">
        <v>78</v>
      </c>
      <c r="B62" t="s">
        <v>37</v>
      </c>
      <c r="C62" s="4">
        <v>1.6666666666666667</v>
      </c>
      <c r="D62" s="4">
        <v>3</v>
      </c>
      <c r="E62" s="4">
        <v>3</v>
      </c>
      <c r="F62" s="4">
        <v>2</v>
      </c>
      <c r="G62" s="4">
        <v>3.6666666666666665</v>
      </c>
      <c r="H62" s="4">
        <v>3.6666666666666665</v>
      </c>
      <c r="I62" s="4">
        <v>0.7613888889</v>
      </c>
      <c r="J62" s="4"/>
      <c r="K62" s="4"/>
      <c r="L62" s="4"/>
      <c r="M62" s="4"/>
      <c r="N62" s="4"/>
      <c r="O62" s="4"/>
      <c r="P62" s="4"/>
      <c r="Q62" s="4"/>
      <c r="R62" s="4"/>
      <c r="S62" s="4"/>
      <c r="T62" s="4"/>
    </row>
    <row r="63" spans="1:20" x14ac:dyDescent="0.3">
      <c r="A63" t="s">
        <v>79</v>
      </c>
      <c r="B63" t="s">
        <v>18</v>
      </c>
      <c r="C63" s="4">
        <v>3</v>
      </c>
      <c r="D63" s="4">
        <v>3</v>
      </c>
      <c r="E63" s="4">
        <v>3.3333333333333335</v>
      </c>
      <c r="F63" s="4">
        <v>3.6666666666666665</v>
      </c>
      <c r="G63" s="4">
        <v>3.6666666666666665</v>
      </c>
      <c r="H63" s="4">
        <v>3.3333333333333335</v>
      </c>
      <c r="I63" s="4">
        <v>0.85277777779999997</v>
      </c>
      <c r="J63" s="4"/>
      <c r="K63" s="4"/>
      <c r="L63" s="4"/>
      <c r="M63" s="4"/>
      <c r="N63" s="4"/>
      <c r="O63" s="4"/>
      <c r="P63" s="4"/>
      <c r="Q63" s="4"/>
      <c r="R63" s="4"/>
      <c r="S63" s="4"/>
      <c r="T63" s="4"/>
    </row>
    <row r="64" spans="1:20" x14ac:dyDescent="0.3">
      <c r="C64" s="4"/>
      <c r="D64" s="4"/>
      <c r="E64" s="4"/>
      <c r="F64" s="4"/>
      <c r="G64" s="4"/>
      <c r="H64" s="4"/>
      <c r="J64" s="4"/>
      <c r="K64" s="4"/>
      <c r="L64" s="4"/>
      <c r="M64" s="4"/>
      <c r="N64" s="4"/>
      <c r="O64" s="4"/>
      <c r="P64" s="4"/>
      <c r="Q64" s="4"/>
      <c r="R64" s="4"/>
      <c r="S64" s="4"/>
      <c r="T64"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63"/>
  <sheetViews>
    <sheetView workbookViewId="0">
      <selection activeCell="K1" sqref="K1"/>
    </sheetView>
  </sheetViews>
  <sheetFormatPr defaultRowHeight="14.4" x14ac:dyDescent="0.3"/>
  <cols>
    <col min="1" max="1" width="27.88671875" bestFit="1" customWidth="1"/>
    <col min="2" max="2" width="17.88671875" bestFit="1" customWidth="1"/>
    <col min="3" max="3" width="15.77734375" bestFit="1" customWidth="1"/>
    <col min="4" max="4" width="12.33203125" bestFit="1" customWidth="1"/>
    <col min="5" max="5" width="21.5546875" bestFit="1" customWidth="1"/>
    <col min="6" max="6" width="8.77734375" bestFit="1" customWidth="1"/>
    <col min="7" max="11" width="10.88671875" bestFit="1" customWidth="1"/>
    <col min="12" max="13" width="13.21875" bestFit="1" customWidth="1"/>
    <col min="14" max="14" width="5" bestFit="1" customWidth="1"/>
    <col min="15" max="15" width="11.44140625" bestFit="1" customWidth="1"/>
    <col min="16" max="16" width="9.77734375" bestFit="1" customWidth="1"/>
    <col min="18" max="18" width="4.5546875" bestFit="1" customWidth="1"/>
    <col min="20" max="20" width="5.21875" bestFit="1" customWidth="1"/>
    <col min="21" max="21" width="12.21875" bestFit="1" customWidth="1"/>
  </cols>
  <sheetData>
    <row r="1" spans="1:13" x14ac:dyDescent="0.3">
      <c r="A1" t="s">
        <v>0</v>
      </c>
      <c r="B1" t="s">
        <v>1</v>
      </c>
      <c r="C1" s="1" t="s">
        <v>151</v>
      </c>
      <c r="D1" s="1" t="s">
        <v>162</v>
      </c>
      <c r="E1" s="1" t="s">
        <v>152</v>
      </c>
      <c r="F1" s="1" t="s">
        <v>153</v>
      </c>
      <c r="G1" s="1" t="s">
        <v>154</v>
      </c>
      <c r="H1" s="1" t="s">
        <v>155</v>
      </c>
      <c r="I1" s="1" t="s">
        <v>156</v>
      </c>
      <c r="J1" s="1" t="s">
        <v>157</v>
      </c>
      <c r="K1" s="1" t="s">
        <v>158</v>
      </c>
      <c r="L1" s="1" t="s">
        <v>81</v>
      </c>
    </row>
    <row r="2" spans="1:13" x14ac:dyDescent="0.3">
      <c r="A2" t="s">
        <v>7</v>
      </c>
      <c r="B2" t="s">
        <v>8</v>
      </c>
      <c r="C2" s="1">
        <v>0</v>
      </c>
      <c r="D2" s="1">
        <v>0</v>
      </c>
      <c r="E2" s="1">
        <v>1</v>
      </c>
      <c r="F2" s="1">
        <v>0</v>
      </c>
      <c r="G2" s="1">
        <v>1</v>
      </c>
      <c r="H2" s="1">
        <v>0</v>
      </c>
      <c r="I2" s="1">
        <v>0</v>
      </c>
      <c r="J2" s="1">
        <v>1</v>
      </c>
      <c r="K2" s="1">
        <v>1</v>
      </c>
      <c r="L2" s="1">
        <v>0.44440000000000002</v>
      </c>
      <c r="M2" s="1"/>
    </row>
    <row r="3" spans="1:13" x14ac:dyDescent="0.3">
      <c r="A3" t="s">
        <v>9</v>
      </c>
      <c r="B3" t="s">
        <v>10</v>
      </c>
      <c r="C3" s="1">
        <v>1</v>
      </c>
      <c r="D3" s="1">
        <v>0</v>
      </c>
      <c r="E3" s="1">
        <v>0</v>
      </c>
      <c r="F3" s="1">
        <v>0</v>
      </c>
      <c r="G3" s="1">
        <v>1</v>
      </c>
      <c r="H3" s="1">
        <v>0</v>
      </c>
      <c r="I3" s="1">
        <v>1</v>
      </c>
      <c r="J3" s="1">
        <v>1</v>
      </c>
      <c r="K3" s="1">
        <v>1</v>
      </c>
      <c r="L3" s="1">
        <v>0.55559999999999998</v>
      </c>
      <c r="M3" s="1"/>
    </row>
    <row r="4" spans="1:13" x14ac:dyDescent="0.3">
      <c r="A4" t="s">
        <v>11</v>
      </c>
      <c r="B4" t="s">
        <v>12</v>
      </c>
      <c r="C4" s="1">
        <v>0</v>
      </c>
      <c r="D4" s="1">
        <v>0</v>
      </c>
      <c r="E4" s="1">
        <v>0</v>
      </c>
      <c r="F4" s="1">
        <v>0</v>
      </c>
      <c r="G4" s="1">
        <v>1</v>
      </c>
      <c r="H4" s="1">
        <v>1</v>
      </c>
      <c r="I4" s="1">
        <v>1</v>
      </c>
      <c r="J4" s="1">
        <v>1</v>
      </c>
      <c r="K4" s="1">
        <v>1</v>
      </c>
      <c r="L4" s="1">
        <v>0.55559999999999998</v>
      </c>
      <c r="M4" s="1"/>
    </row>
    <row r="5" spans="1:13" x14ac:dyDescent="0.3">
      <c r="A5" t="s">
        <v>13</v>
      </c>
      <c r="B5" t="s">
        <v>14</v>
      </c>
      <c r="C5" s="1">
        <v>0</v>
      </c>
      <c r="D5" s="1">
        <v>0</v>
      </c>
      <c r="E5" s="1">
        <v>0</v>
      </c>
      <c r="F5" s="1">
        <v>1</v>
      </c>
      <c r="G5" s="1">
        <v>1</v>
      </c>
      <c r="H5" s="1">
        <v>1</v>
      </c>
      <c r="I5" s="1">
        <v>1</v>
      </c>
      <c r="J5" s="1">
        <v>0</v>
      </c>
      <c r="K5" s="1">
        <v>1</v>
      </c>
      <c r="L5" s="1">
        <v>0.55559999999999998</v>
      </c>
      <c r="M5" s="1"/>
    </row>
    <row r="6" spans="1:13" x14ac:dyDescent="0.3">
      <c r="A6" t="s">
        <v>15</v>
      </c>
      <c r="B6" t="s">
        <v>16</v>
      </c>
      <c r="C6" s="1">
        <v>0</v>
      </c>
      <c r="D6" s="1">
        <v>0</v>
      </c>
      <c r="E6" s="1">
        <v>0</v>
      </c>
      <c r="F6" s="1">
        <v>0</v>
      </c>
      <c r="G6" s="1">
        <v>0</v>
      </c>
      <c r="H6" s="1">
        <v>1</v>
      </c>
      <c r="I6" s="1">
        <v>1</v>
      </c>
      <c r="J6" s="1">
        <v>1</v>
      </c>
      <c r="K6" s="1">
        <v>1</v>
      </c>
      <c r="L6" s="1">
        <v>0.44440000000000002</v>
      </c>
      <c r="M6" s="1"/>
    </row>
    <row r="7" spans="1:13" x14ac:dyDescent="0.3">
      <c r="A7" t="s">
        <v>17</v>
      </c>
      <c r="B7" t="s">
        <v>18</v>
      </c>
      <c r="C7" s="1">
        <v>1</v>
      </c>
      <c r="D7" s="1">
        <v>0</v>
      </c>
      <c r="E7" s="1">
        <v>1</v>
      </c>
      <c r="F7" s="1">
        <v>0</v>
      </c>
      <c r="G7" s="1">
        <v>1</v>
      </c>
      <c r="H7" s="1">
        <v>1</v>
      </c>
      <c r="I7" s="1">
        <v>1</v>
      </c>
      <c r="J7" s="1">
        <v>1</v>
      </c>
      <c r="K7" s="1">
        <v>0</v>
      </c>
      <c r="L7" s="1">
        <v>0.66669999999999996</v>
      </c>
      <c r="M7" s="1"/>
    </row>
    <row r="8" spans="1:13" x14ac:dyDescent="0.3">
      <c r="A8" t="s">
        <v>19</v>
      </c>
      <c r="B8" t="s">
        <v>20</v>
      </c>
      <c r="C8" s="1">
        <v>0</v>
      </c>
      <c r="D8" s="1">
        <v>0</v>
      </c>
      <c r="E8" s="1">
        <v>0</v>
      </c>
      <c r="F8" s="1">
        <v>1</v>
      </c>
      <c r="G8" s="1">
        <v>1</v>
      </c>
      <c r="H8" s="1">
        <v>0</v>
      </c>
      <c r="I8" s="1">
        <v>0</v>
      </c>
      <c r="J8" s="1">
        <v>1</v>
      </c>
      <c r="K8" s="1">
        <v>1</v>
      </c>
      <c r="L8" s="1">
        <v>0.44440000000000002</v>
      </c>
      <c r="M8" s="1"/>
    </row>
    <row r="9" spans="1:13" x14ac:dyDescent="0.3">
      <c r="A9" t="s">
        <v>21</v>
      </c>
      <c r="B9" t="s">
        <v>18</v>
      </c>
      <c r="C9" s="1">
        <v>1</v>
      </c>
      <c r="D9" s="1">
        <v>0</v>
      </c>
      <c r="E9" s="1">
        <v>1</v>
      </c>
      <c r="F9" s="1">
        <v>0</v>
      </c>
      <c r="G9" s="1">
        <v>1</v>
      </c>
      <c r="H9" s="1">
        <v>0</v>
      </c>
      <c r="I9" s="1">
        <v>1</v>
      </c>
      <c r="J9" s="1">
        <v>1</v>
      </c>
      <c r="K9" s="1">
        <v>1</v>
      </c>
      <c r="L9" s="1">
        <v>0.66669999999999996</v>
      </c>
      <c r="M9" s="1"/>
    </row>
    <row r="10" spans="1:13" x14ac:dyDescent="0.3">
      <c r="A10" t="s">
        <v>22</v>
      </c>
      <c r="B10" t="s">
        <v>10</v>
      </c>
      <c r="C10" s="1">
        <v>0</v>
      </c>
      <c r="D10" s="1">
        <v>0</v>
      </c>
      <c r="E10" s="1">
        <v>0</v>
      </c>
      <c r="F10" s="1">
        <v>0</v>
      </c>
      <c r="G10" s="1">
        <v>0</v>
      </c>
      <c r="H10" s="1">
        <v>0</v>
      </c>
      <c r="I10" s="1">
        <v>0</v>
      </c>
      <c r="J10" s="1">
        <v>0</v>
      </c>
      <c r="K10" s="1">
        <v>1</v>
      </c>
      <c r="L10" s="1">
        <v>0.1111</v>
      </c>
      <c r="M10" s="1"/>
    </row>
    <row r="11" spans="1:13" x14ac:dyDescent="0.3">
      <c r="A11" t="s">
        <v>23</v>
      </c>
      <c r="B11" t="s">
        <v>12</v>
      </c>
      <c r="C11" s="1">
        <v>1</v>
      </c>
      <c r="D11" s="1">
        <v>0</v>
      </c>
      <c r="E11" s="1">
        <v>1</v>
      </c>
      <c r="F11" s="1">
        <v>1</v>
      </c>
      <c r="G11" s="1">
        <v>0</v>
      </c>
      <c r="H11" s="1">
        <v>0</v>
      </c>
      <c r="I11" s="1">
        <v>1</v>
      </c>
      <c r="J11" s="1">
        <v>1</v>
      </c>
      <c r="K11" s="1">
        <v>1</v>
      </c>
      <c r="L11" s="1">
        <v>0.66669999999999996</v>
      </c>
      <c r="M11" s="1"/>
    </row>
    <row r="12" spans="1:13" x14ac:dyDescent="0.3">
      <c r="A12" t="s">
        <v>24</v>
      </c>
      <c r="B12" t="s">
        <v>10</v>
      </c>
      <c r="C12" s="1">
        <v>0</v>
      </c>
      <c r="D12" s="1">
        <v>0</v>
      </c>
      <c r="E12" s="1">
        <v>0</v>
      </c>
      <c r="F12" s="1">
        <v>0</v>
      </c>
      <c r="G12" s="1">
        <v>0</v>
      </c>
      <c r="H12" s="1">
        <v>0</v>
      </c>
      <c r="I12" s="1">
        <v>0</v>
      </c>
      <c r="J12" s="1">
        <v>0</v>
      </c>
      <c r="K12" s="1">
        <v>0</v>
      </c>
      <c r="L12" s="1">
        <v>0</v>
      </c>
      <c r="M12" s="1"/>
    </row>
    <row r="13" spans="1:13" x14ac:dyDescent="0.3">
      <c r="A13" t="s">
        <v>25</v>
      </c>
      <c r="B13" t="s">
        <v>26</v>
      </c>
      <c r="C13" s="1">
        <v>0</v>
      </c>
      <c r="D13" s="1">
        <v>0</v>
      </c>
      <c r="E13" s="1">
        <v>0</v>
      </c>
      <c r="F13" s="1">
        <v>0</v>
      </c>
      <c r="G13" s="1">
        <v>0</v>
      </c>
      <c r="H13" s="1">
        <v>0</v>
      </c>
      <c r="I13" s="1">
        <v>0</v>
      </c>
      <c r="J13" s="1">
        <v>0</v>
      </c>
      <c r="K13" s="1">
        <v>0</v>
      </c>
      <c r="L13" s="1">
        <v>0</v>
      </c>
      <c r="M13" s="1"/>
    </row>
    <row r="14" spans="1:13" x14ac:dyDescent="0.3">
      <c r="A14" t="s">
        <v>27</v>
      </c>
      <c r="B14" t="s">
        <v>8</v>
      </c>
      <c r="C14" s="1">
        <v>0</v>
      </c>
      <c r="D14" s="1">
        <v>0</v>
      </c>
      <c r="E14" s="1">
        <v>0</v>
      </c>
      <c r="F14" s="1">
        <v>0</v>
      </c>
      <c r="G14" s="1">
        <v>0</v>
      </c>
      <c r="H14" s="1">
        <v>1</v>
      </c>
      <c r="I14" s="1">
        <v>1</v>
      </c>
      <c r="J14" s="1">
        <v>0</v>
      </c>
      <c r="K14" s="1">
        <v>0</v>
      </c>
      <c r="L14" s="1">
        <v>0.22220000000000001</v>
      </c>
      <c r="M14" s="1"/>
    </row>
    <row r="15" spans="1:13" x14ac:dyDescent="0.3">
      <c r="A15" t="s">
        <v>28</v>
      </c>
      <c r="B15" t="s">
        <v>29</v>
      </c>
      <c r="C15" s="1">
        <v>0</v>
      </c>
      <c r="D15" s="1">
        <v>0</v>
      </c>
      <c r="E15" s="1">
        <v>0</v>
      </c>
      <c r="F15" s="1">
        <v>0</v>
      </c>
      <c r="G15" s="1">
        <v>0</v>
      </c>
      <c r="H15" s="1">
        <v>1</v>
      </c>
      <c r="I15" s="1">
        <v>1</v>
      </c>
      <c r="J15" s="1">
        <v>0</v>
      </c>
      <c r="K15" s="1">
        <v>0</v>
      </c>
      <c r="L15" s="1">
        <v>0.22220000000000001</v>
      </c>
      <c r="M15" s="1"/>
    </row>
    <row r="16" spans="1:13" x14ac:dyDescent="0.3">
      <c r="A16" t="s">
        <v>30</v>
      </c>
      <c r="B16" t="s">
        <v>20</v>
      </c>
      <c r="C16" s="1">
        <v>1</v>
      </c>
      <c r="D16" s="1">
        <v>0</v>
      </c>
      <c r="E16" s="1">
        <v>0</v>
      </c>
      <c r="F16" s="1">
        <v>0</v>
      </c>
      <c r="G16" s="1">
        <v>0</v>
      </c>
      <c r="H16" s="1">
        <v>1</v>
      </c>
      <c r="I16" s="1">
        <v>1</v>
      </c>
      <c r="J16" s="1">
        <v>1</v>
      </c>
      <c r="K16" s="1">
        <v>1</v>
      </c>
      <c r="L16" s="1">
        <v>0.55559999999999998</v>
      </c>
      <c r="M16" s="1"/>
    </row>
    <row r="17" spans="1:13" x14ac:dyDescent="0.3">
      <c r="A17" t="s">
        <v>31</v>
      </c>
      <c r="B17" t="s">
        <v>32</v>
      </c>
      <c r="C17" s="1">
        <v>1</v>
      </c>
      <c r="D17" s="1">
        <v>0</v>
      </c>
      <c r="E17" s="1">
        <v>0</v>
      </c>
      <c r="F17" s="1">
        <v>1</v>
      </c>
      <c r="G17" s="1">
        <v>0</v>
      </c>
      <c r="H17" s="1">
        <v>0</v>
      </c>
      <c r="I17" s="1">
        <v>1</v>
      </c>
      <c r="J17" s="1">
        <v>0</v>
      </c>
      <c r="K17" s="1">
        <v>0</v>
      </c>
      <c r="L17" s="1">
        <v>0.33329999999999999</v>
      </c>
      <c r="M17" s="1"/>
    </row>
    <row r="18" spans="1:13" x14ac:dyDescent="0.3">
      <c r="A18" t="s">
        <v>33</v>
      </c>
      <c r="B18" t="s">
        <v>26</v>
      </c>
      <c r="C18" s="1">
        <v>1</v>
      </c>
      <c r="D18" s="1">
        <v>1</v>
      </c>
      <c r="E18" s="1">
        <v>0</v>
      </c>
      <c r="F18" s="1">
        <v>0</v>
      </c>
      <c r="G18" s="1">
        <v>1</v>
      </c>
      <c r="H18" s="1">
        <v>1</v>
      </c>
      <c r="I18" s="1">
        <v>1</v>
      </c>
      <c r="J18" s="1">
        <v>1</v>
      </c>
      <c r="K18" s="1">
        <v>1</v>
      </c>
      <c r="L18" s="1">
        <v>0.77780000000000005</v>
      </c>
      <c r="M18" s="1"/>
    </row>
    <row r="19" spans="1:13" x14ac:dyDescent="0.3">
      <c r="A19" t="s">
        <v>34</v>
      </c>
      <c r="B19" t="s">
        <v>20</v>
      </c>
      <c r="C19" s="1">
        <v>0</v>
      </c>
      <c r="D19" s="1">
        <v>0</v>
      </c>
      <c r="E19" s="1">
        <v>0</v>
      </c>
      <c r="F19" s="1">
        <v>1</v>
      </c>
      <c r="G19" s="1">
        <v>1</v>
      </c>
      <c r="H19" s="1">
        <v>0</v>
      </c>
      <c r="I19" s="1">
        <v>1</v>
      </c>
      <c r="J19" s="1">
        <v>1</v>
      </c>
      <c r="K19" s="1">
        <v>1</v>
      </c>
      <c r="L19" s="1">
        <v>0.55559999999999998</v>
      </c>
      <c r="M19" s="1"/>
    </row>
    <row r="20" spans="1:13" x14ac:dyDescent="0.3">
      <c r="A20" t="s">
        <v>35</v>
      </c>
      <c r="B20" t="s">
        <v>12</v>
      </c>
      <c r="C20" s="1">
        <v>0</v>
      </c>
      <c r="D20" s="1">
        <v>0</v>
      </c>
      <c r="E20" s="1">
        <v>0</v>
      </c>
      <c r="F20" s="1">
        <v>1</v>
      </c>
      <c r="G20" s="1">
        <v>1</v>
      </c>
      <c r="H20" s="1">
        <v>0</v>
      </c>
      <c r="I20" s="1">
        <v>0</v>
      </c>
      <c r="J20" s="1">
        <v>1</v>
      </c>
      <c r="K20" s="1">
        <v>1</v>
      </c>
      <c r="L20" s="1">
        <v>0.44440000000000002</v>
      </c>
      <c r="M20" s="1"/>
    </row>
    <row r="21" spans="1:13" x14ac:dyDescent="0.3">
      <c r="A21" t="s">
        <v>36</v>
      </c>
      <c r="B21" t="s">
        <v>37</v>
      </c>
      <c r="C21" s="1">
        <v>0</v>
      </c>
      <c r="D21" s="1">
        <v>0</v>
      </c>
      <c r="E21" s="1">
        <v>1</v>
      </c>
      <c r="F21" s="1">
        <v>0</v>
      </c>
      <c r="G21" s="1">
        <v>1</v>
      </c>
      <c r="H21" s="1">
        <v>0</v>
      </c>
      <c r="I21" s="1">
        <v>1</v>
      </c>
      <c r="J21" s="1">
        <v>1</v>
      </c>
      <c r="K21" s="1">
        <v>0</v>
      </c>
      <c r="L21" s="1">
        <v>0.44440000000000002</v>
      </c>
      <c r="M21" s="1"/>
    </row>
    <row r="22" spans="1:13" x14ac:dyDescent="0.3">
      <c r="A22" t="s">
        <v>38</v>
      </c>
      <c r="B22" t="s">
        <v>18</v>
      </c>
      <c r="C22" s="1">
        <v>0</v>
      </c>
      <c r="D22" s="1">
        <v>0</v>
      </c>
      <c r="E22" s="1">
        <v>1</v>
      </c>
      <c r="F22" s="1">
        <v>0</v>
      </c>
      <c r="G22" s="1">
        <v>1</v>
      </c>
      <c r="H22" s="1">
        <v>0</v>
      </c>
      <c r="I22" s="1">
        <v>1</v>
      </c>
      <c r="J22" s="1">
        <v>0</v>
      </c>
      <c r="K22" s="1">
        <v>0</v>
      </c>
      <c r="L22" s="1">
        <v>0.33329999999999999</v>
      </c>
      <c r="M22" s="1"/>
    </row>
    <row r="23" spans="1:13" x14ac:dyDescent="0.3">
      <c r="A23" t="s">
        <v>39</v>
      </c>
      <c r="B23" t="s">
        <v>8</v>
      </c>
      <c r="C23" s="1">
        <v>0</v>
      </c>
      <c r="D23" s="1">
        <v>0</v>
      </c>
      <c r="E23" s="1">
        <v>0</v>
      </c>
      <c r="F23" s="1">
        <v>0</v>
      </c>
      <c r="G23" s="1">
        <v>0</v>
      </c>
      <c r="H23" s="1">
        <v>1</v>
      </c>
      <c r="I23" s="1">
        <v>0</v>
      </c>
      <c r="J23" s="1">
        <v>0</v>
      </c>
      <c r="K23" s="1">
        <v>1</v>
      </c>
      <c r="L23" s="1">
        <v>0.22220000000000001</v>
      </c>
      <c r="M23" s="1"/>
    </row>
    <row r="24" spans="1:13" x14ac:dyDescent="0.3">
      <c r="A24" t="s">
        <v>40</v>
      </c>
      <c r="B24" t="s">
        <v>37</v>
      </c>
      <c r="C24" s="1">
        <v>0</v>
      </c>
      <c r="D24" s="1">
        <v>0</v>
      </c>
      <c r="E24" s="1">
        <v>1</v>
      </c>
      <c r="F24" s="1">
        <v>1</v>
      </c>
      <c r="G24" s="1">
        <v>0</v>
      </c>
      <c r="H24" s="1">
        <v>0</v>
      </c>
      <c r="I24" s="1">
        <v>0</v>
      </c>
      <c r="J24" s="1">
        <v>1</v>
      </c>
      <c r="K24" s="1">
        <v>1</v>
      </c>
      <c r="L24" s="1">
        <v>0.44440000000000002</v>
      </c>
      <c r="M24" s="1"/>
    </row>
    <row r="25" spans="1:13" x14ac:dyDescent="0.3">
      <c r="A25" t="s">
        <v>41</v>
      </c>
      <c r="B25" t="s">
        <v>10</v>
      </c>
      <c r="C25" s="1">
        <v>0</v>
      </c>
      <c r="D25" s="1">
        <v>0</v>
      </c>
      <c r="E25" s="1">
        <v>0</v>
      </c>
      <c r="F25" s="1">
        <v>1</v>
      </c>
      <c r="G25" s="1">
        <v>1</v>
      </c>
      <c r="H25" s="1">
        <v>0</v>
      </c>
      <c r="I25" s="1">
        <v>0</v>
      </c>
      <c r="J25" s="1">
        <v>1</v>
      </c>
      <c r="K25" s="1">
        <v>1</v>
      </c>
      <c r="L25" s="1">
        <v>0.44440000000000002</v>
      </c>
      <c r="M25" s="1"/>
    </row>
    <row r="26" spans="1:13" x14ac:dyDescent="0.3">
      <c r="A26" t="s">
        <v>42</v>
      </c>
      <c r="B26" t="s">
        <v>14</v>
      </c>
      <c r="C26" s="1">
        <v>1</v>
      </c>
      <c r="D26" s="1">
        <v>0</v>
      </c>
      <c r="E26" s="1">
        <v>0</v>
      </c>
      <c r="F26" s="1">
        <v>1</v>
      </c>
      <c r="G26" s="1">
        <v>0</v>
      </c>
      <c r="H26" s="1">
        <v>0</v>
      </c>
      <c r="I26" s="1">
        <v>0</v>
      </c>
      <c r="J26" s="1">
        <v>0</v>
      </c>
      <c r="K26" s="1">
        <v>0</v>
      </c>
      <c r="L26" s="1">
        <v>0.22220000000000001</v>
      </c>
      <c r="M26" s="1"/>
    </row>
    <row r="27" spans="1:13" x14ac:dyDescent="0.3">
      <c r="A27" t="s">
        <v>43</v>
      </c>
      <c r="B27" t="s">
        <v>16</v>
      </c>
      <c r="C27" s="1">
        <v>0</v>
      </c>
      <c r="D27" s="1">
        <v>0</v>
      </c>
      <c r="E27" s="1">
        <v>0</v>
      </c>
      <c r="F27" s="1">
        <v>0</v>
      </c>
      <c r="G27" s="1">
        <v>0</v>
      </c>
      <c r="H27" s="1">
        <v>1</v>
      </c>
      <c r="I27" s="1">
        <v>1</v>
      </c>
      <c r="J27" s="1">
        <v>0</v>
      </c>
      <c r="K27" s="1">
        <v>1</v>
      </c>
      <c r="L27" s="1">
        <v>0.33329999999999999</v>
      </c>
      <c r="M27" s="1"/>
    </row>
    <row r="28" spans="1:13" x14ac:dyDescent="0.3">
      <c r="A28" t="s">
        <v>44</v>
      </c>
      <c r="B28" t="s">
        <v>32</v>
      </c>
      <c r="C28" s="1">
        <v>0</v>
      </c>
      <c r="D28" s="1">
        <v>0</v>
      </c>
      <c r="E28" s="1">
        <v>0</v>
      </c>
      <c r="F28" s="1">
        <v>0</v>
      </c>
      <c r="G28" s="1">
        <v>0</v>
      </c>
      <c r="H28" s="1">
        <v>0</v>
      </c>
      <c r="I28" s="1">
        <v>0</v>
      </c>
      <c r="J28" s="1">
        <v>0</v>
      </c>
      <c r="K28" s="1">
        <v>0</v>
      </c>
      <c r="L28" s="1">
        <v>0</v>
      </c>
      <c r="M28" s="1"/>
    </row>
    <row r="29" spans="1:13" x14ac:dyDescent="0.3">
      <c r="A29" t="s">
        <v>45</v>
      </c>
      <c r="B29" t="s">
        <v>32</v>
      </c>
      <c r="C29" s="1">
        <v>0</v>
      </c>
      <c r="D29" s="1">
        <v>0</v>
      </c>
      <c r="E29" s="1">
        <v>1</v>
      </c>
      <c r="F29" s="1">
        <v>1</v>
      </c>
      <c r="G29" s="1">
        <v>0</v>
      </c>
      <c r="H29" s="1">
        <v>0</v>
      </c>
      <c r="I29" s="1">
        <v>1</v>
      </c>
      <c r="J29" s="1">
        <v>0</v>
      </c>
      <c r="K29" s="1">
        <v>0</v>
      </c>
      <c r="L29" s="1">
        <v>0.33329999999999999</v>
      </c>
      <c r="M29" s="1"/>
    </row>
    <row r="30" spans="1:13" x14ac:dyDescent="0.3">
      <c r="A30" t="s">
        <v>46</v>
      </c>
      <c r="B30" t="s">
        <v>16</v>
      </c>
      <c r="C30" s="1">
        <v>0</v>
      </c>
      <c r="D30" s="1">
        <v>0</v>
      </c>
      <c r="E30" s="1">
        <v>0</v>
      </c>
      <c r="F30" s="1">
        <v>1</v>
      </c>
      <c r="G30" s="1">
        <v>0</v>
      </c>
      <c r="H30" s="1">
        <v>0</v>
      </c>
      <c r="I30" s="1">
        <v>0</v>
      </c>
      <c r="J30" s="1">
        <v>0</v>
      </c>
      <c r="K30" s="1">
        <v>0</v>
      </c>
      <c r="L30" s="1">
        <v>0.1111</v>
      </c>
      <c r="M30" s="1"/>
    </row>
    <row r="31" spans="1:13" x14ac:dyDescent="0.3">
      <c r="A31" t="s">
        <v>47</v>
      </c>
      <c r="B31" t="s">
        <v>18</v>
      </c>
      <c r="C31" s="1">
        <v>0</v>
      </c>
      <c r="D31" s="1">
        <v>0</v>
      </c>
      <c r="E31" s="1">
        <v>0</v>
      </c>
      <c r="F31" s="1">
        <v>0</v>
      </c>
      <c r="G31" s="1">
        <v>0</v>
      </c>
      <c r="H31" s="1">
        <v>0</v>
      </c>
      <c r="I31" s="1">
        <v>0</v>
      </c>
      <c r="J31" s="1">
        <v>0</v>
      </c>
      <c r="K31" s="1">
        <v>1</v>
      </c>
      <c r="L31" s="1">
        <v>0.1111</v>
      </c>
      <c r="M31" s="1"/>
    </row>
    <row r="32" spans="1:13" x14ac:dyDescent="0.3">
      <c r="A32" t="s">
        <v>48</v>
      </c>
      <c r="B32" t="s">
        <v>29</v>
      </c>
      <c r="C32" s="1">
        <v>0</v>
      </c>
      <c r="D32" s="1">
        <v>0</v>
      </c>
      <c r="E32" s="1">
        <v>0</v>
      </c>
      <c r="F32" s="1">
        <v>1</v>
      </c>
      <c r="G32" s="1">
        <v>0</v>
      </c>
      <c r="H32" s="1">
        <v>0</v>
      </c>
      <c r="I32" s="1">
        <v>0</v>
      </c>
      <c r="J32" s="1">
        <v>0</v>
      </c>
      <c r="K32" s="1">
        <v>1</v>
      </c>
      <c r="L32" s="1">
        <v>0.22220000000000001</v>
      </c>
      <c r="M32" s="1"/>
    </row>
    <row r="33" spans="1:13" x14ac:dyDescent="0.3">
      <c r="A33" t="s">
        <v>49</v>
      </c>
      <c r="B33" t="s">
        <v>20</v>
      </c>
      <c r="C33" s="1">
        <v>0</v>
      </c>
      <c r="D33" s="1">
        <v>0</v>
      </c>
      <c r="E33" s="1">
        <v>0</v>
      </c>
      <c r="F33" s="1">
        <v>0</v>
      </c>
      <c r="G33" s="1">
        <v>1</v>
      </c>
      <c r="H33" s="1">
        <v>1</v>
      </c>
      <c r="I33" s="1">
        <v>1</v>
      </c>
      <c r="J33" s="1">
        <v>1</v>
      </c>
      <c r="K33" s="1">
        <v>1</v>
      </c>
      <c r="L33" s="1">
        <v>0.55559999999999998</v>
      </c>
      <c r="M33" s="1"/>
    </row>
    <row r="34" spans="1:13" x14ac:dyDescent="0.3">
      <c r="A34" t="s">
        <v>50</v>
      </c>
      <c r="B34" t="s">
        <v>12</v>
      </c>
      <c r="C34" s="1">
        <v>0</v>
      </c>
      <c r="D34" s="1">
        <v>1</v>
      </c>
      <c r="E34" s="1">
        <v>0</v>
      </c>
      <c r="F34" s="1">
        <v>1</v>
      </c>
      <c r="G34" s="1">
        <v>1</v>
      </c>
      <c r="H34" s="1">
        <v>1</v>
      </c>
      <c r="I34" s="1">
        <v>1</v>
      </c>
      <c r="J34" s="1">
        <v>0</v>
      </c>
      <c r="K34" s="1">
        <v>1</v>
      </c>
      <c r="L34" s="1">
        <v>0.66669999999999996</v>
      </c>
      <c r="M34" s="1"/>
    </row>
    <row r="35" spans="1:13" x14ac:dyDescent="0.3">
      <c r="A35" t="s">
        <v>51</v>
      </c>
      <c r="B35" t="s">
        <v>32</v>
      </c>
      <c r="C35" s="1">
        <v>1</v>
      </c>
      <c r="D35" s="1">
        <v>1</v>
      </c>
      <c r="E35" s="1">
        <v>0</v>
      </c>
      <c r="F35" s="1">
        <v>0</v>
      </c>
      <c r="G35" s="1">
        <v>0</v>
      </c>
      <c r="H35" s="1">
        <v>1</v>
      </c>
      <c r="I35" s="1">
        <v>0</v>
      </c>
      <c r="J35" s="1">
        <v>0</v>
      </c>
      <c r="K35" s="1">
        <v>1</v>
      </c>
      <c r="L35" s="1">
        <v>0.44440000000000002</v>
      </c>
      <c r="M35" s="1"/>
    </row>
    <row r="36" spans="1:13" x14ac:dyDescent="0.3">
      <c r="A36" t="s">
        <v>52</v>
      </c>
      <c r="B36" t="s">
        <v>14</v>
      </c>
      <c r="C36" s="1">
        <v>0</v>
      </c>
      <c r="D36" s="1">
        <v>0</v>
      </c>
      <c r="E36" s="1">
        <v>0</v>
      </c>
      <c r="F36" s="1">
        <v>0</v>
      </c>
      <c r="G36" s="1">
        <v>0</v>
      </c>
      <c r="H36" s="1">
        <v>0</v>
      </c>
      <c r="I36" s="1">
        <v>0</v>
      </c>
      <c r="J36" s="1">
        <v>0</v>
      </c>
      <c r="K36" s="1">
        <v>0</v>
      </c>
      <c r="L36" s="1">
        <v>0</v>
      </c>
      <c r="M36" s="1"/>
    </row>
    <row r="37" spans="1:13" x14ac:dyDescent="0.3">
      <c r="A37" t="s">
        <v>53</v>
      </c>
      <c r="B37" t="s">
        <v>18</v>
      </c>
      <c r="C37" s="1">
        <v>1</v>
      </c>
      <c r="D37" s="1">
        <v>0</v>
      </c>
      <c r="E37" s="1">
        <v>0</v>
      </c>
      <c r="F37" s="1">
        <v>1</v>
      </c>
      <c r="G37" s="1">
        <v>0</v>
      </c>
      <c r="H37" s="1">
        <v>0</v>
      </c>
      <c r="I37" s="1">
        <v>0</v>
      </c>
      <c r="J37" s="1">
        <v>0</v>
      </c>
      <c r="K37" s="1">
        <v>0</v>
      </c>
      <c r="L37" s="1">
        <v>0.22220000000000001</v>
      </c>
      <c r="M37" s="1"/>
    </row>
    <row r="38" spans="1:13" x14ac:dyDescent="0.3">
      <c r="A38" t="s">
        <v>54</v>
      </c>
      <c r="B38" t="s">
        <v>37</v>
      </c>
      <c r="C38" s="1">
        <v>1</v>
      </c>
      <c r="D38" s="1">
        <v>1</v>
      </c>
      <c r="E38" s="1">
        <v>0</v>
      </c>
      <c r="F38" s="1">
        <v>1</v>
      </c>
      <c r="G38" s="1">
        <v>1</v>
      </c>
      <c r="H38" s="1">
        <v>1</v>
      </c>
      <c r="I38" s="1">
        <v>0</v>
      </c>
      <c r="J38" s="1">
        <v>1</v>
      </c>
      <c r="K38" s="1">
        <v>1</v>
      </c>
      <c r="L38" s="1">
        <v>0.77780000000000005</v>
      </c>
      <c r="M38" s="1"/>
    </row>
    <row r="39" spans="1:13" x14ac:dyDescent="0.3">
      <c r="A39" t="s">
        <v>55</v>
      </c>
      <c r="B39" t="s">
        <v>12</v>
      </c>
      <c r="C39" s="1">
        <v>0</v>
      </c>
      <c r="D39" s="1">
        <v>0</v>
      </c>
      <c r="E39" s="1">
        <v>0</v>
      </c>
      <c r="F39" s="1">
        <v>0</v>
      </c>
      <c r="G39" s="1">
        <v>0</v>
      </c>
      <c r="H39" s="1">
        <v>0</v>
      </c>
      <c r="I39" s="1">
        <v>0</v>
      </c>
      <c r="J39" s="1">
        <v>1</v>
      </c>
      <c r="K39" s="1">
        <v>0</v>
      </c>
      <c r="L39" s="1">
        <v>0.1111</v>
      </c>
      <c r="M39" s="1"/>
    </row>
    <row r="40" spans="1:13" x14ac:dyDescent="0.3">
      <c r="A40" t="s">
        <v>56</v>
      </c>
      <c r="B40" t="s">
        <v>29</v>
      </c>
      <c r="C40" s="1">
        <v>0</v>
      </c>
      <c r="D40" s="1">
        <v>0</v>
      </c>
      <c r="E40" s="1">
        <v>0</v>
      </c>
      <c r="F40" s="1">
        <v>0</v>
      </c>
      <c r="G40" s="1">
        <v>1</v>
      </c>
      <c r="H40" s="1">
        <v>0</v>
      </c>
      <c r="I40" s="1">
        <v>0</v>
      </c>
      <c r="J40" s="1">
        <v>0</v>
      </c>
      <c r="K40" s="1">
        <v>0</v>
      </c>
      <c r="L40" s="1">
        <v>0.1111</v>
      </c>
      <c r="M40" s="1"/>
    </row>
    <row r="41" spans="1:13" x14ac:dyDescent="0.3">
      <c r="A41" t="s">
        <v>57</v>
      </c>
      <c r="B41" t="s">
        <v>29</v>
      </c>
      <c r="C41" s="1">
        <v>0</v>
      </c>
      <c r="D41" s="1">
        <v>0</v>
      </c>
      <c r="E41" s="1">
        <v>0</v>
      </c>
      <c r="F41" s="1">
        <v>0</v>
      </c>
      <c r="G41" s="1">
        <v>0</v>
      </c>
      <c r="H41" s="1">
        <v>0</v>
      </c>
      <c r="I41" s="1">
        <v>0</v>
      </c>
      <c r="J41" s="1">
        <v>0</v>
      </c>
      <c r="K41" s="1">
        <v>0</v>
      </c>
      <c r="L41" s="1">
        <v>0</v>
      </c>
      <c r="M41" s="1"/>
    </row>
    <row r="42" spans="1:13" x14ac:dyDescent="0.3">
      <c r="A42" t="s">
        <v>58</v>
      </c>
      <c r="B42" t="s">
        <v>37</v>
      </c>
      <c r="C42" s="1">
        <v>0</v>
      </c>
      <c r="D42" s="1">
        <v>1</v>
      </c>
      <c r="E42" s="1">
        <v>1</v>
      </c>
      <c r="F42" s="1">
        <v>1</v>
      </c>
      <c r="G42" s="1">
        <v>1</v>
      </c>
      <c r="H42" s="1">
        <v>1</v>
      </c>
      <c r="I42" s="1">
        <v>1</v>
      </c>
      <c r="J42" s="1">
        <v>1</v>
      </c>
      <c r="K42" s="1">
        <v>1</v>
      </c>
      <c r="L42" s="1">
        <v>0.88890000000000002</v>
      </c>
      <c r="M42" s="1"/>
    </row>
    <row r="43" spans="1:13" x14ac:dyDescent="0.3">
      <c r="A43" t="s">
        <v>59</v>
      </c>
      <c r="B43" t="s">
        <v>10</v>
      </c>
      <c r="C43" s="1">
        <v>1</v>
      </c>
      <c r="D43" s="1">
        <v>0</v>
      </c>
      <c r="E43" s="1">
        <v>0</v>
      </c>
      <c r="F43" s="1">
        <v>0</v>
      </c>
      <c r="G43" s="1">
        <v>0</v>
      </c>
      <c r="H43" s="1">
        <v>0</v>
      </c>
      <c r="I43" s="1">
        <v>1</v>
      </c>
      <c r="J43" s="1">
        <v>1</v>
      </c>
      <c r="K43" s="1">
        <v>0</v>
      </c>
      <c r="L43" s="1">
        <v>0.33329999999999999</v>
      </c>
      <c r="M43" s="1"/>
    </row>
    <row r="44" spans="1:13" x14ac:dyDescent="0.3">
      <c r="A44" t="s">
        <v>60</v>
      </c>
      <c r="B44" t="s">
        <v>8</v>
      </c>
      <c r="C44" s="1">
        <v>0</v>
      </c>
      <c r="D44" s="1">
        <v>0</v>
      </c>
      <c r="E44" s="1">
        <v>0</v>
      </c>
      <c r="F44" s="1">
        <v>1</v>
      </c>
      <c r="G44" s="1">
        <v>0</v>
      </c>
      <c r="H44" s="1">
        <v>1</v>
      </c>
      <c r="I44" s="1">
        <v>0</v>
      </c>
      <c r="J44" s="1">
        <v>1</v>
      </c>
      <c r="K44" s="1">
        <v>1</v>
      </c>
      <c r="L44" s="1">
        <v>0.44440000000000002</v>
      </c>
      <c r="M44" s="1"/>
    </row>
    <row r="45" spans="1:13" x14ac:dyDescent="0.3">
      <c r="A45" t="s">
        <v>61</v>
      </c>
      <c r="B45" t="s">
        <v>16</v>
      </c>
      <c r="C45" s="1">
        <v>0</v>
      </c>
      <c r="D45" s="1">
        <v>0</v>
      </c>
      <c r="E45" s="1">
        <v>0</v>
      </c>
      <c r="F45" s="1">
        <v>0</v>
      </c>
      <c r="G45" s="1">
        <v>1</v>
      </c>
      <c r="H45" s="1">
        <v>1</v>
      </c>
      <c r="I45" s="1">
        <v>1</v>
      </c>
      <c r="J45" s="1">
        <v>0</v>
      </c>
      <c r="K45" s="1">
        <v>0</v>
      </c>
      <c r="L45" s="1">
        <v>0.33329999999999999</v>
      </c>
      <c r="M45" s="1"/>
    </row>
    <row r="46" spans="1:13" x14ac:dyDescent="0.3">
      <c r="A46" t="s">
        <v>62</v>
      </c>
      <c r="B46" t="s">
        <v>32</v>
      </c>
      <c r="C46" s="1">
        <v>0</v>
      </c>
      <c r="D46" s="1">
        <v>0</v>
      </c>
      <c r="E46" s="1">
        <v>0</v>
      </c>
      <c r="F46" s="1">
        <v>0</v>
      </c>
      <c r="G46" s="1">
        <v>0</v>
      </c>
      <c r="H46" s="1">
        <v>0</v>
      </c>
      <c r="I46" s="1">
        <v>0</v>
      </c>
      <c r="J46" s="1">
        <v>0</v>
      </c>
      <c r="K46" s="1">
        <v>0</v>
      </c>
      <c r="L46" s="1">
        <v>0</v>
      </c>
      <c r="M46" s="1"/>
    </row>
    <row r="47" spans="1:13" x14ac:dyDescent="0.3">
      <c r="A47" t="s">
        <v>63</v>
      </c>
      <c r="B47" t="s">
        <v>14</v>
      </c>
      <c r="C47" s="1">
        <v>0</v>
      </c>
      <c r="D47" s="1">
        <v>1</v>
      </c>
      <c r="E47" s="1">
        <v>1</v>
      </c>
      <c r="F47" s="1">
        <v>0</v>
      </c>
      <c r="G47" s="1">
        <v>1</v>
      </c>
      <c r="H47" s="1">
        <v>1</v>
      </c>
      <c r="I47" s="1">
        <v>0</v>
      </c>
      <c r="J47" s="1">
        <v>0</v>
      </c>
      <c r="K47" s="1">
        <v>1</v>
      </c>
      <c r="L47" s="1">
        <v>0.55559999999999998</v>
      </c>
      <c r="M47" s="1"/>
    </row>
    <row r="48" spans="1:13" x14ac:dyDescent="0.3">
      <c r="A48" t="s">
        <v>64</v>
      </c>
      <c r="B48" t="s">
        <v>10</v>
      </c>
      <c r="C48" s="1">
        <v>0</v>
      </c>
      <c r="D48" s="1">
        <v>0</v>
      </c>
      <c r="E48" s="1">
        <v>1</v>
      </c>
      <c r="F48" s="1">
        <v>0</v>
      </c>
      <c r="G48" s="1">
        <v>0</v>
      </c>
      <c r="H48" s="1">
        <v>0</v>
      </c>
      <c r="I48" s="1">
        <v>0</v>
      </c>
      <c r="J48" s="1">
        <v>0</v>
      </c>
      <c r="K48" s="1">
        <v>0</v>
      </c>
      <c r="L48" s="1">
        <v>0.1111</v>
      </c>
      <c r="M48" s="1"/>
    </row>
    <row r="49" spans="1:13" x14ac:dyDescent="0.3">
      <c r="A49" t="s">
        <v>65</v>
      </c>
      <c r="B49" t="s">
        <v>37</v>
      </c>
      <c r="C49" s="1">
        <v>0</v>
      </c>
      <c r="D49" s="1">
        <v>0</v>
      </c>
      <c r="E49" s="1">
        <v>0</v>
      </c>
      <c r="F49" s="1">
        <v>0</v>
      </c>
      <c r="G49" s="1">
        <v>0</v>
      </c>
      <c r="H49" s="1">
        <v>0</v>
      </c>
      <c r="I49" s="1">
        <v>0</v>
      </c>
      <c r="J49" s="1">
        <v>0</v>
      </c>
      <c r="K49" s="1">
        <v>0</v>
      </c>
      <c r="L49" s="1">
        <v>0</v>
      </c>
      <c r="M49" s="1"/>
    </row>
    <row r="50" spans="1:13" x14ac:dyDescent="0.3">
      <c r="A50" t="s">
        <v>66</v>
      </c>
      <c r="B50" t="s">
        <v>20</v>
      </c>
      <c r="C50" s="1">
        <v>0</v>
      </c>
      <c r="D50" s="1">
        <v>1</v>
      </c>
      <c r="E50" s="1">
        <v>1</v>
      </c>
      <c r="F50" s="1">
        <v>0</v>
      </c>
      <c r="G50" s="1">
        <v>0</v>
      </c>
      <c r="H50" s="1">
        <v>0</v>
      </c>
      <c r="I50" s="1">
        <v>0</v>
      </c>
      <c r="J50" s="1">
        <v>1</v>
      </c>
      <c r="K50" s="1">
        <v>1</v>
      </c>
      <c r="L50" s="1">
        <v>0.44440000000000002</v>
      </c>
      <c r="M50" s="1"/>
    </row>
    <row r="51" spans="1:13" x14ac:dyDescent="0.3">
      <c r="A51" t="s">
        <v>67</v>
      </c>
      <c r="B51" t="s">
        <v>16</v>
      </c>
      <c r="C51" s="1">
        <v>0</v>
      </c>
      <c r="D51" s="1">
        <v>0</v>
      </c>
      <c r="E51" s="1">
        <v>1</v>
      </c>
      <c r="F51" s="1">
        <v>1</v>
      </c>
      <c r="G51" s="1">
        <v>1</v>
      </c>
      <c r="H51" s="1">
        <v>0</v>
      </c>
      <c r="I51" s="1">
        <v>1</v>
      </c>
      <c r="J51" s="1">
        <v>1</v>
      </c>
      <c r="K51" s="1">
        <v>1</v>
      </c>
      <c r="L51" s="1">
        <v>0.66669999999999996</v>
      </c>
      <c r="M51" s="1"/>
    </row>
    <row r="52" spans="1:13" x14ac:dyDescent="0.3">
      <c r="A52" t="s">
        <v>68</v>
      </c>
      <c r="B52" t="s">
        <v>26</v>
      </c>
      <c r="C52" s="1">
        <v>0</v>
      </c>
      <c r="D52" s="1">
        <v>0</v>
      </c>
      <c r="E52" s="1">
        <v>1</v>
      </c>
      <c r="F52" s="1">
        <v>0</v>
      </c>
      <c r="G52" s="1">
        <v>1</v>
      </c>
      <c r="H52" s="1">
        <v>0</v>
      </c>
      <c r="I52" s="1">
        <v>1</v>
      </c>
      <c r="J52" s="1">
        <v>0</v>
      </c>
      <c r="K52" s="1">
        <v>1</v>
      </c>
      <c r="L52" s="1">
        <v>0.44440000000000002</v>
      </c>
      <c r="M52" s="1"/>
    </row>
    <row r="53" spans="1:13" x14ac:dyDescent="0.3">
      <c r="A53" t="s">
        <v>69</v>
      </c>
      <c r="B53" t="s">
        <v>32</v>
      </c>
      <c r="C53" s="1">
        <v>0</v>
      </c>
      <c r="D53" s="1">
        <v>0</v>
      </c>
      <c r="E53" s="1">
        <v>1</v>
      </c>
      <c r="F53" s="1">
        <v>1</v>
      </c>
      <c r="G53" s="1">
        <v>0</v>
      </c>
      <c r="H53" s="1">
        <v>1</v>
      </c>
      <c r="I53" s="1">
        <v>1</v>
      </c>
      <c r="J53" s="1">
        <v>1</v>
      </c>
      <c r="K53" s="1">
        <v>1</v>
      </c>
      <c r="L53" s="1">
        <v>0.66669999999999996</v>
      </c>
      <c r="M53" s="1"/>
    </row>
    <row r="54" spans="1:13" x14ac:dyDescent="0.3">
      <c r="A54" t="s">
        <v>70</v>
      </c>
      <c r="B54" t="s">
        <v>32</v>
      </c>
      <c r="C54" s="1">
        <v>0</v>
      </c>
      <c r="D54" s="1">
        <v>0</v>
      </c>
      <c r="E54" s="1">
        <v>0</v>
      </c>
      <c r="F54" s="1">
        <v>0</v>
      </c>
      <c r="G54" s="1">
        <v>1</v>
      </c>
      <c r="H54" s="1">
        <v>1</v>
      </c>
      <c r="I54" s="1">
        <v>1</v>
      </c>
      <c r="J54" s="1">
        <v>0</v>
      </c>
      <c r="K54" s="1">
        <v>1</v>
      </c>
      <c r="L54" s="1">
        <v>0.44440000000000002</v>
      </c>
      <c r="M54" s="1"/>
    </row>
    <row r="55" spans="1:13" x14ac:dyDescent="0.3">
      <c r="A55" t="s">
        <v>71</v>
      </c>
      <c r="B55" t="s">
        <v>12</v>
      </c>
      <c r="C55" s="1">
        <v>1</v>
      </c>
      <c r="D55" s="1">
        <v>0</v>
      </c>
      <c r="E55" s="1">
        <v>0</v>
      </c>
      <c r="F55" s="1">
        <v>0</v>
      </c>
      <c r="G55" s="1">
        <v>1</v>
      </c>
      <c r="H55" s="1">
        <v>1</v>
      </c>
      <c r="I55" s="1">
        <v>1</v>
      </c>
      <c r="J55" s="1">
        <v>1</v>
      </c>
      <c r="K55" s="1">
        <v>1</v>
      </c>
      <c r="L55" s="1">
        <v>0.66669999999999996</v>
      </c>
      <c r="M55" s="1"/>
    </row>
    <row r="56" spans="1:13" x14ac:dyDescent="0.3">
      <c r="A56" t="s">
        <v>72</v>
      </c>
      <c r="B56" t="s">
        <v>14</v>
      </c>
      <c r="C56" s="1">
        <v>0</v>
      </c>
      <c r="D56" s="1">
        <v>0</v>
      </c>
      <c r="E56" s="1">
        <v>1</v>
      </c>
      <c r="F56" s="1">
        <v>1</v>
      </c>
      <c r="G56" s="1">
        <v>0</v>
      </c>
      <c r="H56" s="1">
        <v>0</v>
      </c>
      <c r="I56" s="1">
        <v>0</v>
      </c>
      <c r="J56" s="1">
        <v>0</v>
      </c>
      <c r="K56" s="1">
        <v>1</v>
      </c>
      <c r="L56" s="1">
        <v>0.33329999999999999</v>
      </c>
      <c r="M56" s="1"/>
    </row>
    <row r="57" spans="1:13" x14ac:dyDescent="0.3">
      <c r="A57" t="s">
        <v>73</v>
      </c>
      <c r="B57" t="s">
        <v>10</v>
      </c>
      <c r="C57" s="1">
        <v>0</v>
      </c>
      <c r="D57" s="1">
        <v>1</v>
      </c>
      <c r="E57" s="1">
        <v>0</v>
      </c>
      <c r="F57" s="1">
        <v>0</v>
      </c>
      <c r="G57" s="1">
        <v>0</v>
      </c>
      <c r="H57" s="1">
        <v>1</v>
      </c>
      <c r="I57" s="1">
        <v>0</v>
      </c>
      <c r="J57" s="1">
        <v>0</v>
      </c>
      <c r="K57" s="1">
        <v>0</v>
      </c>
      <c r="L57" s="1">
        <v>0.22220000000000001</v>
      </c>
      <c r="M57" s="1"/>
    </row>
    <row r="58" spans="1:13" x14ac:dyDescent="0.3">
      <c r="A58" t="s">
        <v>74</v>
      </c>
      <c r="B58" t="s">
        <v>16</v>
      </c>
      <c r="C58" s="1">
        <v>1</v>
      </c>
      <c r="D58" s="1">
        <v>0</v>
      </c>
      <c r="E58" s="1">
        <v>1</v>
      </c>
      <c r="F58" s="1">
        <v>1</v>
      </c>
      <c r="G58" s="1">
        <v>1</v>
      </c>
      <c r="H58" s="1">
        <v>1</v>
      </c>
      <c r="I58" s="1">
        <v>1</v>
      </c>
      <c r="J58" s="1">
        <v>1</v>
      </c>
      <c r="K58" s="1">
        <v>1</v>
      </c>
      <c r="L58" s="1">
        <v>0.88890000000000002</v>
      </c>
      <c r="M58" s="1"/>
    </row>
    <row r="59" spans="1:13" x14ac:dyDescent="0.3">
      <c r="A59" t="s">
        <v>75</v>
      </c>
      <c r="B59" t="s">
        <v>37</v>
      </c>
      <c r="C59" s="1">
        <v>0</v>
      </c>
      <c r="D59" s="1">
        <v>0</v>
      </c>
      <c r="E59" s="1">
        <v>0</v>
      </c>
      <c r="F59" s="1">
        <v>0</v>
      </c>
      <c r="G59" s="1">
        <v>0</v>
      </c>
      <c r="H59" s="1">
        <v>0</v>
      </c>
      <c r="I59" s="1">
        <v>1</v>
      </c>
      <c r="J59" s="1">
        <v>0</v>
      </c>
      <c r="K59" s="1">
        <v>0</v>
      </c>
      <c r="L59" s="1">
        <v>0.1111</v>
      </c>
      <c r="M59" s="1"/>
    </row>
    <row r="60" spans="1:13" x14ac:dyDescent="0.3">
      <c r="A60" t="s">
        <v>76</v>
      </c>
      <c r="B60" t="s">
        <v>14</v>
      </c>
      <c r="C60" s="1">
        <v>0</v>
      </c>
      <c r="D60" s="1">
        <v>1</v>
      </c>
      <c r="E60" s="1">
        <v>1</v>
      </c>
      <c r="F60" s="1">
        <v>1</v>
      </c>
      <c r="G60" s="1">
        <v>1</v>
      </c>
      <c r="H60" s="1">
        <v>1</v>
      </c>
      <c r="I60" s="1">
        <v>0</v>
      </c>
      <c r="J60" s="1">
        <v>1</v>
      </c>
      <c r="K60" s="1">
        <v>0</v>
      </c>
      <c r="L60" s="1">
        <v>0.66669999999999996</v>
      </c>
      <c r="M60" s="1"/>
    </row>
    <row r="61" spans="1:13" x14ac:dyDescent="0.3">
      <c r="A61" t="s">
        <v>77</v>
      </c>
      <c r="B61" t="s">
        <v>37</v>
      </c>
      <c r="C61" s="1">
        <v>1</v>
      </c>
      <c r="D61" s="1">
        <v>1</v>
      </c>
      <c r="E61" s="1">
        <v>1</v>
      </c>
      <c r="F61" s="1">
        <v>1</v>
      </c>
      <c r="G61" s="1">
        <v>0</v>
      </c>
      <c r="H61" s="1">
        <v>1</v>
      </c>
      <c r="I61" s="1">
        <v>0</v>
      </c>
      <c r="J61" s="1">
        <v>1</v>
      </c>
      <c r="K61" s="1">
        <v>1</v>
      </c>
      <c r="L61" s="1">
        <v>0.77780000000000005</v>
      </c>
      <c r="M61" s="1"/>
    </row>
    <row r="62" spans="1:13" x14ac:dyDescent="0.3">
      <c r="A62" t="s">
        <v>78</v>
      </c>
      <c r="B62" t="s">
        <v>37</v>
      </c>
      <c r="C62" s="1">
        <v>0</v>
      </c>
      <c r="D62" s="1">
        <v>0</v>
      </c>
      <c r="E62" s="1">
        <v>0</v>
      </c>
      <c r="F62" s="1">
        <v>0</v>
      </c>
      <c r="G62" s="1">
        <v>0</v>
      </c>
      <c r="H62" s="1">
        <v>0</v>
      </c>
      <c r="I62" s="1">
        <v>0</v>
      </c>
      <c r="J62" s="1">
        <v>0</v>
      </c>
      <c r="K62" s="1">
        <v>1</v>
      </c>
      <c r="L62" s="1">
        <v>0.1111</v>
      </c>
      <c r="M62" s="1"/>
    </row>
    <row r="63" spans="1:13" x14ac:dyDescent="0.3">
      <c r="A63" t="s">
        <v>79</v>
      </c>
      <c r="B63" t="s">
        <v>18</v>
      </c>
      <c r="C63" s="1">
        <v>0</v>
      </c>
      <c r="D63" s="1">
        <v>0</v>
      </c>
      <c r="E63" s="1">
        <v>0</v>
      </c>
      <c r="F63" s="1">
        <v>0</v>
      </c>
      <c r="G63" s="1">
        <v>0</v>
      </c>
      <c r="H63" s="1">
        <v>0</v>
      </c>
      <c r="I63" s="1">
        <v>0</v>
      </c>
      <c r="J63" s="1">
        <v>0</v>
      </c>
      <c r="K63" s="1">
        <v>0</v>
      </c>
      <c r="L63" s="1">
        <v>0</v>
      </c>
      <c r="M63"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3"/>
  <sheetViews>
    <sheetView tabSelected="1" workbookViewId="0">
      <selection activeCell="C1" sqref="C1"/>
    </sheetView>
  </sheetViews>
  <sheetFormatPr defaultRowHeight="14.4" x14ac:dyDescent="0.3"/>
  <cols>
    <col min="1" max="1" width="27.88671875" bestFit="1" customWidth="1"/>
    <col min="2" max="2" width="17.88671875" bestFit="1" customWidth="1"/>
    <col min="3" max="3" width="9.77734375" bestFit="1" customWidth="1"/>
    <col min="4" max="4" width="14.33203125" bestFit="1" customWidth="1"/>
    <col min="5" max="5" width="10.6640625" bestFit="1" customWidth="1"/>
    <col min="6" max="6" width="13.21875" bestFit="1" customWidth="1"/>
    <col min="7" max="7" width="9.77734375" bestFit="1" customWidth="1"/>
    <col min="9" max="9" width="4.5546875" bestFit="1" customWidth="1"/>
    <col min="11" max="11" width="5.21875" bestFit="1" customWidth="1"/>
    <col min="12" max="12" width="12.21875" bestFit="1" customWidth="1"/>
  </cols>
  <sheetData>
    <row r="1" spans="1:6" x14ac:dyDescent="0.3">
      <c r="A1" t="s">
        <v>0</v>
      </c>
      <c r="B1" t="s">
        <v>1</v>
      </c>
      <c r="C1" t="s">
        <v>159</v>
      </c>
      <c r="D1" t="s">
        <v>160</v>
      </c>
      <c r="E1" t="s">
        <v>161</v>
      </c>
      <c r="F1" t="s">
        <v>82</v>
      </c>
    </row>
    <row r="2" spans="1:6" x14ac:dyDescent="0.3">
      <c r="A2" t="s">
        <v>7</v>
      </c>
      <c r="B2" t="s">
        <v>8</v>
      </c>
      <c r="C2" s="1">
        <v>1</v>
      </c>
      <c r="D2" s="1">
        <v>0</v>
      </c>
      <c r="E2" s="1">
        <v>2</v>
      </c>
      <c r="F2" s="1">
        <v>0.54549999999999998</v>
      </c>
    </row>
    <row r="3" spans="1:6" x14ac:dyDescent="0.3">
      <c r="A3" t="s">
        <v>9</v>
      </c>
      <c r="B3" t="s">
        <v>10</v>
      </c>
      <c r="C3" s="1">
        <v>1</v>
      </c>
      <c r="D3" s="1">
        <v>0.5</v>
      </c>
      <c r="E3" s="1">
        <v>2</v>
      </c>
      <c r="F3" s="1">
        <v>0.63639999999999997</v>
      </c>
    </row>
    <row r="4" spans="1:6" x14ac:dyDescent="0.3">
      <c r="A4" t="s">
        <v>11</v>
      </c>
      <c r="B4" t="s">
        <v>12</v>
      </c>
      <c r="C4" s="1">
        <v>1</v>
      </c>
      <c r="D4" s="1">
        <v>0.5</v>
      </c>
      <c r="E4" s="1">
        <v>2</v>
      </c>
      <c r="F4" s="1">
        <v>0.63639999999999997</v>
      </c>
    </row>
    <row r="5" spans="1:6" x14ac:dyDescent="0.3">
      <c r="A5" t="s">
        <v>13</v>
      </c>
      <c r="B5" t="s">
        <v>14</v>
      </c>
      <c r="C5" s="1">
        <v>2.5</v>
      </c>
      <c r="D5" s="1">
        <v>0</v>
      </c>
      <c r="E5" s="1">
        <v>0</v>
      </c>
      <c r="F5" s="1">
        <v>0.45450000000000002</v>
      </c>
    </row>
    <row r="6" spans="1:6" x14ac:dyDescent="0.3">
      <c r="A6" t="s">
        <v>15</v>
      </c>
      <c r="B6" t="s">
        <v>16</v>
      </c>
      <c r="C6" s="1">
        <v>1</v>
      </c>
      <c r="D6" s="1">
        <v>0</v>
      </c>
      <c r="E6" s="1">
        <v>2</v>
      </c>
      <c r="F6" s="1">
        <v>0.54549999999999998</v>
      </c>
    </row>
    <row r="7" spans="1:6" x14ac:dyDescent="0.3">
      <c r="A7" t="s">
        <v>17</v>
      </c>
      <c r="B7" t="s">
        <v>18</v>
      </c>
      <c r="C7" s="1">
        <v>2</v>
      </c>
      <c r="D7" s="1">
        <v>0</v>
      </c>
      <c r="E7" s="1">
        <v>0</v>
      </c>
      <c r="F7" s="1">
        <v>0.36359999999999998</v>
      </c>
    </row>
    <row r="8" spans="1:6" x14ac:dyDescent="0.3">
      <c r="A8" t="s">
        <v>19</v>
      </c>
      <c r="B8" t="s">
        <v>20</v>
      </c>
      <c r="C8" s="1">
        <v>1</v>
      </c>
      <c r="D8" s="1">
        <v>0</v>
      </c>
      <c r="E8" s="1">
        <v>2</v>
      </c>
      <c r="F8" s="1">
        <v>0.54549999999999998</v>
      </c>
    </row>
    <row r="9" spans="1:6" x14ac:dyDescent="0.3">
      <c r="A9" t="s">
        <v>21</v>
      </c>
      <c r="B9" t="s">
        <v>18</v>
      </c>
      <c r="C9" s="1">
        <v>2.5</v>
      </c>
      <c r="D9" s="1">
        <v>0</v>
      </c>
      <c r="E9" s="1">
        <v>0</v>
      </c>
      <c r="F9" s="1">
        <v>0.45450000000000002</v>
      </c>
    </row>
    <row r="10" spans="1:6" x14ac:dyDescent="0.3">
      <c r="A10" t="s">
        <v>22</v>
      </c>
      <c r="B10" t="s">
        <v>10</v>
      </c>
      <c r="C10" s="1">
        <v>1</v>
      </c>
      <c r="D10" s="1">
        <v>0</v>
      </c>
      <c r="E10" s="1">
        <v>0</v>
      </c>
      <c r="F10" s="1">
        <v>0.18179999999999999</v>
      </c>
    </row>
    <row r="11" spans="1:6" x14ac:dyDescent="0.3">
      <c r="A11" t="s">
        <v>23</v>
      </c>
      <c r="B11" t="s">
        <v>12</v>
      </c>
      <c r="C11" s="1">
        <v>2.5</v>
      </c>
      <c r="D11" s="1">
        <v>0</v>
      </c>
      <c r="E11" s="1">
        <v>0</v>
      </c>
      <c r="F11" s="1">
        <v>0.45450000000000002</v>
      </c>
    </row>
    <row r="12" spans="1:6" x14ac:dyDescent="0.3">
      <c r="A12" t="s">
        <v>24</v>
      </c>
      <c r="B12" t="s">
        <v>10</v>
      </c>
      <c r="C12" s="1">
        <v>1</v>
      </c>
      <c r="D12" s="1">
        <v>0</v>
      </c>
      <c r="E12" s="1">
        <v>0</v>
      </c>
      <c r="F12" s="1">
        <v>0.18179999999999999</v>
      </c>
    </row>
    <row r="13" spans="1:6" x14ac:dyDescent="0.3">
      <c r="A13" t="s">
        <v>25</v>
      </c>
      <c r="B13" t="s">
        <v>26</v>
      </c>
      <c r="C13" s="1">
        <v>1</v>
      </c>
      <c r="D13" s="1">
        <v>0.5</v>
      </c>
      <c r="E13" s="1">
        <v>0</v>
      </c>
      <c r="F13" s="1">
        <v>0.2727</v>
      </c>
    </row>
    <row r="14" spans="1:6" x14ac:dyDescent="0.3">
      <c r="A14" t="s">
        <v>27</v>
      </c>
      <c r="B14" t="s">
        <v>8</v>
      </c>
      <c r="C14" s="1">
        <v>1</v>
      </c>
      <c r="D14" s="1">
        <v>0</v>
      </c>
      <c r="E14" s="1">
        <v>0</v>
      </c>
      <c r="F14" s="1">
        <v>0.18179999999999999</v>
      </c>
    </row>
    <row r="15" spans="1:6" x14ac:dyDescent="0.3">
      <c r="A15" t="s">
        <v>28</v>
      </c>
      <c r="B15" t="s">
        <v>29</v>
      </c>
      <c r="C15" s="1">
        <v>1</v>
      </c>
      <c r="D15" s="1">
        <v>0</v>
      </c>
      <c r="E15" s="1">
        <v>0</v>
      </c>
      <c r="F15" s="1">
        <v>0.18179999999999999</v>
      </c>
    </row>
    <row r="16" spans="1:6" x14ac:dyDescent="0.3">
      <c r="A16" t="s">
        <v>30</v>
      </c>
      <c r="B16" t="s">
        <v>20</v>
      </c>
      <c r="C16" s="1">
        <v>1</v>
      </c>
      <c r="D16" s="1">
        <v>0</v>
      </c>
      <c r="E16" s="1">
        <v>0</v>
      </c>
      <c r="F16" s="1">
        <v>0.18179999999999999</v>
      </c>
    </row>
    <row r="17" spans="1:6" x14ac:dyDescent="0.3">
      <c r="A17" t="s">
        <v>31</v>
      </c>
      <c r="B17" t="s">
        <v>32</v>
      </c>
      <c r="C17" s="1">
        <v>2.5</v>
      </c>
      <c r="D17" s="1">
        <v>0</v>
      </c>
      <c r="E17" s="1">
        <v>0</v>
      </c>
      <c r="F17" s="1">
        <v>0.45450000000000002</v>
      </c>
    </row>
    <row r="18" spans="1:6" x14ac:dyDescent="0.3">
      <c r="A18" t="s">
        <v>33</v>
      </c>
      <c r="B18" t="s">
        <v>26</v>
      </c>
      <c r="C18" s="1">
        <v>1</v>
      </c>
      <c r="D18" s="1">
        <v>0</v>
      </c>
      <c r="E18" s="1">
        <v>0</v>
      </c>
      <c r="F18" s="1">
        <v>0.18179999999999999</v>
      </c>
    </row>
    <row r="19" spans="1:6" x14ac:dyDescent="0.3">
      <c r="A19" t="s">
        <v>34</v>
      </c>
      <c r="B19" t="s">
        <v>20</v>
      </c>
      <c r="C19" s="1">
        <v>1</v>
      </c>
      <c r="D19" s="1">
        <v>0</v>
      </c>
      <c r="E19" s="1">
        <v>0</v>
      </c>
      <c r="F19" s="1">
        <v>0.18179999999999999</v>
      </c>
    </row>
    <row r="20" spans="1:6" x14ac:dyDescent="0.3">
      <c r="A20" t="s">
        <v>35</v>
      </c>
      <c r="B20" t="s">
        <v>12</v>
      </c>
      <c r="C20" s="1">
        <v>2.5</v>
      </c>
      <c r="D20" s="1">
        <v>0</v>
      </c>
      <c r="E20" s="1">
        <v>0</v>
      </c>
      <c r="F20" s="1">
        <v>0.45450000000000002</v>
      </c>
    </row>
    <row r="21" spans="1:6" x14ac:dyDescent="0.3">
      <c r="A21" t="s">
        <v>36</v>
      </c>
      <c r="B21" t="s">
        <v>37</v>
      </c>
      <c r="C21" s="1">
        <v>1</v>
      </c>
      <c r="D21" s="1">
        <v>0</v>
      </c>
      <c r="E21" s="1">
        <v>0</v>
      </c>
      <c r="F21" s="1">
        <v>0.18179999999999999</v>
      </c>
    </row>
    <row r="22" spans="1:6" x14ac:dyDescent="0.3">
      <c r="A22" t="s">
        <v>38</v>
      </c>
      <c r="B22" t="s">
        <v>18</v>
      </c>
      <c r="C22" s="1">
        <v>1</v>
      </c>
      <c r="D22" s="1">
        <v>0</v>
      </c>
      <c r="E22" s="1">
        <v>0</v>
      </c>
      <c r="F22" s="1">
        <v>0.18179999999999999</v>
      </c>
    </row>
    <row r="23" spans="1:6" x14ac:dyDescent="0.3">
      <c r="A23" t="s">
        <v>39</v>
      </c>
      <c r="B23" t="s">
        <v>8</v>
      </c>
      <c r="C23" s="1">
        <v>1</v>
      </c>
      <c r="D23" s="1">
        <v>0</v>
      </c>
      <c r="E23" s="1">
        <v>2</v>
      </c>
      <c r="F23" s="1">
        <v>0.54549999999999998</v>
      </c>
    </row>
    <row r="24" spans="1:6" x14ac:dyDescent="0.3">
      <c r="A24" t="s">
        <v>40</v>
      </c>
      <c r="B24" t="s">
        <v>37</v>
      </c>
      <c r="C24" s="1">
        <v>2</v>
      </c>
      <c r="D24" s="1">
        <v>0</v>
      </c>
      <c r="E24" s="1">
        <v>0</v>
      </c>
      <c r="F24" s="1">
        <v>0.36359999999999998</v>
      </c>
    </row>
    <row r="25" spans="1:6" x14ac:dyDescent="0.3">
      <c r="A25" t="s">
        <v>41</v>
      </c>
      <c r="B25" t="s">
        <v>10</v>
      </c>
      <c r="C25" s="1">
        <v>1</v>
      </c>
      <c r="D25" s="1">
        <v>0</v>
      </c>
      <c r="E25" s="1">
        <v>2</v>
      </c>
      <c r="F25" s="1">
        <v>0.54549999999999998</v>
      </c>
    </row>
    <row r="26" spans="1:6" x14ac:dyDescent="0.3">
      <c r="A26" t="s">
        <v>42</v>
      </c>
      <c r="B26" t="s">
        <v>14</v>
      </c>
      <c r="C26" s="1">
        <v>1</v>
      </c>
      <c r="D26" s="1">
        <v>0</v>
      </c>
      <c r="E26" s="1">
        <v>0</v>
      </c>
      <c r="F26" s="1">
        <v>0.18179999999999999</v>
      </c>
    </row>
    <row r="27" spans="1:6" x14ac:dyDescent="0.3">
      <c r="A27" t="s">
        <v>43</v>
      </c>
      <c r="B27" t="s">
        <v>16</v>
      </c>
      <c r="C27" s="1">
        <v>1</v>
      </c>
      <c r="D27" s="1">
        <v>0</v>
      </c>
      <c r="E27" s="1">
        <v>2</v>
      </c>
      <c r="F27" s="1">
        <v>0.54549999999999998</v>
      </c>
    </row>
    <row r="28" spans="1:6" x14ac:dyDescent="0.3">
      <c r="A28" t="s">
        <v>44</v>
      </c>
      <c r="B28" t="s">
        <v>32</v>
      </c>
      <c r="C28" s="1">
        <v>1</v>
      </c>
      <c r="D28" s="1">
        <v>0</v>
      </c>
      <c r="E28" s="1">
        <v>0</v>
      </c>
      <c r="F28" s="1">
        <v>0.18179999999999999</v>
      </c>
    </row>
    <row r="29" spans="1:6" x14ac:dyDescent="0.3">
      <c r="A29" t="s">
        <v>45</v>
      </c>
      <c r="B29" t="s">
        <v>32</v>
      </c>
      <c r="C29" s="1">
        <v>1</v>
      </c>
      <c r="D29" s="1">
        <v>0</v>
      </c>
      <c r="E29" s="1">
        <v>0</v>
      </c>
      <c r="F29" s="1">
        <v>0.18179999999999999</v>
      </c>
    </row>
    <row r="30" spans="1:6" x14ac:dyDescent="0.3">
      <c r="A30" t="s">
        <v>46</v>
      </c>
      <c r="B30" t="s">
        <v>16</v>
      </c>
      <c r="C30" s="1">
        <v>1</v>
      </c>
      <c r="D30" s="1">
        <v>0</v>
      </c>
      <c r="E30" s="1">
        <v>0</v>
      </c>
      <c r="F30" s="1">
        <v>0.18179999999999999</v>
      </c>
    </row>
    <row r="31" spans="1:6" x14ac:dyDescent="0.3">
      <c r="A31" t="s">
        <v>47</v>
      </c>
      <c r="B31" t="s">
        <v>18</v>
      </c>
      <c r="C31" s="1">
        <v>1</v>
      </c>
      <c r="D31" s="1">
        <v>0</v>
      </c>
      <c r="E31" s="1">
        <v>0</v>
      </c>
      <c r="F31" s="1">
        <v>0.18179999999999999</v>
      </c>
    </row>
    <row r="32" spans="1:6" x14ac:dyDescent="0.3">
      <c r="A32" t="s">
        <v>48</v>
      </c>
      <c r="B32" t="s">
        <v>29</v>
      </c>
      <c r="C32" s="1">
        <v>1</v>
      </c>
      <c r="D32" s="1">
        <v>0</v>
      </c>
      <c r="E32" s="1">
        <v>0</v>
      </c>
      <c r="F32" s="1">
        <v>0.18179999999999999</v>
      </c>
    </row>
    <row r="33" spans="1:6" x14ac:dyDescent="0.3">
      <c r="A33" t="s">
        <v>49</v>
      </c>
      <c r="B33" t="s">
        <v>20</v>
      </c>
      <c r="C33" s="1">
        <v>1</v>
      </c>
      <c r="D33" s="1">
        <v>0</v>
      </c>
      <c r="E33" s="1">
        <v>0</v>
      </c>
      <c r="F33" s="1">
        <v>0.18179999999999999</v>
      </c>
    </row>
    <row r="34" spans="1:6" x14ac:dyDescent="0.3">
      <c r="A34" t="s">
        <v>50</v>
      </c>
      <c r="B34" t="s">
        <v>12</v>
      </c>
      <c r="C34" s="1">
        <v>1</v>
      </c>
      <c r="D34" s="1">
        <v>0</v>
      </c>
      <c r="E34" s="1">
        <v>2</v>
      </c>
      <c r="F34" s="1">
        <v>0.54549999999999998</v>
      </c>
    </row>
    <row r="35" spans="1:6" x14ac:dyDescent="0.3">
      <c r="A35" t="s">
        <v>51</v>
      </c>
      <c r="B35" t="s">
        <v>32</v>
      </c>
      <c r="C35" s="1">
        <v>2</v>
      </c>
      <c r="D35" s="1">
        <v>0</v>
      </c>
      <c r="E35" s="1">
        <v>0</v>
      </c>
      <c r="F35" s="1">
        <v>0.36359999999999998</v>
      </c>
    </row>
    <row r="36" spans="1:6" x14ac:dyDescent="0.3">
      <c r="A36" t="s">
        <v>52</v>
      </c>
      <c r="B36" t="s">
        <v>14</v>
      </c>
      <c r="C36" s="1">
        <v>1</v>
      </c>
      <c r="D36" s="1">
        <v>0</v>
      </c>
      <c r="E36" s="1">
        <v>0</v>
      </c>
      <c r="F36" s="1">
        <v>0.18179999999999999</v>
      </c>
    </row>
    <row r="37" spans="1:6" x14ac:dyDescent="0.3">
      <c r="A37" t="s">
        <v>53</v>
      </c>
      <c r="B37" t="s">
        <v>18</v>
      </c>
      <c r="C37" s="1">
        <v>1</v>
      </c>
      <c r="D37" s="1">
        <v>0</v>
      </c>
      <c r="E37" s="1">
        <v>2</v>
      </c>
      <c r="F37" s="1">
        <v>0.54549999999999998</v>
      </c>
    </row>
    <row r="38" spans="1:6" x14ac:dyDescent="0.3">
      <c r="A38" t="s">
        <v>54</v>
      </c>
      <c r="B38" t="s">
        <v>37</v>
      </c>
      <c r="C38" s="1">
        <v>3</v>
      </c>
      <c r="D38" s="1">
        <v>0</v>
      </c>
      <c r="E38" s="1">
        <v>2</v>
      </c>
      <c r="F38" s="1">
        <v>0.90910000000000002</v>
      </c>
    </row>
    <row r="39" spans="1:6" x14ac:dyDescent="0.3">
      <c r="A39" t="s">
        <v>55</v>
      </c>
      <c r="B39" t="s">
        <v>12</v>
      </c>
      <c r="C39" s="1">
        <v>1</v>
      </c>
      <c r="D39" s="1">
        <v>0</v>
      </c>
      <c r="E39" s="1">
        <v>0</v>
      </c>
      <c r="F39" s="1">
        <v>0.18179999999999999</v>
      </c>
    </row>
    <row r="40" spans="1:6" x14ac:dyDescent="0.3">
      <c r="A40" t="s">
        <v>56</v>
      </c>
      <c r="B40" t="s">
        <v>29</v>
      </c>
      <c r="C40" s="1">
        <v>1</v>
      </c>
      <c r="D40" s="1">
        <v>0</v>
      </c>
      <c r="E40" s="1">
        <v>0</v>
      </c>
      <c r="F40" s="1">
        <v>0.18179999999999999</v>
      </c>
    </row>
    <row r="41" spans="1:6" x14ac:dyDescent="0.3">
      <c r="A41" t="s">
        <v>57</v>
      </c>
      <c r="B41" t="s">
        <v>29</v>
      </c>
      <c r="C41" s="1">
        <v>1</v>
      </c>
      <c r="D41" s="1">
        <v>0</v>
      </c>
      <c r="E41" s="1">
        <v>0</v>
      </c>
      <c r="F41" s="1">
        <v>0.18179999999999999</v>
      </c>
    </row>
    <row r="42" spans="1:6" x14ac:dyDescent="0.3">
      <c r="A42" t="s">
        <v>58</v>
      </c>
      <c r="B42" t="s">
        <v>37</v>
      </c>
      <c r="C42" s="1">
        <v>2.5</v>
      </c>
      <c r="D42" s="1">
        <v>0</v>
      </c>
      <c r="E42" s="1">
        <v>2</v>
      </c>
      <c r="F42" s="1">
        <v>0.81820000000000004</v>
      </c>
    </row>
    <row r="43" spans="1:6" x14ac:dyDescent="0.3">
      <c r="A43" t="s">
        <v>59</v>
      </c>
      <c r="B43" t="s">
        <v>10</v>
      </c>
      <c r="C43" s="1">
        <v>1</v>
      </c>
      <c r="D43" s="1">
        <v>0</v>
      </c>
      <c r="E43" s="1">
        <v>0</v>
      </c>
      <c r="F43" s="1">
        <v>0.18179999999999999</v>
      </c>
    </row>
    <row r="44" spans="1:6" x14ac:dyDescent="0.3">
      <c r="A44" t="s">
        <v>60</v>
      </c>
      <c r="B44" t="s">
        <v>8</v>
      </c>
      <c r="C44" s="1">
        <v>1</v>
      </c>
      <c r="D44" s="1">
        <v>0</v>
      </c>
      <c r="E44" s="1">
        <v>0</v>
      </c>
      <c r="F44" s="1">
        <v>0.18179999999999999</v>
      </c>
    </row>
    <row r="45" spans="1:6" x14ac:dyDescent="0.3">
      <c r="A45" t="s">
        <v>61</v>
      </c>
      <c r="B45" t="s">
        <v>16</v>
      </c>
      <c r="C45" s="1">
        <v>1</v>
      </c>
      <c r="D45" s="1">
        <v>0</v>
      </c>
      <c r="E45" s="1">
        <v>2</v>
      </c>
      <c r="F45" s="1">
        <v>0.54549999999999998</v>
      </c>
    </row>
    <row r="46" spans="1:6" x14ac:dyDescent="0.3">
      <c r="A46" t="s">
        <v>62</v>
      </c>
      <c r="B46" t="s">
        <v>32</v>
      </c>
      <c r="C46" s="1">
        <v>2</v>
      </c>
      <c r="D46" s="1">
        <v>0</v>
      </c>
      <c r="E46" s="1">
        <v>0</v>
      </c>
      <c r="F46" s="1">
        <v>0.36359999999999998</v>
      </c>
    </row>
    <row r="47" spans="1:6" x14ac:dyDescent="0.3">
      <c r="A47" t="s">
        <v>63</v>
      </c>
      <c r="B47" t="s">
        <v>14</v>
      </c>
      <c r="C47" s="1">
        <v>2</v>
      </c>
      <c r="D47" s="1">
        <v>0.5</v>
      </c>
      <c r="E47" s="1">
        <v>0</v>
      </c>
      <c r="F47" s="1">
        <v>0.45450000000000002</v>
      </c>
    </row>
    <row r="48" spans="1:6" x14ac:dyDescent="0.3">
      <c r="A48" t="s">
        <v>64</v>
      </c>
      <c r="B48" t="s">
        <v>10</v>
      </c>
      <c r="C48" s="1">
        <v>1</v>
      </c>
      <c r="D48" s="1">
        <v>0</v>
      </c>
      <c r="E48" s="1">
        <v>0</v>
      </c>
      <c r="F48" s="1">
        <v>0.18179999999999999</v>
      </c>
    </row>
    <row r="49" spans="1:6" x14ac:dyDescent="0.3">
      <c r="A49" t="s">
        <v>65</v>
      </c>
      <c r="B49" t="s">
        <v>37</v>
      </c>
      <c r="C49" s="1">
        <v>1</v>
      </c>
      <c r="D49" s="1">
        <v>0</v>
      </c>
      <c r="E49" s="1">
        <v>0</v>
      </c>
      <c r="F49" s="1">
        <v>0.18179999999999999</v>
      </c>
    </row>
    <row r="50" spans="1:6" x14ac:dyDescent="0.3">
      <c r="A50" t="s">
        <v>66</v>
      </c>
      <c r="B50" t="s">
        <v>20</v>
      </c>
      <c r="C50" s="1">
        <v>1</v>
      </c>
      <c r="D50" s="1">
        <v>0</v>
      </c>
      <c r="E50" s="1">
        <v>0</v>
      </c>
      <c r="F50" s="1">
        <v>0.18179999999999999</v>
      </c>
    </row>
    <row r="51" spans="1:6" x14ac:dyDescent="0.3">
      <c r="A51" t="s">
        <v>67</v>
      </c>
      <c r="B51" t="s">
        <v>16</v>
      </c>
      <c r="C51" s="1">
        <v>1</v>
      </c>
      <c r="D51" s="1">
        <v>0</v>
      </c>
      <c r="E51" s="1">
        <v>0</v>
      </c>
      <c r="F51" s="1">
        <v>0.18179999999999999</v>
      </c>
    </row>
    <row r="52" spans="1:6" x14ac:dyDescent="0.3">
      <c r="A52" t="s">
        <v>68</v>
      </c>
      <c r="B52" t="s">
        <v>26</v>
      </c>
      <c r="C52" s="1">
        <v>1</v>
      </c>
      <c r="D52" s="1">
        <v>0</v>
      </c>
      <c r="E52" s="1">
        <v>2</v>
      </c>
      <c r="F52" s="1">
        <v>0.54549999999999998</v>
      </c>
    </row>
    <row r="53" spans="1:6" x14ac:dyDescent="0.3">
      <c r="A53" t="s">
        <v>69</v>
      </c>
      <c r="B53" t="s">
        <v>32</v>
      </c>
      <c r="C53" s="1">
        <v>1</v>
      </c>
      <c r="D53" s="1">
        <v>0.5</v>
      </c>
      <c r="E53" s="1">
        <v>2</v>
      </c>
      <c r="F53" s="1">
        <v>0.63639999999999997</v>
      </c>
    </row>
    <row r="54" spans="1:6" x14ac:dyDescent="0.3">
      <c r="A54" t="s">
        <v>70</v>
      </c>
      <c r="B54" t="s">
        <v>32</v>
      </c>
      <c r="C54" s="1">
        <v>1</v>
      </c>
      <c r="D54" s="1">
        <v>0</v>
      </c>
      <c r="E54" s="1">
        <v>0</v>
      </c>
      <c r="F54" s="1">
        <v>0.18179999999999999</v>
      </c>
    </row>
    <row r="55" spans="1:6" x14ac:dyDescent="0.3">
      <c r="A55" t="s">
        <v>71</v>
      </c>
      <c r="B55" t="s">
        <v>12</v>
      </c>
      <c r="C55" s="1">
        <v>2</v>
      </c>
      <c r="D55" s="1">
        <v>0</v>
      </c>
      <c r="E55" s="1">
        <v>0</v>
      </c>
      <c r="F55" s="1">
        <v>0.36359999999999998</v>
      </c>
    </row>
    <row r="56" spans="1:6" x14ac:dyDescent="0.3">
      <c r="A56" t="s">
        <v>72</v>
      </c>
      <c r="B56" t="s">
        <v>14</v>
      </c>
      <c r="C56" s="1">
        <v>1</v>
      </c>
      <c r="D56" s="1">
        <v>0</v>
      </c>
      <c r="E56" s="1">
        <v>0</v>
      </c>
      <c r="F56" s="1">
        <v>0.18179999999999999</v>
      </c>
    </row>
    <row r="57" spans="1:6" x14ac:dyDescent="0.3">
      <c r="A57" t="s">
        <v>73</v>
      </c>
      <c r="B57" t="s">
        <v>10</v>
      </c>
      <c r="C57" s="1">
        <v>1</v>
      </c>
      <c r="D57" s="1">
        <v>0</v>
      </c>
      <c r="E57" s="1">
        <v>0</v>
      </c>
      <c r="F57" s="1">
        <v>0.18179999999999999</v>
      </c>
    </row>
    <row r="58" spans="1:6" x14ac:dyDescent="0.3">
      <c r="A58" t="s">
        <v>74</v>
      </c>
      <c r="B58" t="s">
        <v>16</v>
      </c>
      <c r="C58" s="1">
        <v>2</v>
      </c>
      <c r="D58" s="1">
        <v>0</v>
      </c>
      <c r="E58" s="1">
        <v>2</v>
      </c>
      <c r="F58" s="1">
        <v>0.72729999999999995</v>
      </c>
    </row>
    <row r="59" spans="1:6" x14ac:dyDescent="0.3">
      <c r="A59" t="s">
        <v>75</v>
      </c>
      <c r="B59" t="s">
        <v>37</v>
      </c>
      <c r="C59" s="1">
        <v>1</v>
      </c>
      <c r="D59" s="1">
        <v>0</v>
      </c>
      <c r="E59" s="1">
        <v>0</v>
      </c>
      <c r="F59" s="1">
        <v>0.18179999999999999</v>
      </c>
    </row>
    <row r="60" spans="1:6" x14ac:dyDescent="0.3">
      <c r="A60" t="s">
        <v>76</v>
      </c>
      <c r="B60" t="s">
        <v>14</v>
      </c>
      <c r="C60" s="1">
        <v>1</v>
      </c>
      <c r="D60" s="1">
        <v>0</v>
      </c>
      <c r="E60" s="1">
        <v>0</v>
      </c>
      <c r="F60" s="1">
        <v>0.18179999999999999</v>
      </c>
    </row>
    <row r="61" spans="1:6" x14ac:dyDescent="0.3">
      <c r="A61" t="s">
        <v>77</v>
      </c>
      <c r="B61" t="s">
        <v>37</v>
      </c>
      <c r="C61" s="1">
        <v>2</v>
      </c>
      <c r="D61" s="1">
        <v>0.5</v>
      </c>
      <c r="E61" s="1">
        <v>2</v>
      </c>
      <c r="F61" s="1">
        <v>0.81820000000000004</v>
      </c>
    </row>
    <row r="62" spans="1:6" x14ac:dyDescent="0.3">
      <c r="A62" t="s">
        <v>78</v>
      </c>
      <c r="B62" t="s">
        <v>37</v>
      </c>
      <c r="C62" s="1">
        <v>1</v>
      </c>
      <c r="D62" s="1">
        <v>0</v>
      </c>
      <c r="E62" s="1">
        <v>0</v>
      </c>
      <c r="F62" s="1">
        <v>0.18179999999999999</v>
      </c>
    </row>
    <row r="63" spans="1:6" x14ac:dyDescent="0.3">
      <c r="A63" t="s">
        <v>79</v>
      </c>
      <c r="B63" t="s">
        <v>18</v>
      </c>
      <c r="C63" s="1">
        <v>1</v>
      </c>
      <c r="D63" s="1">
        <v>0</v>
      </c>
      <c r="E63" s="1">
        <v>0</v>
      </c>
      <c r="F63" s="1">
        <v>0.18179999999999999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56861-8987-4F0F-86B8-4AE1562777C1}">
  <dimension ref="A1:H63"/>
  <sheetViews>
    <sheetView workbookViewId="0">
      <selection activeCell="H39" sqref="H39"/>
    </sheetView>
  </sheetViews>
  <sheetFormatPr defaultRowHeight="14.4" x14ac:dyDescent="0.3"/>
  <cols>
    <col min="1" max="1" width="27.88671875" bestFit="1" customWidth="1"/>
    <col min="2" max="2" width="17.88671875" bestFit="1" customWidth="1"/>
    <col min="3" max="3" width="13.5546875" bestFit="1" customWidth="1"/>
    <col min="5" max="7" width="50.77734375" customWidth="1"/>
    <col min="8" max="8" width="42.6640625" customWidth="1"/>
  </cols>
  <sheetData>
    <row r="1" spans="1:8" x14ac:dyDescent="0.3">
      <c r="A1" t="s">
        <v>0</v>
      </c>
      <c r="B1" t="s">
        <v>1</v>
      </c>
      <c r="C1" t="s">
        <v>84</v>
      </c>
      <c r="D1" t="s">
        <v>146</v>
      </c>
      <c r="E1" s="1" t="s">
        <v>147</v>
      </c>
      <c r="F1" s="1" t="s">
        <v>148</v>
      </c>
      <c r="G1" s="1" t="s">
        <v>149</v>
      </c>
      <c r="H1" s="1" t="s">
        <v>150</v>
      </c>
    </row>
    <row r="2" spans="1:8" ht="86.4" x14ac:dyDescent="0.3">
      <c r="A2" t="s">
        <v>7</v>
      </c>
      <c r="B2" t="s">
        <v>8</v>
      </c>
      <c r="C2" s="2" t="s">
        <v>85</v>
      </c>
      <c r="D2">
        <v>62.048111110000001</v>
      </c>
      <c r="E2" s="3" t="s">
        <v>173</v>
      </c>
      <c r="F2" s="3" t="s">
        <v>179</v>
      </c>
      <c r="G2" s="3" t="s">
        <v>185</v>
      </c>
      <c r="H2" s="3" t="s">
        <v>187</v>
      </c>
    </row>
    <row r="3" spans="1:8" ht="86.4" x14ac:dyDescent="0.3">
      <c r="A3" t="s">
        <v>9</v>
      </c>
      <c r="B3" t="s">
        <v>10</v>
      </c>
      <c r="C3" s="2" t="s">
        <v>86</v>
      </c>
      <c r="D3">
        <v>69.975333329999998</v>
      </c>
      <c r="E3" s="3" t="s">
        <v>174</v>
      </c>
      <c r="F3" s="3" t="s">
        <v>179</v>
      </c>
      <c r="G3" s="3" t="s">
        <v>185</v>
      </c>
      <c r="H3" s="3" t="s">
        <v>187</v>
      </c>
    </row>
    <row r="4" spans="1:8" ht="86.4" x14ac:dyDescent="0.3">
      <c r="A4" t="s">
        <v>11</v>
      </c>
      <c r="B4" t="s">
        <v>12</v>
      </c>
      <c r="C4" s="2" t="s">
        <v>87</v>
      </c>
      <c r="D4">
        <v>73.941999999999993</v>
      </c>
      <c r="E4" s="3" t="s">
        <v>175</v>
      </c>
      <c r="F4" s="3" t="s">
        <v>179</v>
      </c>
      <c r="G4" s="3" t="s">
        <v>185</v>
      </c>
      <c r="H4" s="3" t="s">
        <v>187</v>
      </c>
    </row>
    <row r="5" spans="1:8" ht="72" x14ac:dyDescent="0.3">
      <c r="A5" t="s">
        <v>13</v>
      </c>
      <c r="B5" t="s">
        <v>14</v>
      </c>
      <c r="C5" s="2" t="s">
        <v>88</v>
      </c>
      <c r="D5">
        <v>50.192166669999999</v>
      </c>
      <c r="E5" s="3" t="s">
        <v>171</v>
      </c>
      <c r="F5" s="3" t="s">
        <v>179</v>
      </c>
      <c r="G5" s="3" t="s">
        <v>182</v>
      </c>
      <c r="H5" s="3" t="s">
        <v>186</v>
      </c>
    </row>
    <row r="6" spans="1:8" ht="86.4" x14ac:dyDescent="0.3">
      <c r="A6" t="s">
        <v>15</v>
      </c>
      <c r="B6" t="s">
        <v>16</v>
      </c>
      <c r="C6" s="2" t="s">
        <v>89</v>
      </c>
      <c r="D6">
        <v>67.424499999999995</v>
      </c>
      <c r="E6" s="3" t="s">
        <v>175</v>
      </c>
      <c r="F6" s="3" t="s">
        <v>179</v>
      </c>
      <c r="G6" s="3" t="s">
        <v>185</v>
      </c>
      <c r="H6" s="3" t="s">
        <v>187</v>
      </c>
    </row>
    <row r="7" spans="1:8" ht="86.4" x14ac:dyDescent="0.3">
      <c r="A7" t="s">
        <v>17</v>
      </c>
      <c r="B7" t="s">
        <v>18</v>
      </c>
      <c r="C7" s="2" t="s">
        <v>90</v>
      </c>
      <c r="D7">
        <v>62.574222220000003</v>
      </c>
      <c r="E7" s="3" t="s">
        <v>173</v>
      </c>
      <c r="F7" s="3" t="s">
        <v>180</v>
      </c>
      <c r="G7" s="3" t="s">
        <v>182</v>
      </c>
      <c r="H7" s="3" t="s">
        <v>187</v>
      </c>
    </row>
    <row r="8" spans="1:8" ht="86.4" x14ac:dyDescent="0.3">
      <c r="A8" t="s">
        <v>19</v>
      </c>
      <c r="B8" t="s">
        <v>20</v>
      </c>
      <c r="C8" s="2" t="s">
        <v>91</v>
      </c>
      <c r="D8">
        <v>62.03838889</v>
      </c>
      <c r="E8" s="3" t="s">
        <v>173</v>
      </c>
      <c r="F8" s="3" t="s">
        <v>179</v>
      </c>
      <c r="G8" s="3" t="s">
        <v>185</v>
      </c>
      <c r="H8" s="3" t="s">
        <v>187</v>
      </c>
    </row>
    <row r="9" spans="1:8" ht="86.4" x14ac:dyDescent="0.3">
      <c r="A9" t="s">
        <v>21</v>
      </c>
      <c r="B9" t="s">
        <v>18</v>
      </c>
      <c r="C9" s="2" t="s">
        <v>92</v>
      </c>
      <c r="D9">
        <v>65.318222219999996</v>
      </c>
      <c r="E9" s="3" t="s">
        <v>173</v>
      </c>
      <c r="F9" s="3" t="s">
        <v>180</v>
      </c>
      <c r="G9" s="3" t="s">
        <v>182</v>
      </c>
      <c r="H9" s="3" t="s">
        <v>187</v>
      </c>
    </row>
    <row r="10" spans="1:8" ht="72" x14ac:dyDescent="0.3">
      <c r="A10" t="s">
        <v>22</v>
      </c>
      <c r="B10" t="s">
        <v>10</v>
      </c>
      <c r="C10" s="2" t="s">
        <v>93</v>
      </c>
      <c r="D10">
        <v>30.346</v>
      </c>
      <c r="E10" s="3" t="s">
        <v>171</v>
      </c>
      <c r="F10" s="3" t="s">
        <v>177</v>
      </c>
      <c r="G10" s="3" t="s">
        <v>183</v>
      </c>
      <c r="H10" s="3" t="s">
        <v>186</v>
      </c>
    </row>
    <row r="11" spans="1:8" ht="86.4" x14ac:dyDescent="0.3">
      <c r="A11" t="s">
        <v>23</v>
      </c>
      <c r="B11" t="s">
        <v>12</v>
      </c>
      <c r="C11" s="2" t="s">
        <v>94</v>
      </c>
      <c r="D11">
        <v>66.222388890000005</v>
      </c>
      <c r="E11" s="3" t="s">
        <v>173</v>
      </c>
      <c r="F11" s="3" t="s">
        <v>180</v>
      </c>
      <c r="G11" s="3" t="s">
        <v>182</v>
      </c>
      <c r="H11" s="3" t="s">
        <v>187</v>
      </c>
    </row>
    <row r="12" spans="1:8" ht="72" x14ac:dyDescent="0.3">
      <c r="A12" t="s">
        <v>24</v>
      </c>
      <c r="B12" t="s">
        <v>10</v>
      </c>
      <c r="C12" s="2" t="s">
        <v>95</v>
      </c>
      <c r="D12">
        <v>29.638000000000002</v>
      </c>
      <c r="E12" s="3" t="s">
        <v>172</v>
      </c>
      <c r="F12" s="3" t="s">
        <v>176</v>
      </c>
      <c r="G12" s="3" t="s">
        <v>183</v>
      </c>
      <c r="H12" s="3" t="s">
        <v>186</v>
      </c>
    </row>
    <row r="13" spans="1:8" ht="72" x14ac:dyDescent="0.3">
      <c r="A13" t="s">
        <v>25</v>
      </c>
      <c r="B13" t="s">
        <v>26</v>
      </c>
      <c r="C13" s="2" t="s">
        <v>96</v>
      </c>
      <c r="D13">
        <v>26.577833330000001</v>
      </c>
      <c r="E13" s="3" t="s">
        <v>171</v>
      </c>
      <c r="F13" s="3" t="s">
        <v>176</v>
      </c>
      <c r="G13" s="3" t="s">
        <v>183</v>
      </c>
      <c r="H13" s="3" t="s">
        <v>186</v>
      </c>
    </row>
    <row r="14" spans="1:8" ht="72" x14ac:dyDescent="0.3">
      <c r="A14" t="s">
        <v>27</v>
      </c>
      <c r="B14" t="s">
        <v>8</v>
      </c>
      <c r="C14" s="2" t="s">
        <v>97</v>
      </c>
      <c r="D14">
        <v>47.591500000000003</v>
      </c>
      <c r="E14" s="3" t="s">
        <v>175</v>
      </c>
      <c r="F14" s="3" t="s">
        <v>177</v>
      </c>
      <c r="G14" s="3" t="s">
        <v>183</v>
      </c>
      <c r="H14" s="3" t="s">
        <v>186</v>
      </c>
    </row>
    <row r="15" spans="1:8" ht="72" x14ac:dyDescent="0.3">
      <c r="A15" t="s">
        <v>28</v>
      </c>
      <c r="B15" t="s">
        <v>29</v>
      </c>
      <c r="C15" s="2" t="s">
        <v>98</v>
      </c>
      <c r="D15">
        <v>45.841500000000003</v>
      </c>
      <c r="E15" s="3" t="s">
        <v>174</v>
      </c>
      <c r="F15" s="3" t="s">
        <v>177</v>
      </c>
      <c r="G15" s="3" t="s">
        <v>183</v>
      </c>
      <c r="H15" s="3" t="s">
        <v>186</v>
      </c>
    </row>
    <row r="16" spans="1:8" ht="86.4" x14ac:dyDescent="0.3">
      <c r="A16" t="s">
        <v>30</v>
      </c>
      <c r="B16" t="s">
        <v>20</v>
      </c>
      <c r="C16" s="2" t="s">
        <v>99</v>
      </c>
      <c r="D16">
        <v>57.204611110000002</v>
      </c>
      <c r="E16" s="3" t="s">
        <v>174</v>
      </c>
      <c r="F16" s="3" t="s">
        <v>179</v>
      </c>
      <c r="G16" s="3" t="s">
        <v>183</v>
      </c>
      <c r="H16" s="3" t="s">
        <v>187</v>
      </c>
    </row>
    <row r="17" spans="1:8" ht="86.4" x14ac:dyDescent="0.3">
      <c r="A17" t="s">
        <v>31</v>
      </c>
      <c r="B17" t="s">
        <v>32</v>
      </c>
      <c r="C17" s="2" t="s">
        <v>100</v>
      </c>
      <c r="D17">
        <v>58.709277780000001</v>
      </c>
      <c r="E17" s="3" t="s">
        <v>174</v>
      </c>
      <c r="F17" s="3" t="s">
        <v>178</v>
      </c>
      <c r="G17" s="3" t="s">
        <v>182</v>
      </c>
      <c r="H17" s="3" t="s">
        <v>187</v>
      </c>
    </row>
    <row r="18" spans="1:8" ht="72" x14ac:dyDescent="0.3">
      <c r="A18" t="s">
        <v>33</v>
      </c>
      <c r="B18" t="s">
        <v>26</v>
      </c>
      <c r="C18" s="2" t="s">
        <v>101</v>
      </c>
      <c r="D18">
        <v>50.186583329999998</v>
      </c>
      <c r="E18" s="3" t="s">
        <v>171</v>
      </c>
      <c r="F18" s="3" t="s">
        <v>180</v>
      </c>
      <c r="G18" s="3" t="s">
        <v>183</v>
      </c>
      <c r="H18" s="3" t="s">
        <v>186</v>
      </c>
    </row>
    <row r="19" spans="1:8" ht="72" x14ac:dyDescent="0.3">
      <c r="A19" t="s">
        <v>34</v>
      </c>
      <c r="B19" t="s">
        <v>20</v>
      </c>
      <c r="C19" s="2" t="s">
        <v>102</v>
      </c>
      <c r="D19">
        <v>50.9435</v>
      </c>
      <c r="E19" s="3" t="s">
        <v>173</v>
      </c>
      <c r="F19" s="3" t="s">
        <v>179</v>
      </c>
      <c r="G19" s="3" t="s">
        <v>183</v>
      </c>
      <c r="H19" s="3" t="s">
        <v>186</v>
      </c>
    </row>
    <row r="20" spans="1:8" ht="86.4" x14ac:dyDescent="0.3">
      <c r="A20" t="s">
        <v>35</v>
      </c>
      <c r="B20" t="s">
        <v>12</v>
      </c>
      <c r="C20" s="2" t="s">
        <v>103</v>
      </c>
      <c r="D20">
        <v>60.282555559999999</v>
      </c>
      <c r="E20" s="3" t="s">
        <v>174</v>
      </c>
      <c r="F20" s="3" t="s">
        <v>179</v>
      </c>
      <c r="G20" s="3" t="s">
        <v>182</v>
      </c>
      <c r="H20" s="3" t="s">
        <v>187</v>
      </c>
    </row>
    <row r="21" spans="1:8" ht="72" x14ac:dyDescent="0.3">
      <c r="A21" t="s">
        <v>36</v>
      </c>
      <c r="B21" t="s">
        <v>37</v>
      </c>
      <c r="C21" s="2" t="s">
        <v>104</v>
      </c>
      <c r="D21">
        <v>31.488055559999999</v>
      </c>
      <c r="E21" s="3" t="s">
        <v>171</v>
      </c>
      <c r="F21" s="3" t="s">
        <v>179</v>
      </c>
      <c r="G21" s="3" t="s">
        <v>183</v>
      </c>
      <c r="H21" s="3" t="s">
        <v>186</v>
      </c>
    </row>
    <row r="22" spans="1:8" ht="72" x14ac:dyDescent="0.3">
      <c r="A22" t="s">
        <v>38</v>
      </c>
      <c r="B22" t="s">
        <v>18</v>
      </c>
      <c r="C22" s="2" t="s">
        <v>105</v>
      </c>
      <c r="D22">
        <v>45.334222220000001</v>
      </c>
      <c r="E22" s="3" t="s">
        <v>173</v>
      </c>
      <c r="F22" s="3" t="s">
        <v>178</v>
      </c>
      <c r="G22" s="3" t="s">
        <v>183</v>
      </c>
      <c r="H22" s="3" t="s">
        <v>186</v>
      </c>
    </row>
    <row r="23" spans="1:8" ht="72" x14ac:dyDescent="0.3">
      <c r="A23" t="s">
        <v>39</v>
      </c>
      <c r="B23" t="s">
        <v>8</v>
      </c>
      <c r="C23" s="2" t="s">
        <v>106</v>
      </c>
      <c r="D23">
        <v>54.55572222</v>
      </c>
      <c r="E23" s="3" t="s">
        <v>173</v>
      </c>
      <c r="F23" s="3" t="s">
        <v>177</v>
      </c>
      <c r="G23" s="3" t="s">
        <v>185</v>
      </c>
      <c r="H23" s="3" t="s">
        <v>186</v>
      </c>
    </row>
    <row r="24" spans="1:8" ht="72" x14ac:dyDescent="0.3">
      <c r="A24" t="s">
        <v>40</v>
      </c>
      <c r="B24" t="s">
        <v>37</v>
      </c>
      <c r="C24" s="2" t="s">
        <v>107</v>
      </c>
      <c r="D24">
        <v>53.455222220000003</v>
      </c>
      <c r="E24" s="3" t="s">
        <v>173</v>
      </c>
      <c r="F24" s="3" t="s">
        <v>179</v>
      </c>
      <c r="G24" s="3" t="s">
        <v>182</v>
      </c>
      <c r="H24" s="3" t="s">
        <v>186</v>
      </c>
    </row>
    <row r="25" spans="1:8" ht="72" x14ac:dyDescent="0.3">
      <c r="A25" t="s">
        <v>41</v>
      </c>
      <c r="B25" t="s">
        <v>10</v>
      </c>
      <c r="C25" s="2" t="s">
        <v>108</v>
      </c>
      <c r="D25">
        <v>53.0745</v>
      </c>
      <c r="E25" s="3" t="s">
        <v>171</v>
      </c>
      <c r="F25" s="3" t="s">
        <v>179</v>
      </c>
      <c r="G25" s="3" t="s">
        <v>185</v>
      </c>
      <c r="H25" s="3" t="s">
        <v>186</v>
      </c>
    </row>
    <row r="26" spans="1:8" ht="72" x14ac:dyDescent="0.3">
      <c r="A26" t="s">
        <v>42</v>
      </c>
      <c r="B26" t="s">
        <v>14</v>
      </c>
      <c r="C26" s="2" t="s">
        <v>109</v>
      </c>
      <c r="D26">
        <v>44.076916670000003</v>
      </c>
      <c r="E26" s="3" t="s">
        <v>174</v>
      </c>
      <c r="F26" s="3" t="s">
        <v>177</v>
      </c>
      <c r="G26" s="3" t="s">
        <v>183</v>
      </c>
      <c r="H26" s="3" t="s">
        <v>186</v>
      </c>
    </row>
    <row r="27" spans="1:8" ht="86.4" x14ac:dyDescent="0.3">
      <c r="A27" t="s">
        <v>43</v>
      </c>
      <c r="B27" t="s">
        <v>16</v>
      </c>
      <c r="C27" s="2" t="s">
        <v>110</v>
      </c>
      <c r="D27">
        <v>64.091499999999996</v>
      </c>
      <c r="E27" s="3" t="s">
        <v>175</v>
      </c>
      <c r="F27" s="3" t="s">
        <v>178</v>
      </c>
      <c r="G27" s="3" t="s">
        <v>185</v>
      </c>
      <c r="H27" s="3" t="s">
        <v>187</v>
      </c>
    </row>
    <row r="28" spans="1:8" ht="72" x14ac:dyDescent="0.3">
      <c r="A28" t="s">
        <v>44</v>
      </c>
      <c r="B28" t="s">
        <v>32</v>
      </c>
      <c r="C28" s="2" t="s">
        <v>111</v>
      </c>
      <c r="D28">
        <v>15.288</v>
      </c>
      <c r="E28" s="3" t="s">
        <v>171</v>
      </c>
      <c r="F28" s="3" t="s">
        <v>176</v>
      </c>
      <c r="G28" s="3" t="s">
        <v>183</v>
      </c>
      <c r="H28" s="3" t="s">
        <v>186</v>
      </c>
    </row>
    <row r="29" spans="1:8" ht="72" x14ac:dyDescent="0.3">
      <c r="A29" t="s">
        <v>45</v>
      </c>
      <c r="B29" t="s">
        <v>32</v>
      </c>
      <c r="C29" s="2">
        <v>1.00111110011101E+19</v>
      </c>
      <c r="D29">
        <v>49.991166669999998</v>
      </c>
      <c r="E29" s="3" t="s">
        <v>174</v>
      </c>
      <c r="F29" s="3" t="s">
        <v>178</v>
      </c>
      <c r="G29" s="3" t="s">
        <v>183</v>
      </c>
      <c r="H29" s="3" t="s">
        <v>186</v>
      </c>
    </row>
    <row r="30" spans="1:8" ht="72" x14ac:dyDescent="0.3">
      <c r="A30" t="s">
        <v>46</v>
      </c>
      <c r="B30" t="s">
        <v>16</v>
      </c>
      <c r="C30" s="2" t="s">
        <v>112</v>
      </c>
      <c r="D30">
        <v>39.086277780000003</v>
      </c>
      <c r="E30" s="3" t="s">
        <v>173</v>
      </c>
      <c r="F30" s="3" t="s">
        <v>177</v>
      </c>
      <c r="G30" s="3" t="s">
        <v>183</v>
      </c>
      <c r="H30" s="3" t="s">
        <v>186</v>
      </c>
    </row>
    <row r="31" spans="1:8" ht="72" x14ac:dyDescent="0.3">
      <c r="A31" t="s">
        <v>47</v>
      </c>
      <c r="B31" t="s">
        <v>18</v>
      </c>
      <c r="C31" s="2" t="s">
        <v>113</v>
      </c>
      <c r="D31">
        <v>39.105722219999997</v>
      </c>
      <c r="E31" s="3" t="s">
        <v>173</v>
      </c>
      <c r="F31" s="3" t="s">
        <v>177</v>
      </c>
      <c r="G31" s="3" t="s">
        <v>183</v>
      </c>
      <c r="H31" s="3" t="s">
        <v>186</v>
      </c>
    </row>
    <row r="32" spans="1:8" ht="72" x14ac:dyDescent="0.3">
      <c r="A32" t="s">
        <v>48</v>
      </c>
      <c r="B32" t="s">
        <v>29</v>
      </c>
      <c r="C32" s="2" t="s">
        <v>114</v>
      </c>
      <c r="D32">
        <v>48.029000000000003</v>
      </c>
      <c r="E32" s="3" t="s">
        <v>175</v>
      </c>
      <c r="F32" s="3" t="s">
        <v>177</v>
      </c>
      <c r="G32" s="3" t="s">
        <v>183</v>
      </c>
      <c r="H32" s="3" t="s">
        <v>186</v>
      </c>
    </row>
    <row r="33" spans="1:8" ht="72" x14ac:dyDescent="0.3">
      <c r="A33" t="s">
        <v>49</v>
      </c>
      <c r="B33" t="s">
        <v>20</v>
      </c>
      <c r="C33" s="2" t="s">
        <v>115</v>
      </c>
      <c r="D33">
        <v>50.9435</v>
      </c>
      <c r="E33" s="3" t="s">
        <v>173</v>
      </c>
      <c r="F33" s="3" t="s">
        <v>179</v>
      </c>
      <c r="G33" s="3" t="s">
        <v>183</v>
      </c>
      <c r="H33" s="3" t="s">
        <v>186</v>
      </c>
    </row>
    <row r="34" spans="1:8" ht="86.4" x14ac:dyDescent="0.3">
      <c r="A34" t="s">
        <v>50</v>
      </c>
      <c r="B34" t="s">
        <v>12</v>
      </c>
      <c r="C34" s="2" t="s">
        <v>116</v>
      </c>
      <c r="D34">
        <v>66.335166670000007</v>
      </c>
      <c r="E34" s="3" t="s">
        <v>173</v>
      </c>
      <c r="F34" s="3" t="s">
        <v>180</v>
      </c>
      <c r="G34" s="3" t="s">
        <v>185</v>
      </c>
      <c r="H34" s="3" t="s">
        <v>187</v>
      </c>
    </row>
    <row r="35" spans="1:8" ht="86.4" x14ac:dyDescent="0.3">
      <c r="A35" t="s">
        <v>51</v>
      </c>
      <c r="B35" t="s">
        <v>32</v>
      </c>
      <c r="C35" s="2" t="s">
        <v>117</v>
      </c>
      <c r="D35">
        <v>57.441333329999999</v>
      </c>
      <c r="E35" s="3" t="s">
        <v>174</v>
      </c>
      <c r="F35" s="3" t="s">
        <v>179</v>
      </c>
      <c r="G35" s="3" t="s">
        <v>182</v>
      </c>
      <c r="H35" s="3" t="s">
        <v>187</v>
      </c>
    </row>
    <row r="36" spans="1:8" ht="72" x14ac:dyDescent="0.3">
      <c r="A36" t="s">
        <v>52</v>
      </c>
      <c r="B36" t="s">
        <v>14</v>
      </c>
      <c r="C36" s="2" t="s">
        <v>118</v>
      </c>
      <c r="D36">
        <v>24.79633333</v>
      </c>
      <c r="E36" s="3" t="s">
        <v>171</v>
      </c>
      <c r="F36" s="3" t="s">
        <v>176</v>
      </c>
      <c r="G36" s="3" t="s">
        <v>183</v>
      </c>
      <c r="H36" s="3" t="s">
        <v>186</v>
      </c>
    </row>
    <row r="37" spans="1:8" ht="86.4" x14ac:dyDescent="0.3">
      <c r="A37" t="s">
        <v>53</v>
      </c>
      <c r="B37" t="s">
        <v>18</v>
      </c>
      <c r="C37" s="2" t="s">
        <v>119</v>
      </c>
      <c r="D37">
        <v>55.168222219999997</v>
      </c>
      <c r="E37" s="3" t="s">
        <v>173</v>
      </c>
      <c r="F37" s="3" t="s">
        <v>177</v>
      </c>
      <c r="G37" s="3" t="s">
        <v>185</v>
      </c>
      <c r="H37" s="3" t="s">
        <v>187</v>
      </c>
    </row>
    <row r="38" spans="1:8" ht="187.2" x14ac:dyDescent="0.3">
      <c r="A38" t="s">
        <v>54</v>
      </c>
      <c r="B38" t="s">
        <v>37</v>
      </c>
      <c r="C38" s="2" t="s">
        <v>120</v>
      </c>
      <c r="D38">
        <v>83.269166670000004</v>
      </c>
      <c r="E38" s="3" t="s">
        <v>173</v>
      </c>
      <c r="F38" s="3" t="s">
        <v>180</v>
      </c>
      <c r="G38" s="3" t="s">
        <v>185</v>
      </c>
      <c r="H38" s="3" t="s">
        <v>190</v>
      </c>
    </row>
    <row r="39" spans="1:8" ht="72" x14ac:dyDescent="0.3">
      <c r="A39" t="s">
        <v>55</v>
      </c>
      <c r="B39" t="s">
        <v>12</v>
      </c>
      <c r="C39" s="2" t="s">
        <v>121</v>
      </c>
      <c r="D39">
        <v>26.389055559999999</v>
      </c>
      <c r="E39" s="3" t="s">
        <v>171</v>
      </c>
      <c r="F39" s="3" t="s">
        <v>177</v>
      </c>
      <c r="G39" s="3" t="s">
        <v>183</v>
      </c>
      <c r="H39" s="3" t="s">
        <v>186</v>
      </c>
    </row>
    <row r="40" spans="1:8" ht="72" x14ac:dyDescent="0.3">
      <c r="A40" t="s">
        <v>56</v>
      </c>
      <c r="B40" t="s">
        <v>29</v>
      </c>
      <c r="C40" s="2" t="s">
        <v>122</v>
      </c>
      <c r="D40">
        <v>44.695999999999998</v>
      </c>
      <c r="E40" s="3" t="s">
        <v>175</v>
      </c>
      <c r="F40" s="3" t="s">
        <v>177</v>
      </c>
      <c r="G40" s="3" t="s">
        <v>183</v>
      </c>
      <c r="H40" s="3" t="s">
        <v>186</v>
      </c>
    </row>
    <row r="41" spans="1:8" ht="72" x14ac:dyDescent="0.3">
      <c r="A41" t="s">
        <v>57</v>
      </c>
      <c r="B41" t="s">
        <v>29</v>
      </c>
      <c r="C41" s="2" t="s">
        <v>123</v>
      </c>
      <c r="D41">
        <v>39.1755</v>
      </c>
      <c r="E41" s="3" t="s">
        <v>174</v>
      </c>
      <c r="F41" s="3" t="s">
        <v>176</v>
      </c>
      <c r="G41" s="3" t="s">
        <v>183</v>
      </c>
      <c r="H41" s="3" t="s">
        <v>186</v>
      </c>
    </row>
    <row r="42" spans="1:8" ht="187.2" x14ac:dyDescent="0.3">
      <c r="A42" t="s">
        <v>58</v>
      </c>
      <c r="B42" t="s">
        <v>37</v>
      </c>
      <c r="C42" s="2" t="s">
        <v>124</v>
      </c>
      <c r="D42">
        <v>81.281777779999999</v>
      </c>
      <c r="E42" s="3" t="s">
        <v>173</v>
      </c>
      <c r="F42" s="3" t="s">
        <v>180</v>
      </c>
      <c r="G42" s="3" t="s">
        <v>185</v>
      </c>
      <c r="H42" s="3" t="s">
        <v>189</v>
      </c>
    </row>
    <row r="43" spans="1:8" ht="72" x14ac:dyDescent="0.3">
      <c r="A43" t="s">
        <v>59</v>
      </c>
      <c r="B43" t="s">
        <v>10</v>
      </c>
      <c r="C43" s="2" t="s">
        <v>125</v>
      </c>
      <c r="D43">
        <v>47.39533333</v>
      </c>
      <c r="E43" s="3" t="s">
        <v>174</v>
      </c>
      <c r="F43" s="3" t="s">
        <v>178</v>
      </c>
      <c r="G43" s="3" t="s">
        <v>183</v>
      </c>
      <c r="H43" s="3" t="s">
        <v>186</v>
      </c>
    </row>
    <row r="44" spans="1:8" ht="72" x14ac:dyDescent="0.3">
      <c r="A44" t="s">
        <v>60</v>
      </c>
      <c r="B44" t="s">
        <v>8</v>
      </c>
      <c r="C44" s="2" t="s">
        <v>126</v>
      </c>
      <c r="D44">
        <v>54.695</v>
      </c>
      <c r="E44" s="3" t="s">
        <v>175</v>
      </c>
      <c r="F44" s="3" t="s">
        <v>179</v>
      </c>
      <c r="G44" s="3" t="s">
        <v>183</v>
      </c>
      <c r="H44" s="3" t="s">
        <v>186</v>
      </c>
    </row>
    <row r="45" spans="1:8" ht="86.4" x14ac:dyDescent="0.3">
      <c r="A45" t="s">
        <v>61</v>
      </c>
      <c r="B45" t="s">
        <v>16</v>
      </c>
      <c r="C45" s="2" t="s">
        <v>127</v>
      </c>
      <c r="D45">
        <v>64.091499999999996</v>
      </c>
      <c r="E45" s="3" t="s">
        <v>175</v>
      </c>
      <c r="F45" s="3" t="s">
        <v>178</v>
      </c>
      <c r="G45" s="3" t="s">
        <v>185</v>
      </c>
      <c r="H45" s="3" t="s">
        <v>187</v>
      </c>
    </row>
    <row r="46" spans="1:8" ht="72" x14ac:dyDescent="0.3">
      <c r="A46" t="s">
        <v>62</v>
      </c>
      <c r="B46" t="s">
        <v>32</v>
      </c>
      <c r="C46" s="2" t="s">
        <v>128</v>
      </c>
      <c r="D46">
        <v>39.607944439999997</v>
      </c>
      <c r="E46" s="3" t="s">
        <v>173</v>
      </c>
      <c r="F46" s="3" t="s">
        <v>176</v>
      </c>
      <c r="G46" s="3" t="s">
        <v>182</v>
      </c>
      <c r="H46" s="3" t="s">
        <v>186</v>
      </c>
    </row>
    <row r="47" spans="1:8" ht="86.4" x14ac:dyDescent="0.3">
      <c r="A47" t="s">
        <v>63</v>
      </c>
      <c r="B47" t="s">
        <v>14</v>
      </c>
      <c r="C47" s="2" t="s">
        <v>129</v>
      </c>
      <c r="D47">
        <v>66.992166670000003</v>
      </c>
      <c r="E47" s="3" t="s">
        <v>174</v>
      </c>
      <c r="F47" s="3" t="s">
        <v>179</v>
      </c>
      <c r="G47" s="3" t="s">
        <v>182</v>
      </c>
      <c r="H47" s="3" t="s">
        <v>187</v>
      </c>
    </row>
    <row r="48" spans="1:8" ht="72" x14ac:dyDescent="0.3">
      <c r="A48" t="s">
        <v>64</v>
      </c>
      <c r="B48" t="s">
        <v>10</v>
      </c>
      <c r="C48" s="2" t="s">
        <v>130</v>
      </c>
      <c r="D48">
        <v>30.346</v>
      </c>
      <c r="E48" s="3" t="s">
        <v>171</v>
      </c>
      <c r="F48" s="3" t="s">
        <v>177</v>
      </c>
      <c r="G48" s="3" t="s">
        <v>183</v>
      </c>
      <c r="H48" s="3" t="s">
        <v>186</v>
      </c>
    </row>
    <row r="49" spans="1:8" ht="72" x14ac:dyDescent="0.3">
      <c r="A49" t="s">
        <v>65</v>
      </c>
      <c r="B49" t="s">
        <v>37</v>
      </c>
      <c r="C49" s="2" t="s">
        <v>131</v>
      </c>
      <c r="D49">
        <v>15.288</v>
      </c>
      <c r="E49" s="3" t="s">
        <v>171</v>
      </c>
      <c r="F49" s="3" t="s">
        <v>176</v>
      </c>
      <c r="G49" s="3" t="s">
        <v>183</v>
      </c>
      <c r="H49" s="3" t="s">
        <v>186</v>
      </c>
    </row>
    <row r="50" spans="1:8" ht="72" x14ac:dyDescent="0.3">
      <c r="A50" t="s">
        <v>66</v>
      </c>
      <c r="B50" t="s">
        <v>20</v>
      </c>
      <c r="C50" s="2" t="s">
        <v>132</v>
      </c>
      <c r="D50">
        <v>48.764444439999998</v>
      </c>
      <c r="E50" s="3" t="s">
        <v>173</v>
      </c>
      <c r="F50" s="3" t="s">
        <v>179</v>
      </c>
      <c r="G50" s="3" t="s">
        <v>183</v>
      </c>
      <c r="H50" s="3" t="s">
        <v>186</v>
      </c>
    </row>
    <row r="51" spans="1:8" ht="86.4" x14ac:dyDescent="0.3">
      <c r="A51" t="s">
        <v>67</v>
      </c>
      <c r="B51" t="s">
        <v>16</v>
      </c>
      <c r="C51" s="2" t="s">
        <v>133</v>
      </c>
      <c r="D51">
        <v>61.363999999999997</v>
      </c>
      <c r="E51" s="3" t="s">
        <v>175</v>
      </c>
      <c r="F51" s="3" t="s">
        <v>180</v>
      </c>
      <c r="G51" s="3" t="s">
        <v>183</v>
      </c>
      <c r="H51" s="3" t="s">
        <v>187</v>
      </c>
    </row>
    <row r="52" spans="1:8" ht="72" x14ac:dyDescent="0.3">
      <c r="A52" t="s">
        <v>68</v>
      </c>
      <c r="B52" t="s">
        <v>26</v>
      </c>
      <c r="C52" s="2" t="s">
        <v>134</v>
      </c>
      <c r="D52">
        <v>54.314083330000003</v>
      </c>
      <c r="E52" s="3" t="s">
        <v>172</v>
      </c>
      <c r="F52" s="3" t="s">
        <v>179</v>
      </c>
      <c r="G52" s="3" t="s">
        <v>185</v>
      </c>
      <c r="H52" s="3" t="s">
        <v>186</v>
      </c>
    </row>
    <row r="53" spans="1:8" ht="86.4" x14ac:dyDescent="0.3">
      <c r="A53" t="s">
        <v>69</v>
      </c>
      <c r="B53" t="s">
        <v>32</v>
      </c>
      <c r="C53" s="2" t="s">
        <v>135</v>
      </c>
      <c r="D53">
        <v>76.886111110000002</v>
      </c>
      <c r="E53" s="3" t="s">
        <v>175</v>
      </c>
      <c r="F53" s="3" t="s">
        <v>180</v>
      </c>
      <c r="G53" s="3" t="s">
        <v>185</v>
      </c>
      <c r="H53" s="3" t="s">
        <v>187</v>
      </c>
    </row>
    <row r="54" spans="1:8" ht="72" x14ac:dyDescent="0.3">
      <c r="A54" t="s">
        <v>70</v>
      </c>
      <c r="B54" t="s">
        <v>32</v>
      </c>
      <c r="C54" s="2" t="s">
        <v>136</v>
      </c>
      <c r="D54">
        <v>51.126944440000003</v>
      </c>
      <c r="E54" s="3" t="s">
        <v>174</v>
      </c>
      <c r="F54" s="3" t="s">
        <v>179</v>
      </c>
      <c r="G54" s="3" t="s">
        <v>183</v>
      </c>
      <c r="H54" s="3" t="s">
        <v>186</v>
      </c>
    </row>
    <row r="55" spans="1:8" ht="86.4" x14ac:dyDescent="0.3">
      <c r="A55" t="s">
        <v>71</v>
      </c>
      <c r="B55" t="s">
        <v>12</v>
      </c>
      <c r="C55" s="2" t="s">
        <v>137</v>
      </c>
      <c r="D55">
        <v>54.796444440000002</v>
      </c>
      <c r="E55" s="3" t="s">
        <v>172</v>
      </c>
      <c r="F55" s="3" t="s">
        <v>180</v>
      </c>
      <c r="G55" s="3" t="s">
        <v>182</v>
      </c>
      <c r="H55" s="3" t="s">
        <v>187</v>
      </c>
    </row>
    <row r="56" spans="1:8" ht="72" x14ac:dyDescent="0.3">
      <c r="A56" t="s">
        <v>72</v>
      </c>
      <c r="B56" t="s">
        <v>14</v>
      </c>
      <c r="C56" s="2" t="s">
        <v>138</v>
      </c>
      <c r="D56">
        <v>49.962000000000003</v>
      </c>
      <c r="E56" s="3" t="s">
        <v>174</v>
      </c>
      <c r="F56" s="3" t="s">
        <v>178</v>
      </c>
      <c r="G56" s="3" t="s">
        <v>183</v>
      </c>
      <c r="H56" s="3" t="s">
        <v>186</v>
      </c>
    </row>
    <row r="57" spans="1:8" ht="72" x14ac:dyDescent="0.3">
      <c r="A57" t="s">
        <v>73</v>
      </c>
      <c r="B57" t="s">
        <v>10</v>
      </c>
      <c r="C57" s="2" t="s">
        <v>139</v>
      </c>
      <c r="D57">
        <v>34.84566667</v>
      </c>
      <c r="E57" s="3" t="s">
        <v>171</v>
      </c>
      <c r="F57" s="3" t="s">
        <v>177</v>
      </c>
      <c r="G57" s="3" t="s">
        <v>183</v>
      </c>
      <c r="H57" s="3" t="s">
        <v>186</v>
      </c>
    </row>
    <row r="58" spans="1:8" ht="201.6" x14ac:dyDescent="0.3">
      <c r="A58" t="s">
        <v>74</v>
      </c>
      <c r="B58" t="s">
        <v>16</v>
      </c>
      <c r="C58" s="2" t="s">
        <v>140</v>
      </c>
      <c r="D58">
        <v>87.122500000000002</v>
      </c>
      <c r="E58" s="3" t="s">
        <v>175</v>
      </c>
      <c r="F58" s="3" t="s">
        <v>180</v>
      </c>
      <c r="G58" s="3" t="s">
        <v>185</v>
      </c>
      <c r="H58" s="3" t="s">
        <v>188</v>
      </c>
    </row>
    <row r="59" spans="1:8" ht="72" x14ac:dyDescent="0.3">
      <c r="A59" t="s">
        <v>75</v>
      </c>
      <c r="B59" t="s">
        <v>37</v>
      </c>
      <c r="C59" s="2" t="s">
        <v>141</v>
      </c>
      <c r="D59">
        <v>35.907111110000002</v>
      </c>
      <c r="E59" s="3" t="s">
        <v>173</v>
      </c>
      <c r="F59" s="3" t="s">
        <v>177</v>
      </c>
      <c r="G59" s="3" t="s">
        <v>183</v>
      </c>
      <c r="H59" s="3" t="s">
        <v>186</v>
      </c>
    </row>
    <row r="60" spans="1:8" ht="86.4" x14ac:dyDescent="0.3">
      <c r="A60" t="s">
        <v>76</v>
      </c>
      <c r="B60" t="s">
        <v>14</v>
      </c>
      <c r="C60" s="2" t="s">
        <v>142</v>
      </c>
      <c r="D60">
        <v>59.963999999999999</v>
      </c>
      <c r="E60" s="3" t="s">
        <v>174</v>
      </c>
      <c r="F60" s="3" t="s">
        <v>180</v>
      </c>
      <c r="G60" s="3" t="s">
        <v>183</v>
      </c>
      <c r="H60" s="3" t="s">
        <v>187</v>
      </c>
    </row>
    <row r="61" spans="1:8" ht="86.4" x14ac:dyDescent="0.3">
      <c r="A61" t="s">
        <v>77</v>
      </c>
      <c r="B61" t="s">
        <v>37</v>
      </c>
      <c r="C61" s="2" t="s">
        <v>143</v>
      </c>
      <c r="D61">
        <v>86.971000000000004</v>
      </c>
      <c r="E61" s="3" t="s">
        <v>175</v>
      </c>
      <c r="F61" s="3" t="s">
        <v>180</v>
      </c>
      <c r="G61" s="3" t="s">
        <v>185</v>
      </c>
      <c r="H61" s="3" t="s">
        <v>187</v>
      </c>
    </row>
    <row r="62" spans="1:8" ht="72" x14ac:dyDescent="0.3">
      <c r="A62" t="s">
        <v>78</v>
      </c>
      <c r="B62" t="s">
        <v>37</v>
      </c>
      <c r="C62" s="2" t="s">
        <v>144</v>
      </c>
      <c r="D62">
        <v>36.344611110000002</v>
      </c>
      <c r="E62" s="3" t="s">
        <v>173</v>
      </c>
      <c r="F62" s="3" t="s">
        <v>177</v>
      </c>
      <c r="G62" s="3" t="s">
        <v>183</v>
      </c>
      <c r="H62" s="3" t="s">
        <v>186</v>
      </c>
    </row>
    <row r="63" spans="1:8" ht="72" x14ac:dyDescent="0.3">
      <c r="A63" t="s">
        <v>79</v>
      </c>
      <c r="B63" t="s">
        <v>18</v>
      </c>
      <c r="C63" s="2" t="s">
        <v>145</v>
      </c>
      <c r="D63">
        <v>36.210222219999999</v>
      </c>
      <c r="E63" s="3" t="s">
        <v>173</v>
      </c>
      <c r="F63" s="3" t="s">
        <v>176</v>
      </c>
      <c r="G63" s="3" t="s">
        <v>183</v>
      </c>
      <c r="H63" s="3" t="s">
        <v>186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61679-DBAE-4614-8A7D-E5BE85DB0946}">
  <dimension ref="A1:E12"/>
  <sheetViews>
    <sheetView workbookViewId="0">
      <selection activeCell="B5" sqref="B5"/>
    </sheetView>
  </sheetViews>
  <sheetFormatPr defaultRowHeight="14.4" x14ac:dyDescent="0.3"/>
  <cols>
    <col min="2" max="5" width="20.77734375" style="5" customWidth="1"/>
  </cols>
  <sheetData>
    <row r="1" spans="1:5" x14ac:dyDescent="0.3">
      <c r="B1" s="5" t="s">
        <v>167</v>
      </c>
      <c r="C1" s="5" t="s">
        <v>168</v>
      </c>
      <c r="D1" s="5" t="s">
        <v>169</v>
      </c>
      <c r="E1" s="5" t="s">
        <v>170</v>
      </c>
    </row>
    <row r="2" spans="1:5" x14ac:dyDescent="0.3">
      <c r="A2" t="s">
        <v>163</v>
      </c>
      <c r="B2" s="5">
        <f>_xlfn.PERCENTILE.EXC(Penilaian!$I$2:$I$63,0.2)</f>
        <v>0.62458333333999994</v>
      </c>
      <c r="C2" s="5">
        <f>_xlfn.PERCENTILE.EXC(Kehadiran!$L$2:$L$63,0.2)</f>
        <v>0.1111</v>
      </c>
      <c r="D2" s="5">
        <f>_xlfn.PERCENTILE.EXC(Kontribusi!$F$2:$F$63,0.2)</f>
        <v>0.18179999999999999</v>
      </c>
      <c r="E2" s="5">
        <f>_xlfn.PERCENTILE.EXC(Authenticator!$D$2:$D$63,0.2)</f>
        <v>36.290855554000004</v>
      </c>
    </row>
    <row r="3" spans="1:5" x14ac:dyDescent="0.3">
      <c r="A3" t="s">
        <v>164</v>
      </c>
      <c r="B3" s="5">
        <f>_xlfn.PERCENTILE.EXC(Penilaian!$I$2:$I$63,0.4)-0.1</f>
        <v>0.72377777780000008</v>
      </c>
      <c r="C3" s="5">
        <f>_xlfn.PERCENTILE.EXC(Kehadiran!$L$2:$L$63,0.4)</f>
        <v>0.33329999999999999</v>
      </c>
      <c r="D3" s="5">
        <f>_xlfn.PERCENTILE.EXC(Kontribusi!$F$2:$F$63,0.4)</f>
        <v>0.18179999999999999</v>
      </c>
      <c r="E3" s="5">
        <f>_xlfn.PERCENTILE.EXC(Authenticator!$D$2:$D$63,0.4)</f>
        <v>49.003955552000001</v>
      </c>
    </row>
    <row r="4" spans="1:5" x14ac:dyDescent="0.3">
      <c r="A4" t="s">
        <v>165</v>
      </c>
      <c r="B4" s="5">
        <f>_xlfn.PERCENTILE.EXC(Penilaian!$I$2:$I$63,0.6)</f>
        <v>0.88666666670000005</v>
      </c>
      <c r="C4" s="5">
        <f>_xlfn.PERCENTILE.EXC(Kehadiran!$L$2:$L$63,0.6)</f>
        <v>0.44440000000000002</v>
      </c>
      <c r="D4" s="5">
        <f>_xlfn.PERCENTILE.EXC(Kontribusi!$F$2:$F$63,0.6)</f>
        <v>0.36359999999999998</v>
      </c>
      <c r="E4" s="5">
        <f>_xlfn.PERCENTILE.EXC(Authenticator!$D$2:$D$63,0.6)</f>
        <v>54.776155551999999</v>
      </c>
    </row>
    <row r="5" spans="1:5" x14ac:dyDescent="0.3">
      <c r="A5" t="s">
        <v>166</v>
      </c>
      <c r="B5" s="5">
        <f>_xlfn.PERCENTILE.EXC(Penilaian!$I$2:$I$63,0.8)</f>
        <v>0.98499999997999999</v>
      </c>
      <c r="C5" s="5">
        <f>_xlfn.PERCENTILE.EXC(Kehadiran!$L$2:$L$63,0.8)</f>
        <v>0.66669999999999996</v>
      </c>
      <c r="D5" s="5">
        <f>_xlfn.PERCENTILE.EXC(Kontribusi!$F$2:$F$63,0.8)</f>
        <v>0.54549999999999998</v>
      </c>
      <c r="E5" s="5">
        <f>_xlfn.PERCENTILE.EXC(Authenticator!$D$2:$D$63,0.8)</f>
        <v>64.582188888000005</v>
      </c>
    </row>
    <row r="7" spans="1:5" x14ac:dyDescent="0.3">
      <c r="B7" s="5" t="s">
        <v>167</v>
      </c>
      <c r="C7" s="5" t="s">
        <v>168</v>
      </c>
      <c r="D7" s="5" t="s">
        <v>169</v>
      </c>
      <c r="E7" s="5" t="s">
        <v>170</v>
      </c>
    </row>
    <row r="8" spans="1:5" ht="172.8" x14ac:dyDescent="0.3">
      <c r="A8">
        <v>1</v>
      </c>
      <c r="B8" s="6" t="s">
        <v>171</v>
      </c>
      <c r="C8" s="6" t="s">
        <v>176</v>
      </c>
      <c r="D8" s="6" t="s">
        <v>181</v>
      </c>
      <c r="E8" s="6" t="s">
        <v>186</v>
      </c>
    </row>
    <row r="9" spans="1:5" ht="172.8" x14ac:dyDescent="0.3">
      <c r="A9">
        <v>2</v>
      </c>
      <c r="B9" s="6" t="s">
        <v>172</v>
      </c>
      <c r="C9" s="6" t="s">
        <v>177</v>
      </c>
      <c r="D9" s="6" t="s">
        <v>184</v>
      </c>
      <c r="E9" s="6" t="s">
        <v>186</v>
      </c>
    </row>
    <row r="10" spans="1:5" ht="144" x14ac:dyDescent="0.3">
      <c r="A10">
        <v>3</v>
      </c>
      <c r="B10" s="6" t="s">
        <v>173</v>
      </c>
      <c r="C10" s="6" t="s">
        <v>178</v>
      </c>
      <c r="D10" s="6" t="s">
        <v>183</v>
      </c>
      <c r="E10" s="6" t="s">
        <v>186</v>
      </c>
    </row>
    <row r="11" spans="1:5" ht="158.4" x14ac:dyDescent="0.3">
      <c r="A11">
        <v>4</v>
      </c>
      <c r="B11" s="6" t="s">
        <v>174</v>
      </c>
      <c r="C11" s="6" t="s">
        <v>179</v>
      </c>
      <c r="D11" s="6" t="s">
        <v>182</v>
      </c>
      <c r="E11" s="6" t="s">
        <v>187</v>
      </c>
    </row>
    <row r="12" spans="1:5" ht="158.4" x14ac:dyDescent="0.3">
      <c r="A12">
        <v>5</v>
      </c>
      <c r="B12" s="6" t="s">
        <v>175</v>
      </c>
      <c r="C12" s="6" t="s">
        <v>180</v>
      </c>
      <c r="D12" s="6" t="s">
        <v>185</v>
      </c>
      <c r="E12" s="6" t="s">
        <v>187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Penilaian</vt:lpstr>
      <vt:lpstr>Kehadiran</vt:lpstr>
      <vt:lpstr>Kontribusi</vt:lpstr>
      <vt:lpstr>Authenticator</vt:lpstr>
      <vt:lpstr>Quintile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Fery Kurniawan</dc:creator>
  <cp:lastModifiedBy>Fery Kurniawan</cp:lastModifiedBy>
  <dcterms:created xsi:type="dcterms:W3CDTF">2023-07-27T04:37:22Z</dcterms:created>
  <dcterms:modified xsi:type="dcterms:W3CDTF">2023-11-28T19:19:57Z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8b525e5-f3da-4501-8f1e-526b6769fc56_Enabled">
    <vt:lpwstr>true</vt:lpwstr>
  </property>
  <property fmtid="{D5CDD505-2E9C-101B-9397-08002B2CF9AE}" pid="3" name="MSIP_Label_38b525e5-f3da-4501-8f1e-526b6769fc56_SetDate">
    <vt:lpwstr>2023-07-27T04:40:40Z</vt:lpwstr>
  </property>
  <property fmtid="{D5CDD505-2E9C-101B-9397-08002B2CF9AE}" pid="4" name="MSIP_Label_38b525e5-f3da-4501-8f1e-526b6769fc56_Method">
    <vt:lpwstr>Standard</vt:lpwstr>
  </property>
  <property fmtid="{D5CDD505-2E9C-101B-9397-08002B2CF9AE}" pid="5" name="MSIP_Label_38b525e5-f3da-4501-8f1e-526b6769fc56_Name">
    <vt:lpwstr>defa4170-0d19-0005-0004-bc88714345d2</vt:lpwstr>
  </property>
  <property fmtid="{D5CDD505-2E9C-101B-9397-08002B2CF9AE}" pid="6" name="MSIP_Label_38b525e5-f3da-4501-8f1e-526b6769fc56_SiteId">
    <vt:lpwstr>db6e1183-4c65-405c-82ce-7cd53fa6e9dc</vt:lpwstr>
  </property>
  <property fmtid="{D5CDD505-2E9C-101B-9397-08002B2CF9AE}" pid="7" name="MSIP_Label_38b525e5-f3da-4501-8f1e-526b6769fc56_ActionId">
    <vt:lpwstr>e1d6f5f7-f745-4030-a4cb-eb423274e7b1</vt:lpwstr>
  </property>
  <property fmtid="{D5CDD505-2E9C-101B-9397-08002B2CF9AE}" pid="8" name="MSIP_Label_38b525e5-f3da-4501-8f1e-526b6769fc56_ContentBits">
    <vt:lpwstr>0</vt:lpwstr>
  </property>
</Properties>
</file>