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QSS\Desktop\пп2\"/>
    </mc:Choice>
  </mc:AlternateContent>
  <xr:revisionPtr revIDLastSave="0" documentId="13_ncr:1_{A191D704-E1D1-4B3B-A6DC-7688F06812A1}" xr6:coauthVersionLast="46" xr6:coauthVersionMax="46" xr10:uidLastSave="{00000000-0000-0000-0000-000000000000}"/>
  <bookViews>
    <workbookView xWindow="-120" yWindow="-120" windowWidth="29040" windowHeight="15720" xr2:uid="{529AA8C2-038E-4865-B315-FC982E2199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I12" i="1"/>
  <c r="I13" i="1"/>
  <c r="I14" i="1"/>
  <c r="I15" i="1"/>
  <c r="I16" i="1"/>
  <c r="H12" i="1"/>
  <c r="H13" i="1"/>
  <c r="H14" i="1"/>
  <c r="H15" i="1"/>
  <c r="H16" i="1"/>
  <c r="G12" i="1"/>
  <c r="G13" i="1"/>
  <c r="G14" i="1"/>
  <c r="G15" i="1"/>
  <c r="G16" i="1"/>
  <c r="G11" i="1"/>
  <c r="I11" i="1"/>
  <c r="H11" i="1"/>
  <c r="F16" i="1"/>
  <c r="E16" i="1"/>
  <c r="D16" i="1"/>
</calcChain>
</file>

<file path=xl/sharedStrings.xml><?xml version="1.0" encoding="utf-8"?>
<sst xmlns="http://schemas.openxmlformats.org/spreadsheetml/2006/main" count="33" uniqueCount="26">
  <si>
    <t>Тарифы</t>
  </si>
  <si>
    <t xml:space="preserve">Телефон </t>
  </si>
  <si>
    <t>отдельн.</t>
  </si>
  <si>
    <t>спаренн.</t>
  </si>
  <si>
    <t>Газ</t>
  </si>
  <si>
    <t xml:space="preserve">без колонки </t>
  </si>
  <si>
    <t xml:space="preserve">с колонкой </t>
  </si>
  <si>
    <t xml:space="preserve">Коммун. Услуги </t>
  </si>
  <si>
    <t xml:space="preserve">РАСЧЕТ КВАРТПЛАТЫ </t>
  </si>
  <si>
    <t>№ КВАРТИРЫ</t>
  </si>
  <si>
    <t>Площадь,     м^2</t>
  </si>
  <si>
    <t xml:space="preserve">Человек </t>
  </si>
  <si>
    <t xml:space="preserve">Удобства </t>
  </si>
  <si>
    <t xml:space="preserve">Оплата </t>
  </si>
  <si>
    <t xml:space="preserve">электрическая плита </t>
  </si>
  <si>
    <t>Газовая плита</t>
  </si>
  <si>
    <t>телефон (спар,/отд.)</t>
  </si>
  <si>
    <t>Комунальные услуги</t>
  </si>
  <si>
    <t xml:space="preserve">газ </t>
  </si>
  <si>
    <t xml:space="preserve">телефон </t>
  </si>
  <si>
    <t>ИТОГО</t>
  </si>
  <si>
    <t>+</t>
  </si>
  <si>
    <t>о</t>
  </si>
  <si>
    <t>с</t>
  </si>
  <si>
    <t xml:space="preserve">Всего </t>
  </si>
  <si>
    <t>1. На диске D: в своей папке создайте папку Задание_4, в ней создайте файл MS Excel
Квартплата и зарплата.
2. На листе Лист1, который назовите Квартплата, рассчитайте размеры ежемесячной
оплаты квартиры ее владельцами в зависимости от площади, наличия и качества предоставляемых удобств. Для этого создайте электронную таблицу по образцу, приведенному ниже:
15
3. Оформите таблицу, используя команды пункта Выравнивание на вкладке Главная.
4. Содержимое ячеек С2:С6 и G11:J16 представьте в денежном формате.
5. Содержимое ячейки С7 представьте в процентном формате.
6. Подсчитайте количество владельцев квартир, в которых установлены электроплиты,
газовые колонки и телефоны. Для этого в соответствующих ячейках D16, E16 и F16
введите следующие формулы (вкладка Формулы  категория Статистические):
 в ячейке D16 = СЧЁТЕСЛИ(D11:D15;"+")
 в ячейке Е16 = СЧЁТЕСЛИ(E11:E15;"+");
 в ячейке F16 = СЧЁТЗ(F11:F15) (рассчитывается как число непустых ячеек).
7. Платежи для квартиры № 1 определяются следующим образом:
 коммунальные услуги
в ячейке G11 = B11*$C$6*ЕСЛИ(E11="+";1+$C$7;1);
 оплата за газ
в ячейке Н11 = ЕСЛИ(D11&lt;&gt;"+";1;0)*C11*ЕСЛИ(E11="+";$C$5;$C$4);
 оплата за телефон
в ячейке I11 = ЕСЛИ(F11="о";$C$2;ЕСЛИ(F11="с";$C$3;0)).
8. Заполните остальные ячейки с помощью маркера автозаполнения.
9. Просуммируйте данные ячеек по столбцам (для этого выделите нужное количество
ячеек и нажмите знак Автосуммирования  на вкладке Главная).
10. Содержимое ячеек G11:I15 представьте в денежном формате.
11. Покажите выполненное задание преподавателю.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</si>
</sst>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 Black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44" fontId="0" fillId="0" borderId="0" xfId="0" applyNumberFormat="1"/>
    <xf numFmtId="4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9" fontId="0" fillId="0" borderId="2" xfId="2" applyFont="1" applyBorder="1" applyAlignment="1">
      <alignment horizontal="center" vertical="center" wrapText="1"/>
    </xf>
    <xf numFmtId="9" fontId="0" fillId="0" borderId="3" xfId="2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FDAF-4107-4817-A62A-3460E133D96E}">
  <dimension ref="A1:L52"/>
  <sheetViews>
    <sheetView tabSelected="1" topLeftCell="A3" workbookViewId="0">
      <selection activeCell="S31" sqref="S31"/>
    </sheetView>
  </sheetViews>
  <sheetFormatPr defaultRowHeight="15" x14ac:dyDescent="0.25"/>
  <cols>
    <col min="1" max="1" width="11.7109375" customWidth="1"/>
    <col min="2" max="2" width="12.7109375" customWidth="1"/>
    <col min="3" max="3" width="9.5703125" bestFit="1" customWidth="1"/>
    <col min="4" max="4" width="8.5703125" customWidth="1"/>
    <col min="7" max="7" width="11" bestFit="1" customWidth="1"/>
    <col min="10" max="10" width="13" customWidth="1"/>
  </cols>
  <sheetData>
    <row r="1" spans="1:10" x14ac:dyDescent="0.25">
      <c r="A1" s="13" t="s">
        <v>0</v>
      </c>
      <c r="B1" s="13"/>
      <c r="C1" s="13"/>
    </row>
    <row r="2" spans="1:10" x14ac:dyDescent="0.25">
      <c r="A2" s="14" t="s">
        <v>1</v>
      </c>
      <c r="B2" s="1" t="s">
        <v>2</v>
      </c>
      <c r="C2" s="2">
        <v>300</v>
      </c>
      <c r="D2" s="6"/>
    </row>
    <row r="3" spans="1:10" x14ac:dyDescent="0.25">
      <c r="A3" s="14"/>
      <c r="B3" s="1" t="s">
        <v>3</v>
      </c>
      <c r="C3" s="2">
        <v>250</v>
      </c>
    </row>
    <row r="4" spans="1:10" x14ac:dyDescent="0.25">
      <c r="A4" s="15" t="s">
        <v>4</v>
      </c>
      <c r="B4" s="1" t="s">
        <v>5</v>
      </c>
      <c r="C4" s="2">
        <v>70</v>
      </c>
    </row>
    <row r="5" spans="1:10" x14ac:dyDescent="0.25">
      <c r="A5" s="16"/>
      <c r="B5" s="1" t="s">
        <v>6</v>
      </c>
      <c r="C5" s="2">
        <v>95</v>
      </c>
    </row>
    <row r="6" spans="1:10" x14ac:dyDescent="0.25">
      <c r="A6" s="17" t="s">
        <v>7</v>
      </c>
      <c r="B6" s="1" t="s">
        <v>5</v>
      </c>
      <c r="C6" s="2">
        <v>50</v>
      </c>
    </row>
    <row r="7" spans="1:10" x14ac:dyDescent="0.25">
      <c r="A7" s="18"/>
      <c r="B7" s="1" t="s">
        <v>6</v>
      </c>
      <c r="C7" s="3">
        <v>-0.1</v>
      </c>
    </row>
    <row r="8" spans="1:10" ht="18.75" x14ac:dyDescent="0.4">
      <c r="A8" s="19" t="s">
        <v>8</v>
      </c>
      <c r="B8" s="19"/>
      <c r="C8" s="19"/>
      <c r="D8" s="19"/>
      <c r="E8" s="19"/>
      <c r="F8" s="19"/>
      <c r="G8" s="19"/>
      <c r="H8" s="19"/>
      <c r="I8" s="19"/>
    </row>
    <row r="9" spans="1:10" x14ac:dyDescent="0.25">
      <c r="A9" s="20" t="s">
        <v>9</v>
      </c>
      <c r="B9" s="22" t="s">
        <v>10</v>
      </c>
      <c r="C9" s="15" t="s">
        <v>11</v>
      </c>
      <c r="D9" s="8" t="s">
        <v>12</v>
      </c>
      <c r="E9" s="9"/>
      <c r="F9" s="10"/>
      <c r="G9" s="8" t="s">
        <v>13</v>
      </c>
      <c r="H9" s="9"/>
      <c r="I9" s="10"/>
      <c r="J9" s="11" t="s">
        <v>20</v>
      </c>
    </row>
    <row r="10" spans="1:10" ht="107.25" x14ac:dyDescent="0.25">
      <c r="A10" s="21"/>
      <c r="B10" s="23"/>
      <c r="C10" s="16"/>
      <c r="D10" s="5" t="s">
        <v>14</v>
      </c>
      <c r="E10" s="4" t="s">
        <v>15</v>
      </c>
      <c r="F10" s="5" t="s">
        <v>16</v>
      </c>
      <c r="G10" s="5" t="s">
        <v>17</v>
      </c>
      <c r="H10" s="4" t="s">
        <v>18</v>
      </c>
      <c r="I10" s="4" t="s">
        <v>19</v>
      </c>
      <c r="J10" s="12"/>
    </row>
    <row r="11" spans="1:10" x14ac:dyDescent="0.25">
      <c r="A11" s="1">
        <v>1</v>
      </c>
      <c r="B11" s="1">
        <v>100</v>
      </c>
      <c r="C11" s="1">
        <v>7</v>
      </c>
      <c r="D11" s="1"/>
      <c r="E11" s="1" t="s">
        <v>21</v>
      </c>
      <c r="F11" s="1" t="s">
        <v>22</v>
      </c>
      <c r="G11" s="7">
        <f xml:space="preserve"> B11*$C$6*IF(E11="+",1+$C$7,1)</f>
        <v>4500</v>
      </c>
      <c r="H11" s="1">
        <f xml:space="preserve"> IF(D11&lt;&gt;"+",1,0)*C11*IF(E11="+",$C$5,$C$4)</f>
        <v>665</v>
      </c>
      <c r="I11" s="1">
        <f>IF(F11="о",$C$2,IF(F11="с",$C$3,0))</f>
        <v>300</v>
      </c>
      <c r="J11" s="7">
        <f>SUM(G11:I11)</f>
        <v>5465</v>
      </c>
    </row>
    <row r="12" spans="1:10" x14ac:dyDescent="0.25">
      <c r="A12" s="1">
        <v>2</v>
      </c>
      <c r="B12" s="1">
        <v>60</v>
      </c>
      <c r="C12" s="1">
        <v>3</v>
      </c>
      <c r="D12" s="1" t="s">
        <v>21</v>
      </c>
      <c r="E12" s="1"/>
      <c r="F12" s="1" t="s">
        <v>23</v>
      </c>
      <c r="G12" s="7">
        <f t="shared" ref="G12:G16" si="0" xml:space="preserve"> B12*$C$6*IF(E12="+",1+$C$7,1)</f>
        <v>3000</v>
      </c>
      <c r="H12" s="1">
        <f t="shared" ref="H12:H16" si="1" xml:space="preserve"> IF(D12&lt;&gt;"+",1,0)*C12*IF(E12="+",$C$5,$C$4)</f>
        <v>0</v>
      </c>
      <c r="I12" s="1">
        <f t="shared" ref="I12:I16" si="2">IF(F12="о",$C$2,IF(F12="с",$C$3,0))</f>
        <v>250</v>
      </c>
      <c r="J12" s="7">
        <f>SUM(G12:I12)</f>
        <v>3250</v>
      </c>
    </row>
    <row r="13" spans="1:10" x14ac:dyDescent="0.25">
      <c r="A13" s="1">
        <v>3</v>
      </c>
      <c r="B13" s="1">
        <v>70</v>
      </c>
      <c r="C13" s="1">
        <v>4</v>
      </c>
      <c r="D13" s="1"/>
      <c r="E13" s="1" t="s">
        <v>21</v>
      </c>
      <c r="F13" s="1"/>
      <c r="G13" s="7">
        <f t="shared" si="0"/>
        <v>3150</v>
      </c>
      <c r="H13" s="1">
        <f t="shared" si="1"/>
        <v>380</v>
      </c>
      <c r="I13" s="1">
        <f t="shared" si="2"/>
        <v>0</v>
      </c>
      <c r="J13" s="7">
        <f>SUM(G13:I13)</f>
        <v>3530</v>
      </c>
    </row>
    <row r="14" spans="1:10" x14ac:dyDescent="0.25">
      <c r="A14" s="1">
        <v>4</v>
      </c>
      <c r="B14" s="1">
        <v>80</v>
      </c>
      <c r="C14" s="1">
        <v>3</v>
      </c>
      <c r="D14" s="1" t="s">
        <v>21</v>
      </c>
      <c r="E14" s="1"/>
      <c r="F14" s="1" t="s">
        <v>22</v>
      </c>
      <c r="G14" s="7">
        <f t="shared" si="0"/>
        <v>4000</v>
      </c>
      <c r="H14" s="1">
        <f t="shared" si="1"/>
        <v>0</v>
      </c>
      <c r="I14" s="1">
        <f t="shared" si="2"/>
        <v>300</v>
      </c>
      <c r="J14" s="7">
        <f>SUM(G14:I14)</f>
        <v>4300</v>
      </c>
    </row>
    <row r="15" spans="1:10" x14ac:dyDescent="0.25">
      <c r="A15" s="1">
        <v>5</v>
      </c>
      <c r="B15" s="1">
        <v>90</v>
      </c>
      <c r="C15" s="1">
        <v>8</v>
      </c>
      <c r="D15" s="1"/>
      <c r="E15" s="1" t="s">
        <v>21</v>
      </c>
      <c r="F15" s="1"/>
      <c r="G15" s="7">
        <f t="shared" si="0"/>
        <v>4050</v>
      </c>
      <c r="H15" s="1">
        <f t="shared" si="1"/>
        <v>760</v>
      </c>
      <c r="I15" s="1">
        <f t="shared" si="2"/>
        <v>0</v>
      </c>
      <c r="J15" s="7">
        <f>SUM(G15:I15)</f>
        <v>4810</v>
      </c>
    </row>
    <row r="16" spans="1:10" x14ac:dyDescent="0.25">
      <c r="A16" s="1" t="s">
        <v>24</v>
      </c>
      <c r="B16" s="1"/>
      <c r="C16" s="1"/>
      <c r="D16" s="1">
        <f xml:space="preserve"> COUNTIF(D11:D15,"+")</f>
        <v>2</v>
      </c>
      <c r="E16" s="1">
        <f xml:space="preserve"> COUNTIF(E11:E15,"+")</f>
        <v>3</v>
      </c>
      <c r="F16" s="1">
        <f>COUNTA(F11:F15)</f>
        <v>3</v>
      </c>
      <c r="G16" s="7">
        <f t="shared" si="0"/>
        <v>0</v>
      </c>
      <c r="H16" s="1">
        <f t="shared" si="1"/>
        <v>0</v>
      </c>
      <c r="I16" s="1">
        <f t="shared" si="2"/>
        <v>0</v>
      </c>
      <c r="J16" s="7">
        <f>SUM(J11:J15)</f>
        <v>21355</v>
      </c>
    </row>
    <row r="18" spans="1:12" x14ac:dyDescent="0.25">
      <c r="A18" s="25" t="s">
        <v>25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2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1:1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1:1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1:1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</sheetData>
  <mergeCells count="12">
    <mergeCell ref="A18:L52"/>
    <mergeCell ref="G9:I9"/>
    <mergeCell ref="J9:J10"/>
    <mergeCell ref="A1:C1"/>
    <mergeCell ref="A2:A3"/>
    <mergeCell ref="A4:A5"/>
    <mergeCell ref="A6:A7"/>
    <mergeCell ref="A8:I8"/>
    <mergeCell ref="A9:A10"/>
    <mergeCell ref="B9:B10"/>
    <mergeCell ref="C9:C10"/>
    <mergeCell ref="D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2022-12-20T19:31:32Z</dcterms:created>
  <dcterms:modified xsi:type="dcterms:W3CDTF">2022-12-20T22:56:05Z</dcterms:modified>
</cp:coreProperties>
</file>