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Владимир\OneDrive\Рабочий стол\"/>
    </mc:Choice>
  </mc:AlternateContent>
  <xr:revisionPtr revIDLastSave="0" documentId="13_ncr:1_{B203038E-7E72-416A-A7F8-A15E9786EA1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Январь" sheetId="1" r:id="rId1"/>
    <sheet name="Февраль" sheetId="2" r:id="rId2"/>
    <sheet name="Март" sheetId="3" r:id="rId3"/>
    <sheet name="Итог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4" l="1"/>
  <c r="E13" i="4"/>
  <c r="E14" i="4"/>
  <c r="E16" i="4"/>
  <c r="E17" i="4"/>
  <c r="E18" i="4"/>
  <c r="E19" i="4"/>
  <c r="E20" i="4"/>
  <c r="E21" i="4"/>
  <c r="E23" i="4" s="1"/>
  <c r="E22" i="4"/>
  <c r="E24" i="4"/>
  <c r="E25" i="4"/>
  <c r="E26" i="4"/>
  <c r="E27" i="4"/>
  <c r="E28" i="4"/>
  <c r="E29" i="4"/>
  <c r="E30" i="4"/>
  <c r="E31" i="4"/>
  <c r="E9" i="4"/>
  <c r="E10" i="4"/>
  <c r="E11" i="4"/>
  <c r="E6" i="4"/>
  <c r="E7" i="4"/>
  <c r="E8" i="4"/>
  <c r="C3" i="4"/>
  <c r="C4" i="4"/>
  <c r="C15" i="4" s="1"/>
  <c r="C5" i="4"/>
  <c r="C43" i="4"/>
  <c r="C47" i="4"/>
  <c r="C51" i="4"/>
  <c r="C62" i="4"/>
  <c r="C66" i="4"/>
  <c r="C70" i="4"/>
  <c r="C75" i="4"/>
  <c r="C76" i="4"/>
  <c r="C78" i="4" s="1"/>
  <c r="C77" i="4"/>
  <c r="C79" i="4"/>
  <c r="C80" i="4"/>
  <c r="C81" i="4"/>
  <c r="J9" i="3"/>
  <c r="I9" i="3"/>
  <c r="K9" i="3" s="1"/>
  <c r="J8" i="3"/>
  <c r="I8" i="3"/>
  <c r="K8" i="3" s="1"/>
  <c r="J7" i="3"/>
  <c r="I7" i="3"/>
  <c r="K7" i="3" s="1"/>
  <c r="J6" i="3"/>
  <c r="I6" i="3"/>
  <c r="K6" i="3" s="1"/>
  <c r="J5" i="3"/>
  <c r="I5" i="3"/>
  <c r="K5" i="3" s="1"/>
  <c r="J9" i="2"/>
  <c r="I9" i="2"/>
  <c r="K9" i="2" s="1"/>
  <c r="J8" i="2"/>
  <c r="I8" i="2"/>
  <c r="K8" i="2" s="1"/>
  <c r="J7" i="2"/>
  <c r="I7" i="2"/>
  <c r="K7" i="2" s="1"/>
  <c r="J6" i="2"/>
  <c r="I6" i="2"/>
  <c r="K6" i="2" s="1"/>
  <c r="J5" i="2"/>
  <c r="I5" i="2"/>
  <c r="K5" i="2" s="1"/>
  <c r="K6" i="1"/>
  <c r="J9" i="1"/>
  <c r="J8" i="1"/>
  <c r="J7" i="1"/>
  <c r="J6" i="1"/>
  <c r="J5" i="1"/>
  <c r="I9" i="1"/>
  <c r="K9" i="1" s="1"/>
  <c r="I8" i="1"/>
  <c r="K8" i="1" s="1"/>
  <c r="I7" i="1"/>
  <c r="K7" i="1" s="1"/>
  <c r="I6" i="1"/>
  <c r="I5" i="1"/>
  <c r="K5" i="1" s="1"/>
  <c r="C58" i="4" l="1"/>
  <c r="C82" i="4"/>
  <c r="C74" i="4"/>
</calcChain>
</file>

<file path=xl/sharedStrings.xml><?xml version="1.0" encoding="utf-8"?>
<sst xmlns="http://schemas.openxmlformats.org/spreadsheetml/2006/main" count="68" uniqueCount="24">
  <si>
    <t>Анализ продаж торговой фирмы&lt;***&gt;</t>
  </si>
  <si>
    <t>Наименование товара</t>
  </si>
  <si>
    <t>Цена за ед.</t>
  </si>
  <si>
    <t>Нал</t>
  </si>
  <si>
    <t>Безнал</t>
  </si>
  <si>
    <t>Предложение</t>
  </si>
  <si>
    <t>Продажа</t>
  </si>
  <si>
    <t>Всего</t>
  </si>
  <si>
    <t>Выручка от продаж</t>
  </si>
  <si>
    <t>Остаток на складе</t>
  </si>
  <si>
    <t>Телевизор</t>
  </si>
  <si>
    <t>Кофеварка</t>
  </si>
  <si>
    <t>Музыкальный центр</t>
  </si>
  <si>
    <t>Видеокамера</t>
  </si>
  <si>
    <t>Фотоаппарат</t>
  </si>
  <si>
    <t>Сводные показатели за I квартал</t>
  </si>
  <si>
    <t xml:space="preserve">Продано </t>
  </si>
  <si>
    <t>Выручка за I квартал</t>
  </si>
  <si>
    <t>С помощью функции консолидации</t>
  </si>
  <si>
    <t>Скопированно  с таблицы январь</t>
  </si>
  <si>
    <t>Скопиравано с табоицы Январь и немного отредоктированно</t>
  </si>
  <si>
    <t>С помощью функции сумма</t>
  </si>
  <si>
    <t>С помощью функции Произведение</t>
  </si>
  <si>
    <t>Функция сумма, но в формуле вычитание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</si>
</sst>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C5" sqref="C5"/>
    </sheetView>
  </sheetViews>
  <sheetFormatPr defaultRowHeight="14.4" x14ac:dyDescent="0.3"/>
  <cols>
    <col min="4" max="4" width="10.21875" customWidth="1"/>
    <col min="5" max="5" width="5.33203125" customWidth="1"/>
    <col min="6" max="6" width="4.5546875" customWidth="1"/>
    <col min="9" max="9" width="13.5546875" customWidth="1"/>
    <col min="10" max="10" width="15.21875" customWidth="1"/>
    <col min="11" max="11" width="13.5546875" customWidth="1"/>
    <col min="12" max="12" width="9.109375" customWidth="1"/>
  </cols>
  <sheetData>
    <row r="1" spans="1:13" ht="14.4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3"/>
      <c r="M1" s="3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3"/>
    </row>
    <row r="3" spans="1:13" ht="28.8" customHeight="1" x14ac:dyDescent="0.3">
      <c r="A3" s="6" t="s">
        <v>1</v>
      </c>
      <c r="B3" s="7"/>
      <c r="C3" s="8" t="s">
        <v>2</v>
      </c>
      <c r="D3" s="9"/>
      <c r="E3" s="6" t="s">
        <v>5</v>
      </c>
      <c r="F3" s="7"/>
      <c r="G3" s="8" t="s">
        <v>6</v>
      </c>
      <c r="H3" s="8"/>
      <c r="I3" s="8"/>
      <c r="J3" s="10" t="s">
        <v>8</v>
      </c>
      <c r="K3" s="6" t="s">
        <v>9</v>
      </c>
    </row>
    <row r="4" spans="1:13" x14ac:dyDescent="0.3">
      <c r="A4" s="7"/>
      <c r="B4" s="7"/>
      <c r="C4" s="11" t="s">
        <v>3</v>
      </c>
      <c r="D4" s="11" t="s">
        <v>4</v>
      </c>
      <c r="E4" s="7"/>
      <c r="F4" s="7"/>
      <c r="G4" s="11" t="s">
        <v>3</v>
      </c>
      <c r="H4" s="11" t="s">
        <v>4</v>
      </c>
      <c r="I4" s="11" t="s">
        <v>7</v>
      </c>
      <c r="J4" s="10"/>
      <c r="K4" s="6"/>
    </row>
    <row r="5" spans="1:13" x14ac:dyDescent="0.3">
      <c r="A5" s="9" t="s">
        <v>10</v>
      </c>
      <c r="B5" s="9"/>
      <c r="C5" s="12">
        <v>300</v>
      </c>
      <c r="D5" s="12">
        <v>310</v>
      </c>
      <c r="E5" s="13">
        <v>20</v>
      </c>
      <c r="F5" s="13"/>
      <c r="G5" s="12">
        <v>5</v>
      </c>
      <c r="H5" s="12">
        <v>11</v>
      </c>
      <c r="I5" s="14">
        <f>SUM(G5:H5)</f>
        <v>16</v>
      </c>
      <c r="J5" s="14">
        <f>PRODUCT(C5,G5)</f>
        <v>1500</v>
      </c>
      <c r="K5" s="14">
        <f>SUM(E5-I5)</f>
        <v>4</v>
      </c>
    </row>
    <row r="6" spans="1:13" x14ac:dyDescent="0.3">
      <c r="A6" s="9" t="s">
        <v>11</v>
      </c>
      <c r="B6" s="9"/>
      <c r="C6" s="12">
        <v>300</v>
      </c>
      <c r="D6" s="12">
        <v>205</v>
      </c>
      <c r="E6" s="13">
        <v>25</v>
      </c>
      <c r="F6" s="13"/>
      <c r="G6" s="12">
        <v>5</v>
      </c>
      <c r="H6" s="12">
        <v>7</v>
      </c>
      <c r="I6" s="14">
        <f>SUM(G6:H6)</f>
        <v>12</v>
      </c>
      <c r="J6" s="14">
        <f>PRODUCT(C6,G6)</f>
        <v>1500</v>
      </c>
      <c r="K6" s="14">
        <f>SUM(E6-I6)</f>
        <v>13</v>
      </c>
    </row>
    <row r="7" spans="1:13" x14ac:dyDescent="0.3">
      <c r="A7" s="13" t="s">
        <v>12</v>
      </c>
      <c r="B7" s="13"/>
      <c r="C7" s="12">
        <v>275</v>
      </c>
      <c r="D7" s="12">
        <v>280</v>
      </c>
      <c r="E7" s="13">
        <v>30</v>
      </c>
      <c r="F7" s="13"/>
      <c r="G7" s="12">
        <v>9</v>
      </c>
      <c r="H7" s="12">
        <v>2</v>
      </c>
      <c r="I7" s="14">
        <f>SUM(G7:H7)</f>
        <v>11</v>
      </c>
      <c r="J7" s="14">
        <f>PRODUCT(C7,G7)</f>
        <v>2475</v>
      </c>
      <c r="K7" s="14">
        <f>SUM(E7-I7)</f>
        <v>19</v>
      </c>
    </row>
    <row r="8" spans="1:13" x14ac:dyDescent="0.3">
      <c r="A8" s="9" t="s">
        <v>13</v>
      </c>
      <c r="B8" s="9"/>
      <c r="C8" s="12">
        <v>415</v>
      </c>
      <c r="D8" s="12">
        <v>430</v>
      </c>
      <c r="E8" s="13">
        <v>10</v>
      </c>
      <c r="F8" s="13"/>
      <c r="G8" s="12">
        <v>2</v>
      </c>
      <c r="H8" s="12">
        <v>5</v>
      </c>
      <c r="I8" s="14">
        <f>SUM(G8:H8)</f>
        <v>7</v>
      </c>
      <c r="J8" s="14">
        <f>PRODUCT(C8,G8)</f>
        <v>830</v>
      </c>
      <c r="K8" s="14">
        <f>SUM(E8-I8)</f>
        <v>3</v>
      </c>
    </row>
    <row r="9" spans="1:13" x14ac:dyDescent="0.3">
      <c r="A9" s="9" t="s">
        <v>14</v>
      </c>
      <c r="B9" s="9"/>
      <c r="C9" s="12">
        <v>50</v>
      </c>
      <c r="D9" s="12">
        <v>51</v>
      </c>
      <c r="E9" s="13">
        <v>100</v>
      </c>
      <c r="F9" s="13"/>
      <c r="G9" s="12">
        <v>57</v>
      </c>
      <c r="H9" s="12">
        <v>43</v>
      </c>
      <c r="I9" s="14">
        <f>SUM(G9:H9)</f>
        <v>100</v>
      </c>
      <c r="J9" s="14">
        <f>PRODUCT(C9,G9)</f>
        <v>2850</v>
      </c>
      <c r="K9" s="14">
        <f>SUM(E9-I9)</f>
        <v>0</v>
      </c>
    </row>
    <row r="10" spans="1:13" x14ac:dyDescent="0.3">
      <c r="A10" s="1"/>
      <c r="B10" s="1"/>
      <c r="E10" s="1"/>
      <c r="F10" s="1"/>
      <c r="I10" s="21" t="s">
        <v>21</v>
      </c>
      <c r="J10" s="21" t="s">
        <v>22</v>
      </c>
      <c r="K10" s="21" t="s">
        <v>23</v>
      </c>
    </row>
    <row r="11" spans="1:13" x14ac:dyDescent="0.3">
      <c r="E11" s="3"/>
      <c r="F11" s="3"/>
      <c r="I11" s="4"/>
      <c r="J11" s="4"/>
      <c r="K11" s="4"/>
    </row>
    <row r="12" spans="1:13" x14ac:dyDescent="0.3">
      <c r="I12" s="4"/>
      <c r="J12" s="4"/>
      <c r="K12" s="4"/>
    </row>
  </sheetData>
  <mergeCells count="22">
    <mergeCell ref="A10:B10"/>
    <mergeCell ref="J3:J4"/>
    <mergeCell ref="K3:K4"/>
    <mergeCell ref="I10:I12"/>
    <mergeCell ref="J10:J12"/>
    <mergeCell ref="K10:K12"/>
    <mergeCell ref="E10:F10"/>
    <mergeCell ref="G3:I3"/>
    <mergeCell ref="A1:K2"/>
    <mergeCell ref="A6:B6"/>
    <mergeCell ref="A5:B5"/>
    <mergeCell ref="A7:B7"/>
    <mergeCell ref="A8:B8"/>
    <mergeCell ref="A9:B9"/>
    <mergeCell ref="A3:B4"/>
    <mergeCell ref="C3:D3"/>
    <mergeCell ref="E3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0C6-A817-4A76-9E95-ECDBFC070A1E}">
  <dimension ref="A1:K10"/>
  <sheetViews>
    <sheetView workbookViewId="0">
      <selection activeCell="A10" sqref="A10:K10"/>
    </sheetView>
  </sheetViews>
  <sheetFormatPr defaultRowHeight="14.4" x14ac:dyDescent="0.3"/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6" t="s">
        <v>1</v>
      </c>
      <c r="B3" s="7"/>
      <c r="C3" s="8" t="s">
        <v>2</v>
      </c>
      <c r="D3" s="9"/>
      <c r="E3" s="6" t="s">
        <v>5</v>
      </c>
      <c r="F3" s="7"/>
      <c r="G3" s="8" t="s">
        <v>6</v>
      </c>
      <c r="H3" s="8"/>
      <c r="I3" s="8"/>
      <c r="J3" s="10" t="s">
        <v>8</v>
      </c>
      <c r="K3" s="6" t="s">
        <v>9</v>
      </c>
    </row>
    <row r="4" spans="1:11" x14ac:dyDescent="0.3">
      <c r="A4" s="7"/>
      <c r="B4" s="7"/>
      <c r="C4" s="11" t="s">
        <v>3</v>
      </c>
      <c r="D4" s="11" t="s">
        <v>4</v>
      </c>
      <c r="E4" s="7"/>
      <c r="F4" s="7"/>
      <c r="G4" s="11" t="s">
        <v>3</v>
      </c>
      <c r="H4" s="11" t="s">
        <v>4</v>
      </c>
      <c r="I4" s="11" t="s">
        <v>7</v>
      </c>
      <c r="J4" s="10"/>
      <c r="K4" s="6"/>
    </row>
    <row r="5" spans="1:11" x14ac:dyDescent="0.3">
      <c r="A5" s="9" t="s">
        <v>10</v>
      </c>
      <c r="B5" s="9"/>
      <c r="C5" s="12">
        <v>300</v>
      </c>
      <c r="D5" s="12">
        <v>310</v>
      </c>
      <c r="E5" s="13">
        <v>20</v>
      </c>
      <c r="F5" s="13"/>
      <c r="G5" s="12">
        <v>4</v>
      </c>
      <c r="H5" s="12">
        <v>10</v>
      </c>
      <c r="I5" s="14">
        <f>SUM(G5:H5)</f>
        <v>14</v>
      </c>
      <c r="J5" s="14">
        <f>PRODUCT(C5,G5)</f>
        <v>1200</v>
      </c>
      <c r="K5" s="14">
        <f>SUM(E5-I5)</f>
        <v>6</v>
      </c>
    </row>
    <row r="6" spans="1:11" x14ac:dyDescent="0.3">
      <c r="A6" s="9" t="s">
        <v>11</v>
      </c>
      <c r="B6" s="9"/>
      <c r="C6" s="12">
        <v>300</v>
      </c>
      <c r="D6" s="12">
        <v>205</v>
      </c>
      <c r="E6" s="13">
        <v>25</v>
      </c>
      <c r="F6" s="13"/>
      <c r="G6" s="12">
        <v>8</v>
      </c>
      <c r="H6" s="12">
        <v>7</v>
      </c>
      <c r="I6" s="14">
        <f>SUM(G6:H6)</f>
        <v>15</v>
      </c>
      <c r="J6" s="14">
        <f>PRODUCT(C6,G6)</f>
        <v>2400</v>
      </c>
      <c r="K6" s="14">
        <f>SUM(E6-I6)</f>
        <v>10</v>
      </c>
    </row>
    <row r="7" spans="1:11" x14ac:dyDescent="0.3">
      <c r="A7" s="13" t="s">
        <v>12</v>
      </c>
      <c r="B7" s="13"/>
      <c r="C7" s="12">
        <v>275</v>
      </c>
      <c r="D7" s="12">
        <v>280</v>
      </c>
      <c r="E7" s="13">
        <v>30</v>
      </c>
      <c r="F7" s="13"/>
      <c r="G7" s="12">
        <v>4</v>
      </c>
      <c r="H7" s="12">
        <v>7</v>
      </c>
      <c r="I7" s="14">
        <f>SUM(G7:H7)</f>
        <v>11</v>
      </c>
      <c r="J7" s="14">
        <f>PRODUCT(C7,G7)</f>
        <v>1100</v>
      </c>
      <c r="K7" s="14">
        <f>SUM(E7-I7)</f>
        <v>19</v>
      </c>
    </row>
    <row r="8" spans="1:11" x14ac:dyDescent="0.3">
      <c r="A8" s="9" t="s">
        <v>13</v>
      </c>
      <c r="B8" s="9"/>
      <c r="C8" s="12">
        <v>415</v>
      </c>
      <c r="D8" s="12">
        <v>430</v>
      </c>
      <c r="E8" s="13">
        <v>10</v>
      </c>
      <c r="F8" s="13"/>
      <c r="G8" s="12">
        <v>3</v>
      </c>
      <c r="H8" s="12">
        <v>5</v>
      </c>
      <c r="I8" s="14">
        <f>SUM(G8:H8)</f>
        <v>8</v>
      </c>
      <c r="J8" s="14">
        <f>PRODUCT(C8,G8)</f>
        <v>1245</v>
      </c>
      <c r="K8" s="14">
        <f>SUM(E8-I8)</f>
        <v>2</v>
      </c>
    </row>
    <row r="9" spans="1:11" x14ac:dyDescent="0.3">
      <c r="A9" s="9" t="s">
        <v>14</v>
      </c>
      <c r="B9" s="9"/>
      <c r="C9" s="12">
        <v>50</v>
      </c>
      <c r="D9" s="12">
        <v>51</v>
      </c>
      <c r="E9" s="13">
        <v>100</v>
      </c>
      <c r="F9" s="13"/>
      <c r="G9" s="12">
        <v>47</v>
      </c>
      <c r="H9" s="12">
        <v>34</v>
      </c>
      <c r="I9" s="14">
        <f>SUM(G9:H9)</f>
        <v>81</v>
      </c>
      <c r="J9" s="14">
        <f>PRODUCT(C9,G9)</f>
        <v>2350</v>
      </c>
      <c r="K9" s="14">
        <f>SUM(E9-I9)</f>
        <v>19</v>
      </c>
    </row>
    <row r="10" spans="1:11" x14ac:dyDescent="0.3">
      <c r="A10" s="20" t="s">
        <v>20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18">
    <mergeCell ref="A8:B8"/>
    <mergeCell ref="E8:F8"/>
    <mergeCell ref="A9:B9"/>
    <mergeCell ref="E9:F9"/>
    <mergeCell ref="A10:K10"/>
    <mergeCell ref="A5:B5"/>
    <mergeCell ref="E5:F5"/>
    <mergeCell ref="A6:B6"/>
    <mergeCell ref="E6:F6"/>
    <mergeCell ref="A7:B7"/>
    <mergeCell ref="E7:F7"/>
    <mergeCell ref="A1:K2"/>
    <mergeCell ref="A3:B4"/>
    <mergeCell ref="C3:D3"/>
    <mergeCell ref="E3:F4"/>
    <mergeCell ref="G3:I3"/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1005-BF6B-4FCA-AEB7-DFE43B9FB0F3}">
  <dimension ref="A1:K10"/>
  <sheetViews>
    <sheetView tabSelected="1" workbookViewId="0">
      <selection activeCell="A10" sqref="A10:K10"/>
    </sheetView>
  </sheetViews>
  <sheetFormatPr defaultRowHeight="14.4" x14ac:dyDescent="0.3"/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6" t="s">
        <v>1</v>
      </c>
      <c r="B3" s="7"/>
      <c r="C3" s="8" t="s">
        <v>2</v>
      </c>
      <c r="D3" s="9"/>
      <c r="E3" s="6" t="s">
        <v>5</v>
      </c>
      <c r="F3" s="7"/>
      <c r="G3" s="8" t="s">
        <v>6</v>
      </c>
      <c r="H3" s="8"/>
      <c r="I3" s="8"/>
      <c r="J3" s="10" t="s">
        <v>8</v>
      </c>
      <c r="K3" s="6" t="s">
        <v>9</v>
      </c>
    </row>
    <row r="4" spans="1:11" x14ac:dyDescent="0.3">
      <c r="A4" s="7"/>
      <c r="B4" s="7"/>
      <c r="C4" s="11" t="s">
        <v>3</v>
      </c>
      <c r="D4" s="11" t="s">
        <v>4</v>
      </c>
      <c r="E4" s="7"/>
      <c r="F4" s="7"/>
      <c r="G4" s="11" t="s">
        <v>3</v>
      </c>
      <c r="H4" s="11" t="s">
        <v>4</v>
      </c>
      <c r="I4" s="11" t="s">
        <v>7</v>
      </c>
      <c r="J4" s="10"/>
      <c r="K4" s="6"/>
    </row>
    <row r="5" spans="1:11" x14ac:dyDescent="0.3">
      <c r="A5" s="9" t="s">
        <v>10</v>
      </c>
      <c r="B5" s="9"/>
      <c r="C5" s="12">
        <v>300</v>
      </c>
      <c r="D5" s="12">
        <v>310</v>
      </c>
      <c r="E5" s="13">
        <v>20</v>
      </c>
      <c r="F5" s="13"/>
      <c r="G5" s="12">
        <v>5</v>
      </c>
      <c r="H5" s="12">
        <v>4</v>
      </c>
      <c r="I5" s="14">
        <f>SUM(G5:H5)</f>
        <v>9</v>
      </c>
      <c r="J5" s="14">
        <f>PRODUCT(C5,G5)</f>
        <v>1500</v>
      </c>
      <c r="K5" s="14">
        <f>SUM(E5-I5)</f>
        <v>11</v>
      </c>
    </row>
    <row r="6" spans="1:11" x14ac:dyDescent="0.3">
      <c r="A6" s="9" t="s">
        <v>11</v>
      </c>
      <c r="B6" s="9"/>
      <c r="C6" s="12">
        <v>300</v>
      </c>
      <c r="D6" s="12">
        <v>205</v>
      </c>
      <c r="E6" s="13">
        <v>25</v>
      </c>
      <c r="F6" s="13"/>
      <c r="G6" s="12">
        <v>5</v>
      </c>
      <c r="H6" s="12">
        <v>1</v>
      </c>
      <c r="I6" s="14">
        <f>SUM(G6:H6)</f>
        <v>6</v>
      </c>
      <c r="J6" s="14">
        <f>PRODUCT(C6,G6)</f>
        <v>1500</v>
      </c>
      <c r="K6" s="14">
        <f>SUM(E6-I6)</f>
        <v>19</v>
      </c>
    </row>
    <row r="7" spans="1:11" x14ac:dyDescent="0.3">
      <c r="A7" s="13" t="s">
        <v>12</v>
      </c>
      <c r="B7" s="13"/>
      <c r="C7" s="12">
        <v>275</v>
      </c>
      <c r="D7" s="12">
        <v>280</v>
      </c>
      <c r="E7" s="13">
        <v>30</v>
      </c>
      <c r="F7" s="13"/>
      <c r="G7" s="12">
        <v>9</v>
      </c>
      <c r="H7" s="12">
        <v>6</v>
      </c>
      <c r="I7" s="14">
        <f>SUM(G7:H7)</f>
        <v>15</v>
      </c>
      <c r="J7" s="14">
        <f>PRODUCT(C7,G7)</f>
        <v>2475</v>
      </c>
      <c r="K7" s="14">
        <f>SUM(E7-I7)</f>
        <v>15</v>
      </c>
    </row>
    <row r="8" spans="1:11" x14ac:dyDescent="0.3">
      <c r="A8" s="9" t="s">
        <v>13</v>
      </c>
      <c r="B8" s="9"/>
      <c r="C8" s="12">
        <v>415</v>
      </c>
      <c r="D8" s="12">
        <v>430</v>
      </c>
      <c r="E8" s="13">
        <v>10</v>
      </c>
      <c r="F8" s="13"/>
      <c r="G8" s="12">
        <v>2</v>
      </c>
      <c r="H8" s="12">
        <v>5</v>
      </c>
      <c r="I8" s="14">
        <f>SUM(G8:H8)</f>
        <v>7</v>
      </c>
      <c r="J8" s="14">
        <f>PRODUCT(C8,G8)</f>
        <v>830</v>
      </c>
      <c r="K8" s="14">
        <f>SUM(E8-I8)</f>
        <v>3</v>
      </c>
    </row>
    <row r="9" spans="1:11" x14ac:dyDescent="0.3">
      <c r="A9" s="9" t="s">
        <v>14</v>
      </c>
      <c r="B9" s="9"/>
      <c r="C9" s="12">
        <v>50</v>
      </c>
      <c r="D9" s="12">
        <v>51</v>
      </c>
      <c r="E9" s="13">
        <v>100</v>
      </c>
      <c r="F9" s="13"/>
      <c r="G9" s="12">
        <v>36</v>
      </c>
      <c r="H9" s="12">
        <v>43</v>
      </c>
      <c r="I9" s="14">
        <f>SUM(G9:H9)</f>
        <v>79</v>
      </c>
      <c r="J9" s="14">
        <f>PRODUCT(C9,G9)</f>
        <v>1800</v>
      </c>
      <c r="K9" s="14">
        <f>SUM(E9-I9)</f>
        <v>21</v>
      </c>
    </row>
    <row r="10" spans="1:11" x14ac:dyDescent="0.3">
      <c r="A10" s="20" t="s">
        <v>20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18">
    <mergeCell ref="A8:B8"/>
    <mergeCell ref="E8:F8"/>
    <mergeCell ref="A9:B9"/>
    <mergeCell ref="E9:F9"/>
    <mergeCell ref="A10:K10"/>
    <mergeCell ref="A5:B5"/>
    <mergeCell ref="E5:F5"/>
    <mergeCell ref="A6:B6"/>
    <mergeCell ref="E6:F6"/>
    <mergeCell ref="A7:B7"/>
    <mergeCell ref="E7:F7"/>
    <mergeCell ref="A1:K2"/>
    <mergeCell ref="A3:B4"/>
    <mergeCell ref="C3:D3"/>
    <mergeCell ref="E3:F4"/>
    <mergeCell ref="G3:I3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FE60-A29E-4992-BB15-937C0A444997}">
  <dimension ref="A1:F104"/>
  <sheetViews>
    <sheetView workbookViewId="0">
      <selection activeCell="C88" sqref="C88"/>
    </sheetView>
  </sheetViews>
  <sheetFormatPr defaultRowHeight="14.4" outlineLevelRow="4" x14ac:dyDescent="0.3"/>
  <cols>
    <col min="2" max="2" width="14.88671875" customWidth="1"/>
    <col min="4" max="4" width="10.21875" customWidth="1"/>
    <col min="5" max="5" width="10.5546875" customWidth="1"/>
    <col min="6" max="6" width="14.109375" customWidth="1"/>
  </cols>
  <sheetData>
    <row r="1" spans="1:6" x14ac:dyDescent="0.3">
      <c r="A1" s="15" t="s">
        <v>15</v>
      </c>
      <c r="B1" s="13"/>
      <c r="C1" s="13"/>
      <c r="D1" s="13"/>
      <c r="E1" s="13"/>
      <c r="F1" s="13"/>
    </row>
    <row r="2" spans="1:6" ht="14.4" customHeight="1" x14ac:dyDescent="0.3">
      <c r="A2" s="15" t="s">
        <v>1</v>
      </c>
      <c r="B2" s="15"/>
      <c r="C2" s="15" t="s">
        <v>16</v>
      </c>
      <c r="D2" s="15"/>
      <c r="E2" s="15" t="s">
        <v>17</v>
      </c>
      <c r="F2" s="15"/>
    </row>
    <row r="3" spans="1:6" ht="14.4" hidden="1" customHeight="1" outlineLevel="1" x14ac:dyDescent="0.3">
      <c r="A3" s="16"/>
      <c r="B3" s="16"/>
      <c r="C3" s="17">
        <f>Март!$I$5</f>
        <v>9</v>
      </c>
      <c r="D3" s="17"/>
      <c r="E3" s="17"/>
      <c r="F3" s="17"/>
    </row>
    <row r="4" spans="1:6" ht="14.4" hidden="1" customHeight="1" outlineLevel="1" collapsed="1" x14ac:dyDescent="0.3">
      <c r="A4" s="16"/>
      <c r="B4" s="16"/>
      <c r="C4" s="17">
        <f>Февраль!$I$5</f>
        <v>14</v>
      </c>
      <c r="D4" s="17"/>
      <c r="E4" s="17"/>
      <c r="F4" s="17"/>
    </row>
    <row r="5" spans="1:6" ht="14.4" hidden="1" customHeight="1" outlineLevel="1" collapsed="1" x14ac:dyDescent="0.3">
      <c r="A5" s="16"/>
      <c r="B5" s="16"/>
      <c r="C5" s="17">
        <f>Январь!$I$5</f>
        <v>16</v>
      </c>
      <c r="D5" s="17"/>
      <c r="E5" s="17"/>
      <c r="F5" s="17"/>
    </row>
    <row r="6" spans="1:6" ht="14.4" hidden="1" customHeight="1" outlineLevel="2" x14ac:dyDescent="0.3">
      <c r="A6" s="16"/>
      <c r="B6" s="16"/>
      <c r="C6" s="17"/>
      <c r="D6" s="17"/>
      <c r="E6" s="17">
        <f>Март!$J$5</f>
        <v>1500</v>
      </c>
      <c r="F6" s="17"/>
    </row>
    <row r="7" spans="1:6" ht="14.4" hidden="1" customHeight="1" outlineLevel="2" x14ac:dyDescent="0.3">
      <c r="A7" s="16"/>
      <c r="B7" s="16"/>
      <c r="C7" s="17"/>
      <c r="D7" s="17"/>
      <c r="E7" s="17">
        <f>Февраль!$J$5</f>
        <v>1200</v>
      </c>
      <c r="F7" s="17"/>
    </row>
    <row r="8" spans="1:6" ht="14.4" hidden="1" customHeight="1" outlineLevel="2" x14ac:dyDescent="0.3">
      <c r="A8" s="16"/>
      <c r="B8" s="16"/>
      <c r="C8" s="17"/>
      <c r="D8" s="17"/>
      <c r="E8" s="17">
        <f>Январь!$J$5</f>
        <v>1500</v>
      </c>
      <c r="F8" s="17"/>
    </row>
    <row r="9" spans="1:6" ht="14.4" hidden="1" customHeight="1" outlineLevel="3" x14ac:dyDescent="0.3">
      <c r="A9" s="16"/>
      <c r="B9" s="16"/>
      <c r="C9" s="17"/>
      <c r="D9" s="17"/>
      <c r="E9" s="17">
        <f>Март!$J$5</f>
        <v>1500</v>
      </c>
      <c r="F9" s="17"/>
    </row>
    <row r="10" spans="1:6" ht="14.4" hidden="1" customHeight="1" outlineLevel="3" x14ac:dyDescent="0.3">
      <c r="A10" s="16"/>
      <c r="B10" s="16"/>
      <c r="C10" s="17"/>
      <c r="D10" s="17"/>
      <c r="E10" s="17">
        <f>Февраль!$J$5</f>
        <v>1200</v>
      </c>
      <c r="F10" s="17"/>
    </row>
    <row r="11" spans="1:6" ht="14.4" hidden="1" customHeight="1" outlineLevel="3" x14ac:dyDescent="0.3">
      <c r="A11" s="16"/>
      <c r="B11" s="16"/>
      <c r="C11" s="17"/>
      <c r="D11" s="17"/>
      <c r="E11" s="17">
        <f>Январь!$J$5</f>
        <v>1500</v>
      </c>
      <c r="F11" s="17"/>
    </row>
    <row r="12" spans="1:6" ht="14.4" hidden="1" customHeight="1" outlineLevel="4" x14ac:dyDescent="0.3">
      <c r="A12" s="16"/>
      <c r="B12" s="16"/>
      <c r="C12" s="17"/>
      <c r="D12" s="17"/>
      <c r="E12" s="17">
        <f>Март!$J$5</f>
        <v>1500</v>
      </c>
      <c r="F12" s="17"/>
    </row>
    <row r="13" spans="1:6" ht="14.4" hidden="1" customHeight="1" outlineLevel="4" x14ac:dyDescent="0.3">
      <c r="A13" s="16"/>
      <c r="B13" s="16"/>
      <c r="C13" s="17"/>
      <c r="D13" s="17"/>
      <c r="E13" s="17">
        <f>Февраль!$J$5</f>
        <v>1200</v>
      </c>
      <c r="F13" s="17"/>
    </row>
    <row r="14" spans="1:6" ht="14.4" hidden="1" customHeight="1" outlineLevel="4" x14ac:dyDescent="0.3">
      <c r="A14" s="16"/>
      <c r="B14" s="16"/>
      <c r="C14" s="17"/>
      <c r="D14" s="17"/>
      <c r="E14" s="17">
        <f>Январь!$J$5</f>
        <v>1500</v>
      </c>
      <c r="F14" s="17"/>
    </row>
    <row r="15" spans="1:6" collapsed="1" x14ac:dyDescent="0.3">
      <c r="A15" s="9" t="s">
        <v>10</v>
      </c>
      <c r="B15" s="9"/>
      <c r="C15" s="9">
        <f>SUM(C3:C5)</f>
        <v>39</v>
      </c>
      <c r="D15" s="9"/>
      <c r="E15" s="9">
        <v>4200</v>
      </c>
      <c r="F15" s="9"/>
    </row>
    <row r="16" spans="1:6" hidden="1" outlineLevel="4" x14ac:dyDescent="0.3">
      <c r="A16" s="18"/>
      <c r="B16" s="18"/>
      <c r="C16" s="18"/>
      <c r="D16" s="18"/>
      <c r="E16" s="18">
        <f>Март!$J$6</f>
        <v>1500</v>
      </c>
      <c r="F16" s="18"/>
    </row>
    <row r="17" spans="1:6" hidden="1" outlineLevel="4" collapsed="1" x14ac:dyDescent="0.3">
      <c r="A17" s="18"/>
      <c r="B17" s="18"/>
      <c r="C17" s="18"/>
      <c r="D17" s="18"/>
      <c r="E17" s="18">
        <f>Февраль!$J$6</f>
        <v>2400</v>
      </c>
      <c r="F17" s="18"/>
    </row>
    <row r="18" spans="1:6" hidden="1" outlineLevel="4" collapsed="1" x14ac:dyDescent="0.3">
      <c r="A18" s="18"/>
      <c r="B18" s="18"/>
      <c r="C18" s="18"/>
      <c r="D18" s="18"/>
      <c r="E18" s="18">
        <f>Январь!$J$6</f>
        <v>1500</v>
      </c>
      <c r="F18" s="18"/>
    </row>
    <row r="19" spans="1:6" hidden="1" outlineLevel="3" collapsed="1" x14ac:dyDescent="0.3">
      <c r="A19" s="18"/>
      <c r="B19" s="18"/>
      <c r="C19" s="18"/>
      <c r="D19" s="18"/>
      <c r="E19" s="18">
        <f>SUM(E16:E18)</f>
        <v>5400</v>
      </c>
      <c r="F19" s="18"/>
    </row>
    <row r="20" spans="1:6" hidden="1" outlineLevel="4" x14ac:dyDescent="0.3">
      <c r="A20" s="18"/>
      <c r="B20" s="18"/>
      <c r="C20" s="18"/>
      <c r="D20" s="18"/>
      <c r="E20" s="18">
        <f>Март!$J$7</f>
        <v>2475</v>
      </c>
      <c r="F20" s="18"/>
    </row>
    <row r="21" spans="1:6" hidden="1" outlineLevel="4" collapsed="1" x14ac:dyDescent="0.3">
      <c r="A21" s="18"/>
      <c r="B21" s="18"/>
      <c r="C21" s="18"/>
      <c r="D21" s="18"/>
      <c r="E21" s="18">
        <f>Февраль!$J$7</f>
        <v>1100</v>
      </c>
      <c r="F21" s="18"/>
    </row>
    <row r="22" spans="1:6" hidden="1" outlineLevel="4" collapsed="1" x14ac:dyDescent="0.3">
      <c r="A22" s="18"/>
      <c r="B22" s="18"/>
      <c r="C22" s="18"/>
      <c r="D22" s="18"/>
      <c r="E22" s="18">
        <f>Январь!$J$7</f>
        <v>2475</v>
      </c>
      <c r="F22" s="18"/>
    </row>
    <row r="23" spans="1:6" hidden="1" outlineLevel="3" collapsed="1" x14ac:dyDescent="0.3">
      <c r="A23" s="18"/>
      <c r="B23" s="18"/>
      <c r="C23" s="18"/>
      <c r="D23" s="18"/>
      <c r="E23" s="18">
        <f>SUM(E20:E22)</f>
        <v>6050</v>
      </c>
      <c r="F23" s="18"/>
    </row>
    <row r="24" spans="1:6" hidden="1" outlineLevel="4" x14ac:dyDescent="0.3">
      <c r="A24" s="18"/>
      <c r="B24" s="18"/>
      <c r="C24" s="18"/>
      <c r="D24" s="18"/>
      <c r="E24" s="18">
        <f>Март!$J$8</f>
        <v>830</v>
      </c>
      <c r="F24" s="18"/>
    </row>
    <row r="25" spans="1:6" hidden="1" outlineLevel="4" collapsed="1" x14ac:dyDescent="0.3">
      <c r="A25" s="18"/>
      <c r="B25" s="18"/>
      <c r="C25" s="18"/>
      <c r="D25" s="18"/>
      <c r="E25" s="18">
        <f>Февраль!$J$8</f>
        <v>1245</v>
      </c>
      <c r="F25" s="18"/>
    </row>
    <row r="26" spans="1:6" hidden="1" outlineLevel="4" collapsed="1" x14ac:dyDescent="0.3">
      <c r="A26" s="18"/>
      <c r="B26" s="18"/>
      <c r="C26" s="18"/>
      <c r="D26" s="18"/>
      <c r="E26" s="18">
        <f>Январь!$J$8</f>
        <v>830</v>
      </c>
      <c r="F26" s="18"/>
    </row>
    <row r="27" spans="1:6" hidden="1" outlineLevel="3" collapsed="1" x14ac:dyDescent="0.3">
      <c r="A27" s="18"/>
      <c r="B27" s="18"/>
      <c r="C27" s="18"/>
      <c r="D27" s="18"/>
      <c r="E27" s="18">
        <f>SUM(E24:E26)</f>
        <v>2905</v>
      </c>
      <c r="F27" s="18"/>
    </row>
    <row r="28" spans="1:6" hidden="1" outlineLevel="4" x14ac:dyDescent="0.3">
      <c r="A28" s="18"/>
      <c r="B28" s="18"/>
      <c r="C28" s="18"/>
      <c r="D28" s="18"/>
      <c r="E28" s="18">
        <f>Март!$J$9</f>
        <v>1800</v>
      </c>
      <c r="F28" s="18"/>
    </row>
    <row r="29" spans="1:6" hidden="1" outlineLevel="4" x14ac:dyDescent="0.3">
      <c r="A29" s="18"/>
      <c r="B29" s="18"/>
      <c r="C29" s="18"/>
      <c r="D29" s="18"/>
      <c r="E29" s="18">
        <f>Февраль!$J$9</f>
        <v>2350</v>
      </c>
      <c r="F29" s="18"/>
    </row>
    <row r="30" spans="1:6" hidden="1" outlineLevel="4" x14ac:dyDescent="0.3">
      <c r="A30" s="18"/>
      <c r="B30" s="18"/>
      <c r="C30" s="18"/>
      <c r="D30" s="18"/>
      <c r="E30" s="18">
        <f>Январь!$J$9</f>
        <v>2850</v>
      </c>
      <c r="F30" s="18"/>
    </row>
    <row r="31" spans="1:6" hidden="1" outlineLevel="2" x14ac:dyDescent="0.3">
      <c r="A31" s="18"/>
      <c r="B31" s="18"/>
      <c r="C31" s="18"/>
      <c r="D31" s="18"/>
      <c r="E31" s="18">
        <f>SUM(E28:E30)</f>
        <v>7000</v>
      </c>
      <c r="F31" s="18"/>
    </row>
    <row r="32" spans="1:6" hidden="1" outlineLevel="3" x14ac:dyDescent="0.3">
      <c r="A32" s="18"/>
      <c r="B32" s="18"/>
      <c r="C32" s="18"/>
      <c r="D32" s="18"/>
      <c r="E32" s="18"/>
      <c r="F32" s="18"/>
    </row>
    <row r="33" spans="1:6" hidden="1" outlineLevel="3" collapsed="1" x14ac:dyDescent="0.3">
      <c r="A33" s="18"/>
      <c r="B33" s="18"/>
      <c r="C33" s="18"/>
      <c r="D33" s="18"/>
      <c r="E33" s="18"/>
      <c r="F33" s="18"/>
    </row>
    <row r="34" spans="1:6" hidden="1" outlineLevel="3" collapsed="1" x14ac:dyDescent="0.3">
      <c r="A34" s="18"/>
      <c r="B34" s="18"/>
      <c r="C34" s="18"/>
      <c r="D34" s="18"/>
      <c r="E34" s="18"/>
      <c r="F34" s="18"/>
    </row>
    <row r="35" spans="1:6" hidden="1" outlineLevel="2" collapsed="1" x14ac:dyDescent="0.3">
      <c r="A35" s="18"/>
      <c r="B35" s="18"/>
      <c r="C35" s="18"/>
      <c r="D35" s="18"/>
      <c r="E35" s="18"/>
      <c r="F35" s="18"/>
    </row>
    <row r="36" spans="1:6" hidden="1" outlineLevel="3" x14ac:dyDescent="0.3">
      <c r="A36" s="18"/>
      <c r="B36" s="18"/>
      <c r="C36" s="18"/>
      <c r="D36" s="18"/>
      <c r="E36" s="18"/>
      <c r="F36" s="18"/>
    </row>
    <row r="37" spans="1:6" hidden="1" outlineLevel="3" collapsed="1" x14ac:dyDescent="0.3">
      <c r="A37" s="18"/>
      <c r="B37" s="18"/>
      <c r="C37" s="18"/>
      <c r="D37" s="18"/>
      <c r="E37" s="18"/>
      <c r="F37" s="18"/>
    </row>
    <row r="38" spans="1:6" hidden="1" outlineLevel="3" collapsed="1" x14ac:dyDescent="0.3">
      <c r="A38" s="18"/>
      <c r="B38" s="18"/>
      <c r="C38" s="18"/>
      <c r="D38" s="18"/>
      <c r="E38" s="18"/>
      <c r="F38" s="18"/>
    </row>
    <row r="39" spans="1:6" hidden="1" outlineLevel="2" collapsed="1" x14ac:dyDescent="0.3">
      <c r="A39" s="18"/>
      <c r="B39" s="18"/>
      <c r="C39" s="18"/>
      <c r="D39" s="18"/>
      <c r="E39" s="18"/>
      <c r="F39" s="18"/>
    </row>
    <row r="40" spans="1:6" hidden="1" outlineLevel="3" x14ac:dyDescent="0.3">
      <c r="A40" s="18"/>
      <c r="B40" s="18"/>
      <c r="C40" s="18"/>
      <c r="D40" s="18"/>
      <c r="E40" s="18"/>
      <c r="F40" s="18"/>
    </row>
    <row r="41" spans="1:6" hidden="1" outlineLevel="3" x14ac:dyDescent="0.3">
      <c r="A41" s="18"/>
      <c r="B41" s="18"/>
      <c r="C41" s="18"/>
      <c r="D41" s="18"/>
      <c r="E41" s="18"/>
      <c r="F41" s="18"/>
    </row>
    <row r="42" spans="1:6" hidden="1" outlineLevel="3" x14ac:dyDescent="0.3">
      <c r="A42" s="18"/>
      <c r="B42" s="18"/>
      <c r="C42" s="18"/>
      <c r="D42" s="18"/>
      <c r="E42" s="18"/>
      <c r="F42" s="18"/>
    </row>
    <row r="43" spans="1:6" hidden="1" outlineLevel="1" x14ac:dyDescent="0.3">
      <c r="A43" s="18"/>
      <c r="B43" s="18"/>
      <c r="C43" s="18">
        <f>Март!$I$6</f>
        <v>6</v>
      </c>
      <c r="D43" s="18"/>
      <c r="E43" s="18"/>
      <c r="F43" s="18"/>
    </row>
    <row r="44" spans="1:6" hidden="1" outlineLevel="2" x14ac:dyDescent="0.3">
      <c r="A44" s="18"/>
      <c r="B44" s="18"/>
      <c r="C44" s="18"/>
      <c r="D44" s="18"/>
      <c r="E44" s="18"/>
      <c r="F44" s="18"/>
    </row>
    <row r="45" spans="1:6" hidden="1" outlineLevel="2" collapsed="1" x14ac:dyDescent="0.3">
      <c r="A45" s="18"/>
      <c r="B45" s="18"/>
      <c r="C45" s="18"/>
      <c r="D45" s="18"/>
      <c r="E45" s="18"/>
      <c r="F45" s="18"/>
    </row>
    <row r="46" spans="1:6" hidden="1" outlineLevel="2" collapsed="1" x14ac:dyDescent="0.3">
      <c r="A46" s="18"/>
      <c r="B46" s="18"/>
      <c r="C46" s="18"/>
      <c r="D46" s="18"/>
      <c r="E46" s="18"/>
      <c r="F46" s="18"/>
    </row>
    <row r="47" spans="1:6" hidden="1" outlineLevel="1" collapsed="1" x14ac:dyDescent="0.3">
      <c r="A47" s="18"/>
      <c r="B47" s="18"/>
      <c r="C47" s="18">
        <f>Февраль!$I$6</f>
        <v>15</v>
      </c>
      <c r="D47" s="18"/>
      <c r="E47" s="18"/>
      <c r="F47" s="18"/>
    </row>
    <row r="48" spans="1:6" hidden="1" outlineLevel="2" x14ac:dyDescent="0.3">
      <c r="A48" s="18"/>
      <c r="B48" s="18"/>
      <c r="C48" s="18"/>
      <c r="D48" s="18"/>
      <c r="E48" s="18"/>
      <c r="F48" s="18"/>
    </row>
    <row r="49" spans="1:6" hidden="1" outlineLevel="2" collapsed="1" x14ac:dyDescent="0.3">
      <c r="A49" s="18"/>
      <c r="B49" s="18"/>
      <c r="C49" s="18"/>
      <c r="D49" s="18"/>
      <c r="E49" s="18"/>
      <c r="F49" s="18"/>
    </row>
    <row r="50" spans="1:6" hidden="1" outlineLevel="2" collapsed="1" x14ac:dyDescent="0.3">
      <c r="A50" s="18"/>
      <c r="B50" s="18"/>
      <c r="C50" s="18"/>
      <c r="D50" s="18"/>
      <c r="E50" s="18"/>
      <c r="F50" s="18"/>
    </row>
    <row r="51" spans="1:6" hidden="1" outlineLevel="1" collapsed="1" x14ac:dyDescent="0.3">
      <c r="A51" s="18"/>
      <c r="B51" s="18"/>
      <c r="C51" s="18">
        <f>Январь!$I$6</f>
        <v>12</v>
      </c>
      <c r="D51" s="18"/>
      <c r="E51" s="18"/>
      <c r="F51" s="18"/>
    </row>
    <row r="52" spans="1:6" hidden="1" outlineLevel="2" x14ac:dyDescent="0.3">
      <c r="A52" s="18"/>
      <c r="B52" s="18"/>
      <c r="C52" s="18"/>
      <c r="D52" s="18"/>
      <c r="E52" s="18"/>
      <c r="F52" s="18"/>
    </row>
    <row r="53" spans="1:6" hidden="1" outlineLevel="2" x14ac:dyDescent="0.3">
      <c r="A53" s="18"/>
      <c r="B53" s="18"/>
      <c r="C53" s="18"/>
      <c r="D53" s="18"/>
      <c r="E53" s="18"/>
      <c r="F53" s="18"/>
    </row>
    <row r="54" spans="1:6" hidden="1" outlineLevel="2" x14ac:dyDescent="0.3">
      <c r="A54" s="18"/>
      <c r="B54" s="18"/>
      <c r="C54" s="18"/>
      <c r="D54" s="18"/>
      <c r="E54" s="18"/>
      <c r="F54" s="18"/>
    </row>
    <row r="55" spans="1:6" hidden="1" outlineLevel="2" x14ac:dyDescent="0.3">
      <c r="A55" s="18"/>
      <c r="B55" s="18"/>
      <c r="C55" s="18"/>
      <c r="D55" s="18"/>
      <c r="E55" s="18"/>
      <c r="F55" s="18"/>
    </row>
    <row r="56" spans="1:6" hidden="1" outlineLevel="2" x14ac:dyDescent="0.3">
      <c r="A56" s="18"/>
      <c r="B56" s="18"/>
      <c r="C56" s="18"/>
      <c r="D56" s="18"/>
      <c r="E56" s="18"/>
      <c r="F56" s="18"/>
    </row>
    <row r="57" spans="1:6" hidden="1" outlineLevel="2" x14ac:dyDescent="0.3">
      <c r="A57" s="18"/>
      <c r="B57" s="18"/>
      <c r="C57" s="18"/>
      <c r="D57" s="18"/>
      <c r="E57" s="18"/>
      <c r="F57" s="18"/>
    </row>
    <row r="58" spans="1:6" collapsed="1" x14ac:dyDescent="0.3">
      <c r="A58" s="9" t="s">
        <v>11</v>
      </c>
      <c r="B58" s="9"/>
      <c r="C58" s="9">
        <f>SUM(C43:C51)</f>
        <v>33</v>
      </c>
      <c r="D58" s="9"/>
      <c r="E58" s="9">
        <v>5400</v>
      </c>
      <c r="F58" s="9"/>
    </row>
    <row r="59" spans="1:6" hidden="1" outlineLevel="2" x14ac:dyDescent="0.3">
      <c r="A59" s="18"/>
      <c r="B59" s="18"/>
      <c r="C59" s="18"/>
      <c r="D59" s="18"/>
      <c r="E59" s="18"/>
      <c r="F59" s="18"/>
    </row>
    <row r="60" spans="1:6" hidden="1" outlineLevel="2" collapsed="1" x14ac:dyDescent="0.3">
      <c r="A60" s="18"/>
      <c r="B60" s="18"/>
      <c r="C60" s="18"/>
      <c r="D60" s="18"/>
      <c r="E60" s="18"/>
      <c r="F60" s="18"/>
    </row>
    <row r="61" spans="1:6" hidden="1" outlineLevel="2" collapsed="1" x14ac:dyDescent="0.3">
      <c r="A61" s="18"/>
      <c r="B61" s="18"/>
      <c r="C61" s="18"/>
      <c r="D61" s="18"/>
      <c r="E61" s="18"/>
      <c r="F61" s="18"/>
    </row>
    <row r="62" spans="1:6" hidden="1" outlineLevel="1" collapsed="1" x14ac:dyDescent="0.3">
      <c r="A62" s="18"/>
      <c r="B62" s="18"/>
      <c r="C62" s="18">
        <f>Март!$I$7</f>
        <v>15</v>
      </c>
      <c r="D62" s="18"/>
      <c r="E62" s="18"/>
      <c r="F62" s="18"/>
    </row>
    <row r="63" spans="1:6" hidden="1" outlineLevel="2" x14ac:dyDescent="0.3">
      <c r="A63" s="18"/>
      <c r="B63" s="18"/>
      <c r="C63" s="18"/>
      <c r="D63" s="18"/>
      <c r="E63" s="18"/>
      <c r="F63" s="18"/>
    </row>
    <row r="64" spans="1:6" hidden="1" outlineLevel="2" collapsed="1" x14ac:dyDescent="0.3">
      <c r="A64" s="18"/>
      <c r="B64" s="18"/>
      <c r="C64" s="18"/>
      <c r="D64" s="18"/>
      <c r="E64" s="18"/>
      <c r="F64" s="18"/>
    </row>
    <row r="65" spans="1:6" hidden="1" outlineLevel="2" collapsed="1" x14ac:dyDescent="0.3">
      <c r="A65" s="18"/>
      <c r="B65" s="18"/>
      <c r="C65" s="18"/>
      <c r="D65" s="18"/>
      <c r="E65" s="18"/>
      <c r="F65" s="18"/>
    </row>
    <row r="66" spans="1:6" hidden="1" outlineLevel="1" collapsed="1" x14ac:dyDescent="0.3">
      <c r="A66" s="18"/>
      <c r="B66" s="18"/>
      <c r="C66" s="18">
        <f>Февраль!$I$7</f>
        <v>11</v>
      </c>
      <c r="D66" s="18"/>
      <c r="E66" s="18"/>
      <c r="F66" s="18"/>
    </row>
    <row r="67" spans="1:6" hidden="1" outlineLevel="2" x14ac:dyDescent="0.3">
      <c r="A67" s="18"/>
      <c r="B67" s="18"/>
      <c r="C67" s="18"/>
      <c r="D67" s="18"/>
      <c r="E67" s="18"/>
      <c r="F67" s="18"/>
    </row>
    <row r="68" spans="1:6" hidden="1" outlineLevel="2" collapsed="1" x14ac:dyDescent="0.3">
      <c r="A68" s="18"/>
      <c r="B68" s="18"/>
      <c r="C68" s="18"/>
      <c r="D68" s="18"/>
      <c r="E68" s="18"/>
      <c r="F68" s="18"/>
    </row>
    <row r="69" spans="1:6" hidden="1" outlineLevel="2" collapsed="1" x14ac:dyDescent="0.3">
      <c r="A69" s="18"/>
      <c r="B69" s="18"/>
      <c r="C69" s="18"/>
      <c r="D69" s="18"/>
      <c r="E69" s="18"/>
      <c r="F69" s="18"/>
    </row>
    <row r="70" spans="1:6" hidden="1" outlineLevel="1" collapsed="1" x14ac:dyDescent="0.3">
      <c r="A70" s="18"/>
      <c r="B70" s="18"/>
      <c r="C70" s="18">
        <f>Январь!$I$7</f>
        <v>11</v>
      </c>
      <c r="D70" s="18"/>
      <c r="E70" s="18"/>
      <c r="F70" s="18"/>
    </row>
    <row r="71" spans="1:6" hidden="1" outlineLevel="2" x14ac:dyDescent="0.3">
      <c r="A71" s="18"/>
      <c r="B71" s="18"/>
      <c r="C71" s="18"/>
      <c r="D71" s="18"/>
      <c r="E71" s="18"/>
      <c r="F71" s="18"/>
    </row>
    <row r="72" spans="1:6" hidden="1" outlineLevel="2" x14ac:dyDescent="0.3">
      <c r="A72" s="18"/>
      <c r="B72" s="18"/>
      <c r="C72" s="18"/>
      <c r="D72" s="18"/>
      <c r="E72" s="18"/>
      <c r="F72" s="18"/>
    </row>
    <row r="73" spans="1:6" hidden="1" outlineLevel="2" x14ac:dyDescent="0.3">
      <c r="A73" s="18"/>
      <c r="B73" s="18"/>
      <c r="C73" s="18"/>
      <c r="D73" s="18"/>
      <c r="E73" s="18"/>
      <c r="F73" s="18"/>
    </row>
    <row r="74" spans="1:6" collapsed="1" x14ac:dyDescent="0.3">
      <c r="A74" s="13" t="s">
        <v>12</v>
      </c>
      <c r="B74" s="13"/>
      <c r="C74" s="9">
        <f>SUM(C62:C70)</f>
        <v>37</v>
      </c>
      <c r="D74" s="9"/>
      <c r="E74" s="9">
        <v>6050</v>
      </c>
      <c r="F74" s="9"/>
    </row>
    <row r="75" spans="1:6" hidden="1" outlineLevel="1" x14ac:dyDescent="0.3">
      <c r="A75" s="12"/>
      <c r="B75" s="12"/>
      <c r="C75" s="18">
        <f>Март!$I$8</f>
        <v>7</v>
      </c>
      <c r="D75" s="18"/>
      <c r="E75" s="18"/>
      <c r="F75" s="18"/>
    </row>
    <row r="76" spans="1:6" hidden="1" outlineLevel="1" collapsed="1" x14ac:dyDescent="0.3">
      <c r="A76" s="12"/>
      <c r="B76" s="12"/>
      <c r="C76" s="18">
        <f>Февраль!$I$8</f>
        <v>8</v>
      </c>
      <c r="D76" s="18"/>
      <c r="E76" s="18"/>
      <c r="F76" s="18"/>
    </row>
    <row r="77" spans="1:6" hidden="1" outlineLevel="1" collapsed="1" x14ac:dyDescent="0.3">
      <c r="A77" s="12"/>
      <c r="B77" s="12"/>
      <c r="C77" s="18">
        <f>Январь!$I$8</f>
        <v>7</v>
      </c>
      <c r="D77" s="18"/>
      <c r="E77" s="18"/>
      <c r="F77" s="18"/>
    </row>
    <row r="78" spans="1:6" collapsed="1" x14ac:dyDescent="0.3">
      <c r="A78" s="9" t="s">
        <v>13</v>
      </c>
      <c r="B78" s="9"/>
      <c r="C78" s="9">
        <f>SUM(C75:C77)</f>
        <v>22</v>
      </c>
      <c r="D78" s="9"/>
      <c r="E78" s="9">
        <v>2905</v>
      </c>
      <c r="F78" s="9"/>
    </row>
    <row r="79" spans="1:6" hidden="1" outlineLevel="1" x14ac:dyDescent="0.3">
      <c r="A79" s="18"/>
      <c r="B79" s="18"/>
      <c r="C79" s="18">
        <f>Март!$I$9</f>
        <v>79</v>
      </c>
      <c r="D79" s="18"/>
      <c r="E79" s="18"/>
      <c r="F79" s="18"/>
    </row>
    <row r="80" spans="1:6" hidden="1" outlineLevel="1" collapsed="1" x14ac:dyDescent="0.3">
      <c r="A80" s="18"/>
      <c r="B80" s="18"/>
      <c r="C80" s="18">
        <f>Февраль!$I$9</f>
        <v>81</v>
      </c>
      <c r="D80" s="18"/>
      <c r="E80" s="18"/>
      <c r="F80" s="18"/>
    </row>
    <row r="81" spans="1:6" hidden="1" outlineLevel="1" collapsed="1" x14ac:dyDescent="0.3">
      <c r="A81" s="18"/>
      <c r="B81" s="18"/>
      <c r="C81" s="18">
        <f>Январь!$I$9</f>
        <v>100</v>
      </c>
      <c r="D81" s="18"/>
      <c r="E81" s="18"/>
      <c r="F81" s="18"/>
    </row>
    <row r="82" spans="1:6" collapsed="1" x14ac:dyDescent="0.3">
      <c r="A82" s="9" t="s">
        <v>14</v>
      </c>
      <c r="B82" s="9"/>
      <c r="C82" s="9">
        <f>SUM(C79:C81)</f>
        <v>260</v>
      </c>
      <c r="D82" s="9"/>
      <c r="E82" s="9">
        <v>7000</v>
      </c>
      <c r="F82" s="9"/>
    </row>
    <row r="83" spans="1:6" x14ac:dyDescent="0.3">
      <c r="A83" s="21" t="s">
        <v>19</v>
      </c>
      <c r="B83" s="21"/>
      <c r="C83" s="19" t="s">
        <v>18</v>
      </c>
      <c r="D83" s="19"/>
      <c r="E83" s="19" t="s">
        <v>18</v>
      </c>
      <c r="F83" s="19"/>
    </row>
    <row r="84" spans="1:6" ht="14.4" customHeight="1" x14ac:dyDescent="0.3">
      <c r="A84" s="4"/>
      <c r="B84" s="4"/>
      <c r="C84" s="2"/>
      <c r="D84" s="2"/>
      <c r="E84" s="2"/>
      <c r="F84" s="2"/>
    </row>
    <row r="104" ht="13.8" customHeight="1" x14ac:dyDescent="0.3"/>
  </sheetData>
  <dataConsolidate>
    <dataRefs count="4">
      <dataRef ref="J5:J9" sheet="Итог"/>
      <dataRef ref="J5:J9" sheet="Март"/>
      <dataRef ref="J5:J9" sheet="Февраль"/>
      <dataRef ref="J5:J9" sheet="Январь"/>
    </dataRefs>
  </dataConsolidate>
  <mergeCells count="22">
    <mergeCell ref="A83:B84"/>
    <mergeCell ref="E74:F74"/>
    <mergeCell ref="E78:F78"/>
    <mergeCell ref="E82:F82"/>
    <mergeCell ref="E83:F84"/>
    <mergeCell ref="C83:D84"/>
    <mergeCell ref="A74:B74"/>
    <mergeCell ref="A78:B78"/>
    <mergeCell ref="A82:B82"/>
    <mergeCell ref="C15:D15"/>
    <mergeCell ref="C58:D58"/>
    <mergeCell ref="C74:D74"/>
    <mergeCell ref="C78:D78"/>
    <mergeCell ref="C82:D82"/>
    <mergeCell ref="A1:F1"/>
    <mergeCell ref="A2:B2"/>
    <mergeCell ref="C2:D2"/>
    <mergeCell ref="E2:F2"/>
    <mergeCell ref="A15:B15"/>
    <mergeCell ref="A58:B58"/>
    <mergeCell ref="E15:F15"/>
    <mergeCell ref="E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Январь</vt:lpstr>
      <vt:lpstr>Февраль</vt:lpstr>
      <vt:lpstr>Март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2015-06-05T18:19:34Z</dcterms:created>
  <dcterms:modified xsi:type="dcterms:W3CDTF">2022-12-20T13:34:29Z</dcterms:modified>
</cp:coreProperties>
</file>