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 ROMO\Documents\Semestre 2021-1\Temas Selectos de Programación\ClasificacionLinea\Documetos de Excel\"/>
    </mc:Choice>
  </mc:AlternateContent>
  <xr:revisionPtr revIDLastSave="0" documentId="13_ncr:1_{2A445B18-95C9-47C4-AEB8-6CE7F890A162}" xr6:coauthVersionLast="45" xr6:coauthVersionMax="45" xr10:uidLastSave="{00000000-0000-0000-0000-000000000000}"/>
  <bookViews>
    <workbookView xWindow="-120" yWindow="-120" windowWidth="20730" windowHeight="11160" xr2:uid="{DA7E466C-B07E-40B5-9D5B-6E2E559100F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" l="1"/>
  <c r="F6" i="1"/>
  <c r="F4" i="1"/>
  <c r="N15" i="1"/>
  <c r="N16" i="1"/>
  <c r="N17" i="1"/>
  <c r="N18" i="1"/>
  <c r="N19" i="1"/>
  <c r="N20" i="1"/>
  <c r="N21" i="1"/>
  <c r="N22" i="1"/>
  <c r="N14" i="1"/>
  <c r="F5" i="1" l="1"/>
  <c r="F8" i="1"/>
  <c r="F9" i="1"/>
  <c r="F10" i="1"/>
  <c r="A5" i="1"/>
  <c r="A6" i="1"/>
  <c r="A7" i="1"/>
  <c r="A8" i="1"/>
  <c r="A9" i="1"/>
  <c r="A10" i="1"/>
  <c r="A4" i="1"/>
  <c r="N3" i="1"/>
  <c r="N7" i="1" s="1"/>
  <c r="O7" i="1" s="1"/>
  <c r="D10" i="1" l="1"/>
  <c r="E10" i="1" s="1"/>
  <c r="D8" i="1"/>
  <c r="E8" i="1" s="1"/>
  <c r="D6" i="1"/>
  <c r="E6" i="1" s="1"/>
  <c r="I9" i="1"/>
  <c r="J9" i="1" s="1"/>
  <c r="I5" i="1"/>
  <c r="J5" i="1" s="1"/>
  <c r="D9" i="1"/>
  <c r="E9" i="1" s="1"/>
  <c r="D5" i="1"/>
  <c r="E5" i="1" s="1"/>
  <c r="I8" i="1"/>
  <c r="J8" i="1" s="1"/>
  <c r="D4" i="1"/>
  <c r="E4" i="1" s="1"/>
  <c r="I4" i="1"/>
  <c r="J4" i="1" s="1"/>
  <c r="I7" i="1"/>
  <c r="J7" i="1" s="1"/>
  <c r="D7" i="1"/>
  <c r="E7" i="1" s="1"/>
  <c r="I10" i="1"/>
  <c r="J10" i="1" s="1"/>
  <c r="I6" i="1"/>
  <c r="J6" i="1" s="1"/>
</calcChain>
</file>

<file path=xl/sharedStrings.xml><?xml version="1.0" encoding="utf-8"?>
<sst xmlns="http://schemas.openxmlformats.org/spreadsheetml/2006/main" count="31" uniqueCount="24">
  <si>
    <t>Persona Sana</t>
  </si>
  <si>
    <t>x1: Glucosa</t>
  </si>
  <si>
    <t>x2: Presión</t>
  </si>
  <si>
    <t>Persona Enferma</t>
  </si>
  <si>
    <t>m</t>
  </si>
  <si>
    <t>b</t>
  </si>
  <si>
    <t>x1</t>
  </si>
  <si>
    <t>x2</t>
  </si>
  <si>
    <t>w1</t>
  </si>
  <si>
    <t>w2</t>
  </si>
  <si>
    <t>Azul =</t>
  </si>
  <si>
    <t>Abajo</t>
  </si>
  <si>
    <t xml:space="preserve">Naranja = </t>
  </si>
  <si>
    <t>Arriba</t>
  </si>
  <si>
    <t>x</t>
  </si>
  <si>
    <t>y</t>
  </si>
  <si>
    <t>Recta</t>
  </si>
  <si>
    <t>w1x1+w2x2+b = 0</t>
  </si>
  <si>
    <t>valor de y</t>
  </si>
  <si>
    <t>Posicion</t>
  </si>
  <si>
    <t>-</t>
  </si>
  <si>
    <t>+</t>
  </si>
  <si>
    <t>Pendiente</t>
  </si>
  <si>
    <t>Punto de Entrada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</si>
</sst>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E86EFC"/>
        <bgColor indexed="64"/>
      </patternFill>
    </fill>
    <fill>
      <patternFill patternType="solid">
        <fgColor rgb="FFFF8837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5" xfId="0" applyFill="1" applyBorder="1"/>
    <xf numFmtId="0" fontId="0" fillId="3" borderId="1" xfId="0" applyFill="1" applyBorder="1"/>
    <xf numFmtId="0" fontId="0" fillId="0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837"/>
      <color rgb="FFFF6600"/>
      <color rgb="FFE86E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Persona Sana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Hoja1!$B$4:$B$10</c:f>
              <c:numCache>
                <c:formatCode>General</c:formatCode>
                <c:ptCount val="7"/>
                <c:pt idx="0">
                  <c:v>0.3</c:v>
                </c:pt>
                <c:pt idx="1">
                  <c:v>0.1</c:v>
                </c:pt>
                <c:pt idx="2">
                  <c:v>0.4</c:v>
                </c:pt>
                <c:pt idx="3">
                  <c:v>0.3</c:v>
                </c:pt>
                <c:pt idx="4">
                  <c:v>0.2</c:v>
                </c:pt>
                <c:pt idx="5">
                  <c:v>0.4</c:v>
                </c:pt>
                <c:pt idx="6">
                  <c:v>0.1</c:v>
                </c:pt>
              </c:numCache>
            </c:numRef>
          </c:xVal>
          <c:yVal>
            <c:numRef>
              <c:f>Hoja1!$C$4:$C$10</c:f>
              <c:numCache>
                <c:formatCode>General</c:formatCode>
                <c:ptCount val="7"/>
                <c:pt idx="0">
                  <c:v>1</c:v>
                </c:pt>
                <c:pt idx="1">
                  <c:v>0.9</c:v>
                </c:pt>
                <c:pt idx="2">
                  <c:v>0.6</c:v>
                </c:pt>
                <c:pt idx="3">
                  <c:v>0.7</c:v>
                </c:pt>
                <c:pt idx="4">
                  <c:v>0.5</c:v>
                </c:pt>
                <c:pt idx="5">
                  <c:v>0.8</c:v>
                </c:pt>
                <c:pt idx="6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C4-4FBE-9607-8B3D4DC35287}"/>
            </c:ext>
          </c:extLst>
        </c:ser>
        <c:ser>
          <c:idx val="1"/>
          <c:order val="1"/>
          <c:tx>
            <c:v>Persona Enferma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Hoja1!$G$4:$G$10</c:f>
              <c:numCache>
                <c:formatCode>General</c:formatCode>
                <c:ptCount val="7"/>
                <c:pt idx="0">
                  <c:v>0.4</c:v>
                </c:pt>
                <c:pt idx="1">
                  <c:v>0.5</c:v>
                </c:pt>
                <c:pt idx="2">
                  <c:v>0.5</c:v>
                </c:pt>
                <c:pt idx="3">
                  <c:v>0.6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Hoja1!$H$4:$H$10</c:f>
              <c:numCache>
                <c:formatCode>General</c:formatCode>
                <c:ptCount val="7"/>
                <c:pt idx="0">
                  <c:v>0.1</c:v>
                </c:pt>
                <c:pt idx="1">
                  <c:v>0.3</c:v>
                </c:pt>
                <c:pt idx="2">
                  <c:v>0.1</c:v>
                </c:pt>
                <c:pt idx="3">
                  <c:v>0.6</c:v>
                </c:pt>
                <c:pt idx="4">
                  <c:v>0.4</c:v>
                </c:pt>
                <c:pt idx="5">
                  <c:v>0.2</c:v>
                </c:pt>
                <c:pt idx="6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AC4-4FBE-9607-8B3D4DC35287}"/>
            </c:ext>
          </c:extLst>
        </c:ser>
        <c:ser>
          <c:idx val="2"/>
          <c:order val="2"/>
          <c:tx>
            <c:v>Linea</c:v>
          </c:tx>
          <c:spPr>
            <a:ln w="9525" cap="rnd">
              <a:solidFill>
                <a:schemeClr val="bg1">
                  <a:lumMod val="9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Hoja1!$M$14:$M$22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xVal>
          <c:yVal>
            <c:numRef>
              <c:f>Hoja1!$N$14:$N$22</c:f>
              <c:numCache>
                <c:formatCode>General</c:formatCode>
                <c:ptCount val="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AC4-4FBE-9607-8B3D4DC35287}"/>
            </c:ext>
          </c:extLst>
        </c:ser>
        <c:ser>
          <c:idx val="3"/>
          <c:order val="3"/>
          <c:tx>
            <c:v>Punto de entrada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Hoja1!$L$7</c:f>
              <c:numCache>
                <c:formatCode>General</c:formatCode>
                <c:ptCount val="1"/>
                <c:pt idx="0">
                  <c:v>0.1</c:v>
                </c:pt>
              </c:numCache>
            </c:numRef>
          </c:xVal>
          <c:yVal>
            <c:numRef>
              <c:f>Hoja1!$M$7</c:f>
              <c:numCache>
                <c:formatCode>General</c:formatCode>
                <c:ptCount val="1"/>
                <c:pt idx="0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AC4-4FBE-9607-8B3D4DC35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258424"/>
        <c:axId val="456260720"/>
      </c:scatterChart>
      <c:valAx>
        <c:axId val="45625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6260720"/>
        <c:crosses val="autoZero"/>
        <c:crossBetween val="midCat"/>
      </c:valAx>
      <c:valAx>
        <c:axId val="45626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6258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12</xdr:row>
      <xdr:rowOff>90487</xdr:rowOff>
    </xdr:from>
    <xdr:to>
      <xdr:col>10</xdr:col>
      <xdr:colOff>419100</xdr:colOff>
      <xdr:row>28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C5150B6-21F9-4C0A-9F9D-C9669774C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B9C1-D081-478D-8868-8CE75EC4F3B7}">
  <dimension ref="A2:P22"/>
  <sheetViews>
    <sheetView tabSelected="1" workbookViewId="0">
      <selection activeCell="P10" sqref="P10"/>
    </sheetView>
  </sheetViews>
  <sheetFormatPr baseColWidth="10" defaultRowHeight="15" x14ac:dyDescent="0.25"/>
  <sheetData>
    <row r="2" spans="1:16" x14ac:dyDescent="0.25">
      <c r="B2" s="11" t="s">
        <v>0</v>
      </c>
      <c r="C2" s="12"/>
      <c r="D2" s="12"/>
      <c r="E2" s="13"/>
      <c r="G2" s="7" t="s">
        <v>3</v>
      </c>
      <c r="H2" s="8"/>
      <c r="I2" s="8"/>
      <c r="J2" s="9"/>
      <c r="L2" s="1" t="s">
        <v>4</v>
      </c>
      <c r="M2" s="1" t="s">
        <v>5</v>
      </c>
      <c r="N2" s="1" t="s">
        <v>8</v>
      </c>
      <c r="O2" s="1" t="s">
        <v>9</v>
      </c>
    </row>
    <row r="3" spans="1:16" x14ac:dyDescent="0.25">
      <c r="A3" t="s">
        <v>22</v>
      </c>
      <c r="B3" s="1" t="s">
        <v>1</v>
      </c>
      <c r="C3" s="1" t="s">
        <v>2</v>
      </c>
      <c r="D3" s="3" t="s">
        <v>18</v>
      </c>
      <c r="E3" s="1" t="s">
        <v>19</v>
      </c>
      <c r="F3" s="2" t="s">
        <v>22</v>
      </c>
      <c r="G3" s="1" t="s">
        <v>1</v>
      </c>
      <c r="H3" s="1" t="s">
        <v>2</v>
      </c>
      <c r="I3" s="3" t="s">
        <v>18</v>
      </c>
      <c r="J3" s="1" t="s">
        <v>19</v>
      </c>
      <c r="L3" s="1">
        <v>2</v>
      </c>
      <c r="M3" s="1">
        <v>0</v>
      </c>
      <c r="N3" s="1">
        <f>L3</f>
        <v>2</v>
      </c>
      <c r="O3" s="1">
        <v>-1</v>
      </c>
    </row>
    <row r="4" spans="1:16" x14ac:dyDescent="0.25">
      <c r="A4">
        <f>(C4-$M$3)/B4</f>
        <v>3.3333333333333335</v>
      </c>
      <c r="B4" s="1">
        <v>0.3</v>
      </c>
      <c r="C4" s="1">
        <v>1</v>
      </c>
      <c r="D4" s="1">
        <f t="shared" ref="D4:D10" si="0">$N$3*B4+$O$3*C4+$M$3</f>
        <v>-0.4</v>
      </c>
      <c r="E4" s="1" t="str">
        <f>IF(D4&lt;0,"Arriba","Abajo")</f>
        <v>Arriba</v>
      </c>
      <c r="F4">
        <f>(H4-$M$3)/G4</f>
        <v>0.25</v>
      </c>
      <c r="G4" s="1">
        <v>0.4</v>
      </c>
      <c r="H4" s="1">
        <v>0.1</v>
      </c>
      <c r="I4" s="1">
        <f>$N$3*G4+$O$3*H4+$M$3</f>
        <v>0.70000000000000007</v>
      </c>
      <c r="J4" s="1" t="str">
        <f>IF(I4&lt;0,"Arriba","Abajo")</f>
        <v>Abajo</v>
      </c>
    </row>
    <row r="5" spans="1:16" x14ac:dyDescent="0.25">
      <c r="A5">
        <f t="shared" ref="A5:A10" si="1">(C5-$M$3)/B5</f>
        <v>9</v>
      </c>
      <c r="B5" s="1">
        <v>0.1</v>
      </c>
      <c r="C5" s="1">
        <v>0.9</v>
      </c>
      <c r="D5" s="1">
        <f t="shared" si="0"/>
        <v>-0.7</v>
      </c>
      <c r="E5" s="1" t="str">
        <f t="shared" ref="E5:E10" si="2">IF(D5&lt;0,"Arriba","Abajo")</f>
        <v>Arriba</v>
      </c>
      <c r="F5">
        <f t="shared" ref="F5:F10" si="3">(H5-$M$3)/G5</f>
        <v>0.6</v>
      </c>
      <c r="G5" s="1">
        <v>0.5</v>
      </c>
      <c r="H5" s="1">
        <v>0.3</v>
      </c>
      <c r="I5" s="1">
        <f t="shared" ref="I5:I10" si="4">$N$3*G5+$O$3*H5+$M$3</f>
        <v>0.7</v>
      </c>
      <c r="J5" s="1" t="str">
        <f t="shared" ref="J5:J10" si="5">IF(I5&lt;0,"Arriba","Abajo")</f>
        <v>Abajo</v>
      </c>
      <c r="L5" s="10" t="s">
        <v>23</v>
      </c>
      <c r="M5" s="10"/>
      <c r="N5" s="10"/>
      <c r="O5" s="10"/>
    </row>
    <row r="6" spans="1:16" x14ac:dyDescent="0.25">
      <c r="A6">
        <f t="shared" si="1"/>
        <v>1.4999999999999998</v>
      </c>
      <c r="B6" s="1">
        <v>0.4</v>
      </c>
      <c r="C6" s="1">
        <v>0.6</v>
      </c>
      <c r="D6" s="1">
        <f t="shared" si="0"/>
        <v>0.20000000000000007</v>
      </c>
      <c r="E6" s="1" t="str">
        <f t="shared" si="2"/>
        <v>Abajo</v>
      </c>
      <c r="F6">
        <f>(H6-$M$3)/G6</f>
        <v>0.2</v>
      </c>
      <c r="G6" s="1">
        <v>0.5</v>
      </c>
      <c r="H6" s="1">
        <v>0.1</v>
      </c>
      <c r="I6" s="1">
        <f t="shared" si="4"/>
        <v>0.9</v>
      </c>
      <c r="J6" s="1" t="str">
        <f t="shared" si="5"/>
        <v>Abajo</v>
      </c>
      <c r="L6" s="1" t="s">
        <v>6</v>
      </c>
      <c r="M6" s="1" t="s">
        <v>7</v>
      </c>
      <c r="N6" s="1" t="s">
        <v>15</v>
      </c>
      <c r="O6" s="4" t="s">
        <v>19</v>
      </c>
    </row>
    <row r="7" spans="1:16" x14ac:dyDescent="0.25">
      <c r="A7">
        <f t="shared" si="1"/>
        <v>2.3333333333333335</v>
      </c>
      <c r="B7" s="1">
        <v>0.3</v>
      </c>
      <c r="C7" s="1">
        <v>0.7</v>
      </c>
      <c r="D7" s="1">
        <f t="shared" si="0"/>
        <v>-9.9999999999999978E-2</v>
      </c>
      <c r="E7" s="1" t="str">
        <f t="shared" si="2"/>
        <v>Arriba</v>
      </c>
      <c r="F7">
        <f>(H7-$M$3)/G7</f>
        <v>1</v>
      </c>
      <c r="G7" s="1">
        <v>0.6</v>
      </c>
      <c r="H7" s="1">
        <v>0.6</v>
      </c>
      <c r="I7" s="1">
        <f t="shared" si="4"/>
        <v>0.6</v>
      </c>
      <c r="J7" s="1" t="str">
        <f t="shared" si="5"/>
        <v>Abajo</v>
      </c>
      <c r="L7" s="1">
        <v>0.1</v>
      </c>
      <c r="M7" s="1">
        <v>0.05</v>
      </c>
      <c r="N7" s="3">
        <f>N3*L7+O3*M7+M3</f>
        <v>0.15000000000000002</v>
      </c>
      <c r="O7" s="1" t="str">
        <f>IF(N7&lt;0,"Arriba","Abajo")</f>
        <v>Abajo</v>
      </c>
    </row>
    <row r="8" spans="1:16" x14ac:dyDescent="0.25">
      <c r="A8">
        <f t="shared" si="1"/>
        <v>2.5</v>
      </c>
      <c r="B8" s="1">
        <v>0.2</v>
      </c>
      <c r="C8" s="1">
        <v>0.5</v>
      </c>
      <c r="D8" s="1">
        <f t="shared" si="0"/>
        <v>-9.9999999999999978E-2</v>
      </c>
      <c r="E8" s="1" t="str">
        <f t="shared" si="2"/>
        <v>Arriba</v>
      </c>
      <c r="F8">
        <f t="shared" si="3"/>
        <v>0.8</v>
      </c>
      <c r="G8" s="1">
        <v>0.5</v>
      </c>
      <c r="H8" s="1">
        <v>0.4</v>
      </c>
      <c r="I8" s="1">
        <f t="shared" si="4"/>
        <v>0.6</v>
      </c>
      <c r="J8" s="1" t="str">
        <f t="shared" si="5"/>
        <v>Abajo</v>
      </c>
    </row>
    <row r="9" spans="1:16" x14ac:dyDescent="0.25">
      <c r="A9">
        <f t="shared" si="1"/>
        <v>2</v>
      </c>
      <c r="B9" s="1">
        <v>0.4</v>
      </c>
      <c r="C9" s="1">
        <v>0.8</v>
      </c>
      <c r="D9" s="1">
        <f t="shared" si="0"/>
        <v>0</v>
      </c>
      <c r="E9" s="1" t="str">
        <f t="shared" si="2"/>
        <v>Abajo</v>
      </c>
      <c r="F9">
        <f t="shared" si="3"/>
        <v>0.33333333333333337</v>
      </c>
      <c r="G9" s="1">
        <v>0.6</v>
      </c>
      <c r="H9" s="1">
        <v>0.2</v>
      </c>
      <c r="I9" s="1">
        <f t="shared" si="4"/>
        <v>1</v>
      </c>
      <c r="J9" s="1" t="str">
        <f t="shared" si="5"/>
        <v>Abajo</v>
      </c>
      <c r="M9" t="s">
        <v>10</v>
      </c>
      <c r="N9" t="s">
        <v>13</v>
      </c>
      <c r="O9" t="s">
        <v>20</v>
      </c>
      <c r="P9">
        <v>0</v>
      </c>
    </row>
    <row r="10" spans="1:16" x14ac:dyDescent="0.25">
      <c r="A10">
        <f t="shared" si="1"/>
        <v>8</v>
      </c>
      <c r="B10" s="1">
        <v>0.1</v>
      </c>
      <c r="C10" s="1">
        <v>0.8</v>
      </c>
      <c r="D10" s="1">
        <f t="shared" si="0"/>
        <v>-0.60000000000000009</v>
      </c>
      <c r="E10" s="1" t="str">
        <f t="shared" si="2"/>
        <v>Arriba</v>
      </c>
      <c r="F10">
        <f t="shared" si="3"/>
        <v>0.14285714285714288</v>
      </c>
      <c r="G10" s="1">
        <v>0.7</v>
      </c>
      <c r="H10" s="1">
        <v>0.1</v>
      </c>
      <c r="I10" s="1">
        <f t="shared" si="4"/>
        <v>1.2999999999999998</v>
      </c>
      <c r="J10" s="1" t="str">
        <f t="shared" si="5"/>
        <v>Abajo</v>
      </c>
      <c r="M10" t="s">
        <v>12</v>
      </c>
      <c r="N10" t="s">
        <v>11</v>
      </c>
      <c r="O10" t="s">
        <v>21</v>
      </c>
      <c r="P10">
        <v>1</v>
      </c>
    </row>
    <row r="12" spans="1:16" x14ac:dyDescent="0.25">
      <c r="E12" s="5" t="s">
        <v>17</v>
      </c>
      <c r="F12" s="5"/>
      <c r="M12" s="6" t="s">
        <v>16</v>
      </c>
      <c r="N12" s="6"/>
    </row>
    <row r="13" spans="1:16" x14ac:dyDescent="0.25">
      <c r="M13" s="1" t="s">
        <v>14</v>
      </c>
      <c r="N13" s="1" t="s">
        <v>15</v>
      </c>
    </row>
    <row r="14" spans="1:16" x14ac:dyDescent="0.25">
      <c r="M14" s="1">
        <v>0</v>
      </c>
      <c r="N14" s="1">
        <f>($L$3*M14+$M$3)/(-1*$O$3)</f>
        <v>0</v>
      </c>
    </row>
    <row r="15" spans="1:16" x14ac:dyDescent="0.25">
      <c r="M15" s="1">
        <v>0.1</v>
      </c>
      <c r="N15" s="1">
        <f t="shared" ref="N15:N22" si="6">($L$3*M15+$M$3)/(-1*$O$3)</f>
        <v>0.2</v>
      </c>
    </row>
    <row r="16" spans="1:16" x14ac:dyDescent="0.25">
      <c r="M16" s="1">
        <v>0.2</v>
      </c>
      <c r="N16" s="1">
        <f t="shared" si="6"/>
        <v>0.4</v>
      </c>
    </row>
    <row r="17" spans="13:14" x14ac:dyDescent="0.25">
      <c r="M17" s="1">
        <v>0.3</v>
      </c>
      <c r="N17" s="1">
        <f t="shared" si="6"/>
        <v>0.6</v>
      </c>
    </row>
    <row r="18" spans="13:14" x14ac:dyDescent="0.25">
      <c r="M18" s="1">
        <v>0.4</v>
      </c>
      <c r="N18" s="1">
        <f t="shared" si="6"/>
        <v>0.8</v>
      </c>
    </row>
    <row r="19" spans="13:14" x14ac:dyDescent="0.25">
      <c r="M19" s="1">
        <v>0.5</v>
      </c>
      <c r="N19" s="1">
        <f t="shared" si="6"/>
        <v>1</v>
      </c>
    </row>
    <row r="20" spans="13:14" x14ac:dyDescent="0.25">
      <c r="M20" s="1">
        <v>0.6</v>
      </c>
      <c r="N20" s="1">
        <f t="shared" si="6"/>
        <v>1.2</v>
      </c>
    </row>
    <row r="21" spans="13:14" x14ac:dyDescent="0.25">
      <c r="M21" s="1">
        <v>0.7</v>
      </c>
      <c r="N21" s="1">
        <f t="shared" si="6"/>
        <v>1.4</v>
      </c>
    </row>
    <row r="22" spans="13:14" x14ac:dyDescent="0.25">
      <c r="M22" s="1">
        <v>0.8</v>
      </c>
      <c r="N22" s="1">
        <f t="shared" si="6"/>
        <v>1.6</v>
      </c>
    </row>
  </sheetData>
  <mergeCells count="5">
    <mergeCell ref="E12:F12"/>
    <mergeCell ref="M12:N12"/>
    <mergeCell ref="G2:J2"/>
    <mergeCell ref="L5:O5"/>
    <mergeCell ref="B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ROMO</dc:creator>
  <cp:lastModifiedBy>SERGIO ROMO</cp:lastModifiedBy>
  <dcterms:created xsi:type="dcterms:W3CDTF">2020-11-30T19:11:01Z</dcterms:created>
  <dcterms:modified xsi:type="dcterms:W3CDTF">2020-12-01T02:17:02Z</dcterms:modified>
</cp:coreProperties>
</file>