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wnloads/"/>
    </mc:Choice>
  </mc:AlternateContent>
  <xr:revisionPtr revIDLastSave="0" documentId="13_ncr:40009_{36B4C2F4-5345-7E42-A909-6B5A84316173}" xr6:coauthVersionLast="47" xr6:coauthVersionMax="47" xr10:uidLastSave="{00000000-0000-0000-0000-000000000000}"/>
  <bookViews>
    <workbookView xWindow="0" yWindow="760" windowWidth="34560" windowHeight="21180"/>
  </bookViews>
  <sheets>
    <sheet name="literacy_rate" sheetId="1" r:id="rId1"/>
  </sheets>
  <definedNames>
    <definedName name="_xlnm._FilterDatabase" localSheetId="0" hidden="1">literacy_rate!$A$1:$G$151</definedName>
    <definedName name="_xlchart.v1.0" hidden="1">literacy_rate!$H$1</definedName>
    <definedName name="_xlchart.v1.1" hidden="1">literacy_rate!$H$2:$H$151</definedName>
    <definedName name="_xlchart.v1.2" hidden="1">literacy_rate!$H$1</definedName>
    <definedName name="_xlchart.v1.3" hidden="1">literacy_rate!$H$2:$H$151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4" i="1"/>
  <c r="E108" i="1"/>
  <c r="E53" i="1"/>
  <c r="E35" i="1"/>
  <c r="E114" i="1"/>
  <c r="E141" i="1"/>
  <c r="E142" i="1"/>
  <c r="E99" i="1"/>
  <c r="E24" i="1"/>
  <c r="E136" i="1"/>
  <c r="E57" i="1"/>
  <c r="E8" i="1"/>
  <c r="E29" i="1"/>
  <c r="E100" i="1"/>
  <c r="E120" i="1"/>
  <c r="E68" i="1"/>
  <c r="E75" i="1"/>
  <c r="E103" i="1"/>
  <c r="E117" i="1"/>
  <c r="E5" i="1"/>
  <c r="E61" i="1"/>
  <c r="E66" i="1"/>
  <c r="E44" i="1"/>
  <c r="E41" i="1"/>
  <c r="E6" i="1"/>
  <c r="E10" i="1"/>
  <c r="E107" i="1"/>
  <c r="E104" i="1"/>
  <c r="E88" i="1"/>
  <c r="E46" i="1"/>
  <c r="E48" i="1"/>
  <c r="E45" i="1"/>
  <c r="E110" i="1"/>
  <c r="E11" i="1"/>
  <c r="E128" i="1"/>
  <c r="E137" i="1"/>
  <c r="E125" i="1"/>
  <c r="E74" i="1"/>
  <c r="E84" i="1"/>
  <c r="E42" i="1"/>
  <c r="E67" i="1"/>
  <c r="E94" i="1"/>
  <c r="E38" i="1"/>
  <c r="E143" i="1"/>
  <c r="E14" i="1"/>
  <c r="E59" i="1"/>
  <c r="E17" i="1"/>
  <c r="E144" i="1"/>
  <c r="E43" i="1"/>
  <c r="E109" i="1"/>
  <c r="E49" i="1"/>
  <c r="E4" i="1"/>
  <c r="E22" i="1"/>
  <c r="E69" i="1"/>
  <c r="E23" i="1"/>
  <c r="E70" i="1"/>
  <c r="E126" i="1"/>
  <c r="E36" i="1"/>
  <c r="E79" i="1"/>
  <c r="E64" i="1"/>
  <c r="E51" i="1"/>
  <c r="E127" i="1"/>
  <c r="E71" i="1"/>
  <c r="E113" i="1"/>
  <c r="E145" i="1"/>
  <c r="E47" i="1"/>
  <c r="E151" i="1"/>
  <c r="E101" i="1"/>
  <c r="E132" i="1"/>
  <c r="E52" i="1"/>
  <c r="E150" i="1"/>
  <c r="E80" i="1"/>
  <c r="E50" i="1"/>
  <c r="E12" i="1"/>
  <c r="E73" i="1"/>
  <c r="E146" i="1"/>
  <c r="E111" i="1"/>
  <c r="E27" i="1"/>
  <c r="E30" i="1"/>
  <c r="E87" i="1"/>
  <c r="E129" i="1"/>
  <c r="E9" i="1"/>
  <c r="E81" i="1"/>
  <c r="E15" i="1"/>
  <c r="E72" i="1"/>
  <c r="E83" i="1"/>
  <c r="E130" i="1"/>
  <c r="E118" i="1"/>
  <c r="E121" i="1"/>
  <c r="E37" i="1"/>
  <c r="E20" i="1"/>
  <c r="E77" i="1"/>
  <c r="E56" i="1"/>
  <c r="E28" i="1"/>
  <c r="E58" i="1"/>
  <c r="E2" i="1"/>
  <c r="E21" i="1"/>
  <c r="E90" i="1"/>
  <c r="E19" i="1"/>
  <c r="E133" i="1"/>
  <c r="E91" i="1"/>
  <c r="E26" i="1"/>
  <c r="E97" i="1"/>
  <c r="E85" i="1"/>
  <c r="E102" i="1"/>
  <c r="E147" i="1"/>
  <c r="E95" i="1"/>
  <c r="E112" i="1"/>
  <c r="E122" i="1"/>
  <c r="E138" i="1"/>
  <c r="E34" i="1"/>
  <c r="E123" i="1"/>
  <c r="E40" i="1"/>
  <c r="E89" i="1"/>
  <c r="E18" i="1"/>
  <c r="E115" i="1"/>
  <c r="E93" i="1"/>
  <c r="E13" i="1"/>
  <c r="E106" i="1"/>
  <c r="E134" i="1"/>
  <c r="E139" i="1"/>
  <c r="E82" i="1"/>
  <c r="E3" i="1"/>
  <c r="E116" i="1"/>
  <c r="E76" i="1"/>
  <c r="E16" i="1"/>
  <c r="E98" i="1"/>
  <c r="E65" i="1"/>
  <c r="E62" i="1"/>
  <c r="E148" i="1"/>
  <c r="E54" i="1"/>
  <c r="E105" i="1"/>
  <c r="E32" i="1"/>
  <c r="E31" i="1"/>
  <c r="E131" i="1"/>
  <c r="E124" i="1"/>
  <c r="E55" i="1"/>
  <c r="E92" i="1"/>
  <c r="E140" i="1"/>
  <c r="E39" i="1"/>
  <c r="E149" i="1"/>
  <c r="E78" i="1"/>
  <c r="E119" i="1"/>
  <c r="E135" i="1"/>
  <c r="E60" i="1"/>
  <c r="E96" i="1"/>
  <c r="E86" i="1"/>
  <c r="E33" i="1"/>
  <c r="E25" i="1"/>
  <c r="E63" i="1"/>
  <c r="E7" i="1"/>
</calcChain>
</file>

<file path=xl/sharedStrings.xml><?xml version="1.0" encoding="utf-8"?>
<sst xmlns="http://schemas.openxmlformats.org/spreadsheetml/2006/main" count="158" uniqueCount="158">
  <si>
    <t>country</t>
  </si>
  <si>
    <t xml:space="preserve"> literacy_rate_percent_all</t>
  </si>
  <si>
    <t xml:space="preserve"> male_literacy_percent_rate</t>
  </si>
  <si>
    <t xml:space="preserve"> female_literacy_percent_rate</t>
  </si>
  <si>
    <t xml:space="preserve"> gender_difference_percentWorld</t>
  </si>
  <si>
    <t>Rolling Average</t>
  </si>
  <si>
    <t>Ratio</t>
  </si>
  <si>
    <t>Afghanistan</t>
  </si>
  <si>
    <t>Albania</t>
  </si>
  <si>
    <t>Algeria</t>
  </si>
  <si>
    <t>Angola</t>
  </si>
  <si>
    <t>Argentina</t>
  </si>
  <si>
    <t>Armenia</t>
  </si>
  <si>
    <t>Azerbaijan</t>
  </si>
  <si>
    <t>Bahrain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</si>
  <si>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</si>
  <si>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</si>
  <si>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</si>
  <si>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</si>
  <si>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</si>
  <si>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</si>
  <si>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</si>
  <si>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</si>
  <si>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</si>
  <si>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</si>
  <si>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</si>
  <si>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</si>
  <si>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</si>
  <si>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</si>
  <si>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</si>
  <si>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</si>
  <si>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</si>
  <si>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</si>
  <si>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</si>
  <si>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</si>
  <si>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</si>
  <si>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</si>
  <si>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</si>
  <si>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Democratic Republic of the</t>
  </si>
  <si>
    <t>Costa Rica</t>
  </si>
  <si>
    <t>Croatia</t>
  </si>
  <si>
    <t>Cuba</t>
  </si>
  <si>
    <t>Cyprus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</si>
  <si>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</si>
  <si>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</si>
  <si>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</si>
  <si>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</si>
  <si>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</si>
  <si>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</si>
  <si>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</si>
  <si>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</si>
  <si>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Gabon</t>
  </si>
  <si>
    <t>Gambia</t>
  </si>
  <si>
    <t>Georgia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</si>
  <si>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</si>
  <si>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</si>
  <si>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</si>
  <si>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</si>
  <si>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</si>
  <si>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</si>
  <si>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</si>
  <si>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</si>
  <si>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</si>
  <si>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</si>
  <si>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</si>
  <si>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</si>
  <si>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</si>
  <si>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Italy</t>
  </si>
  <si>
    <t>Jamaica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</si>
  <si>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</si>
  <si>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</si>
  <si>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</si>
  <si>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</si>
  <si>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</si>
  <si>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</si>
  <si>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</si>
  <si>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</si>
  <si>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</si>
  <si>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</si>
  <si>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</si>
  <si>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</si>
  <si>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</si>
  <si>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</si>
  <si>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</si>
  <si>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</si>
  <si>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</si>
  <si>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</si>
  <si>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</si>
  <si>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</si>
  <si>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</si>
  <si>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</si>
  <si>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</si>
  <si>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</si>
  <si>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</si>
  <si>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</si>
  <si>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</si>
  <si>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</si>
  <si>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</si>
  <si>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</si>
  <si>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</si>
  <si>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</si>
  <si>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</si>
  <si>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</si>
  <si>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</si>
  <si>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</si>
  <si>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</si>
  <si>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</si>
  <si>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</si>
  <si>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</si>
  <si>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</si>
  <si>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</si>
  <si>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</si>
  <si>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</si>
  <si>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</si>
  <si>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</si>
  <si>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</si>
  <si>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</si>
  <si>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</si>
  <si>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</si>
  <si>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</si>
  <si>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</si>
  <si>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</si>
  <si>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</si>
  <si>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</si>
  <si>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</si>
  <si>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</si>
  <si>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</si>
  <si>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South Sudan</t>
  </si>
  <si>
    <t>Spain</t>
  </si>
  <si>
    <t>Sri Lanka</t>
  </si>
  <si>
    <t>Sudan</t>
  </si>
  <si>
    <t>Suriname</t>
  </si>
  <si>
    <t>Swaziland</t>
  </si>
  <si>
    <t>Syria</t>
  </si>
  <si>
    <t>Tajikistan</t>
  </si>
  <si>
    <t>Tanzania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</si>
  <si>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</si>
  <si>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</si>
  <si>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</si>
  <si>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</si>
  <si>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</si>
  <si>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</si>
  <si>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</si>
  <si>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</si>
  <si>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</si>
  <si>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</si>
  <si>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</si>
  <si>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</si>
  <si>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</si>
  <si>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</si>
  <si>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</si>
  <si>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</si>
  <si>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</si>
  <si>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</si>
  <si>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</si>
  <si>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Korea (DPRK)</t>
  </si>
  <si>
    <t>Cote d'Ivoire</t>
  </si>
  <si>
    <t>Inequality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</si>
</sst>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literacy_rate!$H$1</c:f>
              <c:strCache>
                <c:ptCount val="1"/>
                <c:pt idx="0">
                  <c:v>Inequality Coefficient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literacy_rate!$A$2:$A$151</c:f>
              <c:strCache>
                <c:ptCount val="150"/>
                <c:pt idx="0">
                  <c:v>Niger</c:v>
                </c:pt>
                <c:pt idx="1">
                  <c:v>South Sudan</c:v>
                </c:pt>
                <c:pt idx="2">
                  <c:v>Guinea</c:v>
                </c:pt>
                <c:pt idx="3">
                  <c:v>Burkina Faso</c:v>
                </c:pt>
                <c:pt idx="4">
                  <c:v>Central African Republic</c:v>
                </c:pt>
                <c:pt idx="5">
                  <c:v>Afghanistan</c:v>
                </c:pt>
                <c:pt idx="6">
                  <c:v>Benin</c:v>
                </c:pt>
                <c:pt idx="7">
                  <c:v>Mali</c:v>
                </c:pt>
                <c:pt idx="8">
                  <c:v>Chad</c:v>
                </c:pt>
                <c:pt idx="9">
                  <c:v>Cote d'Ivoire</c:v>
                </c:pt>
                <c:pt idx="10">
                  <c:v>Liberia</c:v>
                </c:pt>
                <c:pt idx="11">
                  <c:v>Sierra Leone</c:v>
                </c:pt>
                <c:pt idx="12">
                  <c:v>Ethiopia</c:v>
                </c:pt>
                <c:pt idx="13">
                  <c:v>Mauritania</c:v>
                </c:pt>
                <c:pt idx="14">
                  <c:v>Sudan</c:v>
                </c:pt>
                <c:pt idx="15">
                  <c:v>Gambia</c:v>
                </c:pt>
                <c:pt idx="16">
                  <c:v>Senegal</c:v>
                </c:pt>
                <c:pt idx="17">
                  <c:v>Pakistan</c:v>
                </c:pt>
                <c:pt idx="18">
                  <c:v>Mozambique</c:v>
                </c:pt>
                <c:pt idx="19">
                  <c:v>Nigeria</c:v>
                </c:pt>
                <c:pt idx="20">
                  <c:v>Guinea-Bissau</c:v>
                </c:pt>
                <c:pt idx="21">
                  <c:v>Haiti</c:v>
                </c:pt>
                <c:pt idx="22">
                  <c:v>Bangladesh</c:v>
                </c:pt>
                <c:pt idx="23">
                  <c:v>Zambia</c:v>
                </c:pt>
                <c:pt idx="24">
                  <c:v>Papua New Guinea</c:v>
                </c:pt>
                <c:pt idx="25">
                  <c:v>Madagascar</c:v>
                </c:pt>
                <c:pt idx="26">
                  <c:v>Nepal</c:v>
                </c:pt>
                <c:pt idx="27">
                  <c:v>Bhutan</c:v>
                </c:pt>
                <c:pt idx="28">
                  <c:v>Malawi</c:v>
                </c:pt>
                <c:pt idx="29">
                  <c:v>Togo</c:v>
                </c:pt>
                <c:pt idx="30">
                  <c:v>Timor-Leste</c:v>
                </c:pt>
                <c:pt idx="31">
                  <c:v>Yemen</c:v>
                </c:pt>
                <c:pt idx="32">
                  <c:v>Rwanda</c:v>
                </c:pt>
                <c:pt idx="33">
                  <c:v>Angola</c:v>
                </c:pt>
                <c:pt idx="34">
                  <c:v>India</c:v>
                </c:pt>
                <c:pt idx="35">
                  <c:v>Morocco</c:v>
                </c:pt>
                <c:pt idx="36">
                  <c:v>Eritrea</c:v>
                </c:pt>
                <c:pt idx="37">
                  <c:v>Uganda</c:v>
                </c:pt>
                <c:pt idx="38">
                  <c:v>Sao Tome and Principe</c:v>
                </c:pt>
                <c:pt idx="39">
                  <c:v>Cameroon</c:v>
                </c:pt>
                <c:pt idx="40">
                  <c:v>Egypt</c:v>
                </c:pt>
                <c:pt idx="41">
                  <c:v>Ghana</c:v>
                </c:pt>
                <c:pt idx="42">
                  <c:v>Cambodia</c:v>
                </c:pt>
                <c:pt idx="43">
                  <c:v>Congo Democratic Republic of the</c:v>
                </c:pt>
                <c:pt idx="44">
                  <c:v>Comoros</c:v>
                </c:pt>
                <c:pt idx="45">
                  <c:v>Kenya</c:v>
                </c:pt>
                <c:pt idx="46">
                  <c:v>Congo</c:v>
                </c:pt>
                <c:pt idx="47">
                  <c:v>Guatemala</c:v>
                </c:pt>
                <c:pt idx="48">
                  <c:v>Lesotho</c:v>
                </c:pt>
                <c:pt idx="49">
                  <c:v>Iraq</c:v>
                </c:pt>
                <c:pt idx="50">
                  <c:v>Laos</c:v>
                </c:pt>
                <c:pt idx="51">
                  <c:v>Algeria</c:v>
                </c:pt>
                <c:pt idx="52">
                  <c:v>Tanzania United Republic of</c:v>
                </c:pt>
                <c:pt idx="53">
                  <c:v>Tunisia</c:v>
                </c:pt>
                <c:pt idx="54">
                  <c:v>Namibia</c:v>
                </c:pt>
                <c:pt idx="55">
                  <c:v>Belize</c:v>
                </c:pt>
                <c:pt idx="56">
                  <c:v>Nicaragua</c:v>
                </c:pt>
                <c:pt idx="57">
                  <c:v>Gabon</c:v>
                </c:pt>
                <c:pt idx="58">
                  <c:v>Vanuatu</c:v>
                </c:pt>
                <c:pt idx="59">
                  <c:v>Burundi</c:v>
                </c:pt>
                <c:pt idx="60">
                  <c:v>Syria</c:v>
                </c:pt>
                <c:pt idx="61">
                  <c:v>Zimbabwe</c:v>
                </c:pt>
                <c:pt idx="62">
                  <c:v>Iran</c:v>
                </c:pt>
                <c:pt idx="63">
                  <c:v>Swaziland</c:v>
                </c:pt>
                <c:pt idx="64">
                  <c:v>Cabo Verde</c:v>
                </c:pt>
                <c:pt idx="65">
                  <c:v>El Salvador</c:v>
                </c:pt>
                <c:pt idx="66">
                  <c:v>Botswana</c:v>
                </c:pt>
                <c:pt idx="67">
                  <c:v>Guyana</c:v>
                </c:pt>
                <c:pt idx="68">
                  <c:v>Honduras</c:v>
                </c:pt>
                <c:pt idx="69">
                  <c:v>Jamaica</c:v>
                </c:pt>
                <c:pt idx="70">
                  <c:v>Mauritius</c:v>
                </c:pt>
                <c:pt idx="71">
                  <c:v>Libya</c:v>
                </c:pt>
                <c:pt idx="72">
                  <c:v>Dominican Republic</c:v>
                </c:pt>
                <c:pt idx="73">
                  <c:v>Brazil</c:v>
                </c:pt>
                <c:pt idx="74">
                  <c:v>Sri Lanka</c:v>
                </c:pt>
                <c:pt idx="75">
                  <c:v>Myanmar</c:v>
                </c:pt>
                <c:pt idx="76">
                  <c:v>United Arab Emirates</c:v>
                </c:pt>
                <c:pt idx="77">
                  <c:v>Indonesia</c:v>
                </c:pt>
                <c:pt idx="78">
                  <c:v>Lebanon</c:v>
                </c:pt>
                <c:pt idx="79">
                  <c:v>Malta</c:v>
                </c:pt>
                <c:pt idx="80">
                  <c:v>South Africa</c:v>
                </c:pt>
                <c:pt idx="81">
                  <c:v>Mexico</c:v>
                </c:pt>
                <c:pt idx="82">
                  <c:v>Ecuador</c:v>
                </c:pt>
                <c:pt idx="83">
                  <c:v>Peru</c:v>
                </c:pt>
                <c:pt idx="84">
                  <c:v>Vietnam</c:v>
                </c:pt>
                <c:pt idx="85">
                  <c:v>Malaysia</c:v>
                </c:pt>
                <c:pt idx="86">
                  <c:v>Colombia</c:v>
                </c:pt>
                <c:pt idx="87">
                  <c:v>Saudi Arabia</c:v>
                </c:pt>
                <c:pt idx="88">
                  <c:v>Oman</c:v>
                </c:pt>
                <c:pt idx="89">
                  <c:v>Panama</c:v>
                </c:pt>
                <c:pt idx="90">
                  <c:v>Turkey</c:v>
                </c:pt>
                <c:pt idx="91">
                  <c:v>Seychelles</c:v>
                </c:pt>
                <c:pt idx="92">
                  <c:v>Equatorial Guinea</c:v>
                </c:pt>
                <c:pt idx="93">
                  <c:v>Portugal</c:v>
                </c:pt>
                <c:pt idx="94">
                  <c:v>Venezuela</c:v>
                </c:pt>
                <c:pt idx="95">
                  <c:v>Paraguay</c:v>
                </c:pt>
                <c:pt idx="96">
                  <c:v>Suriname</c:v>
                </c:pt>
                <c:pt idx="97">
                  <c:v>Bahrain</c:v>
                </c:pt>
                <c:pt idx="98">
                  <c:v>Bolivia</c:v>
                </c:pt>
                <c:pt idx="99">
                  <c:v>Kuwait</c:v>
                </c:pt>
                <c:pt idx="100">
                  <c:v>Philippines</c:v>
                </c:pt>
                <c:pt idx="101">
                  <c:v>Brunei Darussalam</c:v>
                </c:pt>
                <c:pt idx="102">
                  <c:v>China</c:v>
                </c:pt>
                <c:pt idx="103">
                  <c:v>Thailand</c:v>
                </c:pt>
                <c:pt idx="104">
                  <c:v>Singapore</c:v>
                </c:pt>
                <c:pt idx="105">
                  <c:v>Chile</c:v>
                </c:pt>
                <c:pt idx="106">
                  <c:v>Albania</c:v>
                </c:pt>
                <c:pt idx="107">
                  <c:v>Greece</c:v>
                </c:pt>
                <c:pt idx="108">
                  <c:v>Costa Rica</c:v>
                </c:pt>
                <c:pt idx="109">
                  <c:v>Macedonia</c:v>
                </c:pt>
                <c:pt idx="110">
                  <c:v>Qatar</c:v>
                </c:pt>
                <c:pt idx="111">
                  <c:v>Jordan</c:v>
                </c:pt>
                <c:pt idx="112">
                  <c:v>Argentina</c:v>
                </c:pt>
                <c:pt idx="113">
                  <c:v>Serbia</c:v>
                </c:pt>
                <c:pt idx="114">
                  <c:v>Spain</c:v>
                </c:pt>
                <c:pt idx="115">
                  <c:v>Bulgaria</c:v>
                </c:pt>
                <c:pt idx="116">
                  <c:v>Mongolia</c:v>
                </c:pt>
                <c:pt idx="117">
                  <c:v>Uruguay</c:v>
                </c:pt>
                <c:pt idx="118">
                  <c:v>Bosnia and Herzegovina</c:v>
                </c:pt>
                <c:pt idx="119">
                  <c:v>Montenegro</c:v>
                </c:pt>
                <c:pt idx="120">
                  <c:v>Romania</c:v>
                </c:pt>
                <c:pt idx="121">
                  <c:v>Samoa</c:v>
                </c:pt>
                <c:pt idx="122">
                  <c:v>Trinidad and Tobago</c:v>
                </c:pt>
                <c:pt idx="123">
                  <c:v>Cyprus</c:v>
                </c:pt>
                <c:pt idx="124">
                  <c:v>Hungary</c:v>
                </c:pt>
                <c:pt idx="125">
                  <c:v>Italy</c:v>
                </c:pt>
                <c:pt idx="126">
                  <c:v>Croatia</c:v>
                </c:pt>
                <c:pt idx="127">
                  <c:v>Maldives</c:v>
                </c:pt>
                <c:pt idx="128">
                  <c:v>Moldova</c:v>
                </c:pt>
                <c:pt idx="129">
                  <c:v>Tonga</c:v>
                </c:pt>
                <c:pt idx="130">
                  <c:v>Kyrgyzstan</c:v>
                </c:pt>
                <c:pt idx="131">
                  <c:v>Palau</c:v>
                </c:pt>
                <c:pt idx="132">
                  <c:v>Slovakia</c:v>
                </c:pt>
                <c:pt idx="133">
                  <c:v>Uzbekistan</c:v>
                </c:pt>
                <c:pt idx="134">
                  <c:v>Belarus</c:v>
                </c:pt>
                <c:pt idx="135">
                  <c:v>Cuba</c:v>
                </c:pt>
                <c:pt idx="136">
                  <c:v>Russia</c:v>
                </c:pt>
                <c:pt idx="137">
                  <c:v>Slovenia</c:v>
                </c:pt>
                <c:pt idx="138">
                  <c:v>Turkmenistan</c:v>
                </c:pt>
                <c:pt idx="139">
                  <c:v>Armenia</c:v>
                </c:pt>
                <c:pt idx="140">
                  <c:v>Azerbaijan</c:v>
                </c:pt>
                <c:pt idx="141">
                  <c:v>Estonia</c:v>
                </c:pt>
                <c:pt idx="142">
                  <c:v>Georgia</c:v>
                </c:pt>
                <c:pt idx="143">
                  <c:v>Kazakhstan</c:v>
                </c:pt>
                <c:pt idx="144">
                  <c:v>Lithuania</c:v>
                </c:pt>
                <c:pt idx="145">
                  <c:v>Poland</c:v>
                </c:pt>
                <c:pt idx="146">
                  <c:v>Tajikistan</c:v>
                </c:pt>
                <c:pt idx="147">
                  <c:v>Ukraine</c:v>
                </c:pt>
                <c:pt idx="148">
                  <c:v>Latvia</c:v>
                </c:pt>
                <c:pt idx="149">
                  <c:v>Korea (DPRK)</c:v>
                </c:pt>
              </c:strCache>
            </c:strRef>
          </c:cat>
          <c:val>
            <c:numRef>
              <c:f>literacy_rate!$H$2:$H$151</c:f>
              <c:numCache>
                <c:formatCode>0.00</c:formatCode>
                <c:ptCount val="150"/>
                <c:pt idx="0">
                  <c:v>1.4818181818181819</c:v>
                </c:pt>
                <c:pt idx="1">
                  <c:v>0.8125</c:v>
                </c:pt>
                <c:pt idx="2">
                  <c:v>0.67105263157894735</c:v>
                </c:pt>
                <c:pt idx="3">
                  <c:v>0.46757679180887379</c:v>
                </c:pt>
                <c:pt idx="4">
                  <c:v>1.0778688524590168</c:v>
                </c:pt>
                <c:pt idx="5">
                  <c:v>1.1487603305785123</c:v>
                </c:pt>
                <c:pt idx="6">
                  <c:v>0.82783882783882778</c:v>
                </c:pt>
                <c:pt idx="7">
                  <c:v>0.65068493150684947</c:v>
                </c:pt>
                <c:pt idx="8">
                  <c:v>0.52037617554858939</c:v>
                </c:pt>
                <c:pt idx="9">
                  <c:v>0.63384615384615395</c:v>
                </c:pt>
                <c:pt idx="10">
                  <c:v>0.90243902439024404</c:v>
                </c:pt>
                <c:pt idx="11">
                  <c:v>0.55702917771883276</c:v>
                </c:pt>
                <c:pt idx="12">
                  <c:v>0.39172749391727502</c:v>
                </c:pt>
                <c:pt idx="13">
                  <c:v>0.50480769230769229</c:v>
                </c:pt>
                <c:pt idx="14">
                  <c:v>0.28051391862955022</c:v>
                </c:pt>
                <c:pt idx="15">
                  <c:v>0.34243697478991586</c:v>
                </c:pt>
                <c:pt idx="16">
                  <c:v>0.56392694063926951</c:v>
                </c:pt>
                <c:pt idx="17">
                  <c:v>0.62997658079625274</c:v>
                </c:pt>
                <c:pt idx="18">
                  <c:v>0.61453744493392071</c:v>
                </c:pt>
                <c:pt idx="19">
                  <c:v>0.39235412474849096</c:v>
                </c:pt>
                <c:pt idx="20">
                  <c:v>0.48654244306418226</c:v>
                </c:pt>
                <c:pt idx="21">
                  <c:v>0.12216404886561949</c:v>
                </c:pt>
                <c:pt idx="22">
                  <c:v>0.10427350427350413</c:v>
                </c:pt>
                <c:pt idx="23">
                  <c:v>0.26607142857142874</c:v>
                </c:pt>
                <c:pt idx="24">
                  <c:v>4.4585987261146487E-2</c:v>
                </c:pt>
                <c:pt idx="25">
                  <c:v>6.5495207667731759E-2</c:v>
                </c:pt>
                <c:pt idx="26">
                  <c:v>0.37205081669691453</c:v>
                </c:pt>
                <c:pt idx="27">
                  <c:v>0.32909090909090888</c:v>
                </c:pt>
                <c:pt idx="28">
                  <c:v>0.24573378839590432</c:v>
                </c:pt>
                <c:pt idx="29">
                  <c:v>0.41591320072332727</c:v>
                </c:pt>
                <c:pt idx="30">
                  <c:v>0.12776025236593069</c:v>
                </c:pt>
                <c:pt idx="31">
                  <c:v>0.54727272727272713</c:v>
                </c:pt>
                <c:pt idx="32">
                  <c:v>7.6470588235294068E-2</c:v>
                </c:pt>
                <c:pt idx="33">
                  <c:v>0.35090609555189456</c:v>
                </c:pt>
                <c:pt idx="34">
                  <c:v>0.28821656050955435</c:v>
                </c:pt>
                <c:pt idx="35">
                  <c:v>0.32320000000000015</c:v>
                </c:pt>
                <c:pt idx="36">
                  <c:v>0.25801526717557266</c:v>
                </c:pt>
                <c:pt idx="37">
                  <c:v>0.20777279521674119</c:v>
                </c:pt>
                <c:pt idx="38">
                  <c:v>0.19590643274853781</c:v>
                </c:pt>
                <c:pt idx="39">
                  <c:v>0.17851959361393321</c:v>
                </c:pt>
                <c:pt idx="40">
                  <c:v>0.23625557206537895</c:v>
                </c:pt>
                <c:pt idx="41">
                  <c:v>0.14845938375350132</c:v>
                </c:pt>
                <c:pt idx="42">
                  <c:v>0.19858156028368801</c:v>
                </c:pt>
                <c:pt idx="43">
                  <c:v>0.34696969696969715</c:v>
                </c:pt>
                <c:pt idx="44">
                  <c:v>0.10990502035278138</c:v>
                </c:pt>
                <c:pt idx="45">
                  <c:v>8.2777036048063968E-2</c:v>
                </c:pt>
                <c:pt idx="46">
                  <c:v>0.18518518518518512</c:v>
                </c:pt>
                <c:pt idx="47">
                  <c:v>0.13844086021505375</c:v>
                </c:pt>
                <c:pt idx="48">
                  <c:v>-0.20611551528878824</c:v>
                </c:pt>
                <c:pt idx="49">
                  <c:v>0.16282225237449111</c:v>
                </c:pt>
                <c:pt idx="50">
                  <c:v>0.1964285714285714</c:v>
                </c:pt>
                <c:pt idx="51">
                  <c:v>0.19288645690834483</c:v>
                </c:pt>
                <c:pt idx="52">
                  <c:v>0.11725955204216065</c:v>
                </c:pt>
                <c:pt idx="53">
                  <c:v>0.20754716981132071</c:v>
                </c:pt>
                <c:pt idx="54">
                  <c:v>-6.2721893491124225E-2</c:v>
                </c:pt>
                <c:pt idx="55">
                  <c:v>-8.4337349397590744E-3</c:v>
                </c:pt>
                <c:pt idx="56">
                  <c:v>-9.6153846153845812E-3</c:v>
                </c:pt>
                <c:pt idx="57">
                  <c:v>5.3086419753086478E-2</c:v>
                </c:pt>
                <c:pt idx="58">
                  <c:v>3.3412887828162319E-2</c:v>
                </c:pt>
                <c:pt idx="59">
                  <c:v>6.1371841155234863E-2</c:v>
                </c:pt>
                <c:pt idx="60">
                  <c:v>0.13209876543209886</c:v>
                </c:pt>
                <c:pt idx="61">
                  <c:v>4.6099290780141855E-2</c:v>
                </c:pt>
                <c:pt idx="62">
                  <c:v>0.10545454545454547</c:v>
                </c:pt>
                <c:pt idx="63">
                  <c:v>-1.1428571428571122E-3</c:v>
                </c:pt>
                <c:pt idx="64">
                  <c:v>0.10830324909747291</c:v>
                </c:pt>
                <c:pt idx="65">
                  <c:v>4.9768518518518379E-2</c:v>
                </c:pt>
                <c:pt idx="66">
                  <c:v>-1.0123734533183382E-2</c:v>
                </c:pt>
                <c:pt idx="67">
                  <c:v>-2.8953229398663627E-2</c:v>
                </c:pt>
                <c:pt idx="68">
                  <c:v>-2.2573363431149795E-3</c:v>
                </c:pt>
                <c:pt idx="69">
                  <c:v>-9.7744360902255578E-2</c:v>
                </c:pt>
                <c:pt idx="70">
                  <c:v>4.9717514124293816E-2</c:v>
                </c:pt>
                <c:pt idx="71">
                  <c:v>0.12967289719626174</c:v>
                </c:pt>
                <c:pt idx="72">
                  <c:v>-1.1917659804983716E-2</c:v>
                </c:pt>
                <c:pt idx="73">
                  <c:v>-7.5349838536060698E-3</c:v>
                </c:pt>
                <c:pt idx="74">
                  <c:v>2.0719738276990141E-2</c:v>
                </c:pt>
                <c:pt idx="75">
                  <c:v>4.3859649122806932E-2</c:v>
                </c:pt>
                <c:pt idx="76">
                  <c:v>-2.8183716075156573E-2</c:v>
                </c:pt>
                <c:pt idx="77">
                  <c:v>5.2459016393442637E-2</c:v>
                </c:pt>
                <c:pt idx="78">
                  <c:v>4.5751633986928164E-2</c:v>
                </c:pt>
                <c:pt idx="79">
                  <c:v>-3.3437826541274807E-2</c:v>
                </c:pt>
                <c:pt idx="80">
                  <c:v>2.5778732545649996E-2</c:v>
                </c:pt>
                <c:pt idx="81">
                  <c:v>2.4651661307609762E-2</c:v>
                </c:pt>
                <c:pt idx="82">
                  <c:v>2.0320855614973432E-2</c:v>
                </c:pt>
                <c:pt idx="83">
                  <c:v>6.1068702290076216E-2</c:v>
                </c:pt>
                <c:pt idx="84">
                  <c:v>3.7715517241379226E-2</c:v>
                </c:pt>
                <c:pt idx="85">
                  <c:v>3.2188841201716833E-2</c:v>
                </c:pt>
                <c:pt idx="86">
                  <c:v>-2.1097046413502962E-3</c:v>
                </c:pt>
                <c:pt idx="87">
                  <c:v>6.4763995609220748E-2</c:v>
                </c:pt>
                <c:pt idx="88">
                  <c:v>7.6666666666666661E-2</c:v>
                </c:pt>
                <c:pt idx="89">
                  <c:v>1.3771186440677985E-2</c:v>
                </c:pt>
                <c:pt idx="90">
                  <c:v>7.1895424836601496E-2</c:v>
                </c:pt>
                <c:pt idx="91">
                  <c:v>-1.0449320794148398E-2</c:v>
                </c:pt>
                <c:pt idx="92">
                  <c:v>4.7311827956989294E-2</c:v>
                </c:pt>
                <c:pt idx="93">
                  <c:v>2.9755579171094615E-2</c:v>
                </c:pt>
                <c:pt idx="94">
                  <c:v>-7.3145245559038674E-3</c:v>
                </c:pt>
                <c:pt idx="95">
                  <c:v>1.1578947368420911E-2</c:v>
                </c:pt>
                <c:pt idx="96">
                  <c:v>1.1578947368420911E-2</c:v>
                </c:pt>
                <c:pt idx="97">
                  <c:v>3.6363636363636376E-2</c:v>
                </c:pt>
                <c:pt idx="98">
                  <c:v>4.4871794871794934E-2</c:v>
                </c:pt>
                <c:pt idx="99">
                  <c:v>2.0000000000000018E-2</c:v>
                </c:pt>
                <c:pt idx="100">
                  <c:v>-1.0330578512396715E-2</c:v>
                </c:pt>
                <c:pt idx="101">
                  <c:v>2.733964248159837E-2</c:v>
                </c:pt>
                <c:pt idx="102">
                  <c:v>3.9153439153439162E-2</c:v>
                </c:pt>
                <c:pt idx="103">
                  <c:v>-1.0341261633920462E-3</c:v>
                </c:pt>
                <c:pt idx="104">
                  <c:v>3.7854889589905349E-2</c:v>
                </c:pt>
                <c:pt idx="105">
                  <c:v>2.057613168724215E-3</c:v>
                </c:pt>
                <c:pt idx="106">
                  <c:v>1.6528925619834878E-2</c:v>
                </c:pt>
                <c:pt idx="107">
                  <c:v>1.6511867905056654E-2</c:v>
                </c:pt>
                <c:pt idx="108">
                  <c:v>-1.0224948875254825E-3</c:v>
                </c:pt>
                <c:pt idx="109">
                  <c:v>2.0661157024793431E-2</c:v>
                </c:pt>
                <c:pt idx="110">
                  <c:v>6.1664953751285889E-3</c:v>
                </c:pt>
                <c:pt idx="111">
                  <c:v>1.0266940451745477E-2</c:v>
                </c:pt>
                <c:pt idx="112">
                  <c:v>-1.0193679918449883E-3</c:v>
                </c:pt>
                <c:pt idx="113">
                  <c:v>1.9547325102880597E-2</c:v>
                </c:pt>
                <c:pt idx="114">
                  <c:v>1.2307692307692353E-2</c:v>
                </c:pt>
                <c:pt idx="115">
                  <c:v>6.1162079510703737E-3</c:v>
                </c:pt>
                <c:pt idx="116">
                  <c:v>-4.0567951318457585E-3</c:v>
                </c:pt>
                <c:pt idx="117">
                  <c:v>-6.0790273556231567E-3</c:v>
                </c:pt>
                <c:pt idx="118">
                  <c:v>2.051282051282044E-2</c:v>
                </c:pt>
                <c:pt idx="119">
                  <c:v>1.5306122448979664E-2</c:v>
                </c:pt>
                <c:pt idx="120">
                  <c:v>6.0913705583756084E-3</c:v>
                </c:pt>
                <c:pt idx="121">
                  <c:v>-2.0181634712410634E-3</c:v>
                </c:pt>
                <c:pt idx="122">
                  <c:v>5.0658561296859084E-3</c:v>
                </c:pt>
                <c:pt idx="123">
                  <c:v>8.1053698074975422E-3</c:v>
                </c:pt>
                <c:pt idx="124">
                  <c:v>1.0101010101009056E-3</c:v>
                </c:pt>
                <c:pt idx="125">
                  <c:v>4.0404040404040664E-3</c:v>
                </c:pt>
                <c:pt idx="126">
                  <c:v>8.0889787664306656E-3</c:v>
                </c:pt>
                <c:pt idx="127">
                  <c:v>1.0121457489878471E-2</c:v>
                </c:pt>
                <c:pt idx="128">
                  <c:v>6.0544904137236344E-3</c:v>
                </c:pt>
                <c:pt idx="129">
                  <c:v>-1.006036217303885E-3</c:v>
                </c:pt>
                <c:pt idx="130">
                  <c:v>2.012072434607548E-3</c:v>
                </c:pt>
                <c:pt idx="131">
                  <c:v>-1.0040160642569296E-3</c:v>
                </c:pt>
                <c:pt idx="132">
                  <c:v>0</c:v>
                </c:pt>
                <c:pt idx="133">
                  <c:v>2.0100502512563345E-3</c:v>
                </c:pt>
                <c:pt idx="134">
                  <c:v>1.0030090270811698E-3</c:v>
                </c:pt>
                <c:pt idx="135">
                  <c:v>-1.0020040080159776E-3</c:v>
                </c:pt>
                <c:pt idx="136">
                  <c:v>0</c:v>
                </c:pt>
                <c:pt idx="137">
                  <c:v>0</c:v>
                </c:pt>
                <c:pt idx="138">
                  <c:v>2.0080321285140812E-3</c:v>
                </c:pt>
                <c:pt idx="139">
                  <c:v>1.0030090270811698E-3</c:v>
                </c:pt>
                <c:pt idx="140">
                  <c:v>2.0060180541625616E-3</c:v>
                </c:pt>
                <c:pt idx="141">
                  <c:v>0</c:v>
                </c:pt>
                <c:pt idx="142">
                  <c:v>1.0030090270811698E-3</c:v>
                </c:pt>
                <c:pt idx="143">
                  <c:v>0</c:v>
                </c:pt>
                <c:pt idx="144">
                  <c:v>0</c:v>
                </c:pt>
                <c:pt idx="145">
                  <c:v>2.0060180541625616E-3</c:v>
                </c:pt>
                <c:pt idx="146">
                  <c:v>1.0030090270811698E-3</c:v>
                </c:pt>
                <c:pt idx="147">
                  <c:v>1.0030090270811698E-3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B-994E-AFDA-0FE75FB6A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822432"/>
        <c:axId val="1945790240"/>
      </c:lineChart>
      <c:catAx>
        <c:axId val="194582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444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90240"/>
        <c:crosses val="autoZero"/>
        <c:auto val="1"/>
        <c:lblAlgn val="ctr"/>
        <c:lblOffset val="100"/>
        <c:noMultiLvlLbl val="0"/>
      </c:catAx>
      <c:valAx>
        <c:axId val="19457902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2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713740</xdr:colOff>
      <xdr:row>3</xdr:row>
      <xdr:rowOff>162560</xdr:rowOff>
    </xdr:from>
    <xdr:to>
      <xdr:col>36</xdr:col>
      <xdr:colOff>444500</xdr:colOff>
      <xdr:row>22</xdr:row>
      <xdr:rowOff>81280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D20737-1337-6B8F-3DC6-C652A3F6D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abSelected="1" topLeftCell="A2" zoomScale="119" workbookViewId="0">
      <selection activeCell="G14" sqref="G14"/>
    </sheetView>
  </sheetViews>
  <sheetFormatPr baseColWidth="10" defaultRowHeight="16" x14ac:dyDescent="0.2"/>
  <cols>
    <col min="2" max="2" width="21.6640625" customWidth="1"/>
    <col min="3" max="3" width="23.83203125" customWidth="1"/>
    <col min="4" max="4" width="26.33203125" bestFit="1" customWidth="1"/>
    <col min="5" max="5" width="29.33203125" bestFit="1" customWidth="1"/>
    <col min="6" max="6" width="14" bestFit="1" customWidth="1"/>
    <col min="8" max="8" width="17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157</v>
      </c>
    </row>
    <row r="2" spans="1:8" x14ac:dyDescent="0.2">
      <c r="A2" t="s">
        <v>100</v>
      </c>
      <c r="B2">
        <v>19.100000000000001</v>
      </c>
      <c r="C2" s="2">
        <v>27.3</v>
      </c>
      <c r="D2" s="2">
        <v>11</v>
      </c>
      <c r="E2">
        <f>ABS(C2-D2)</f>
        <v>16.3</v>
      </c>
      <c r="G2" t="str">
        <f>ROUND(C2/GCD(C2, D2), 0)&amp;":"&amp;ROUND(D2/GCD(C2, D2), 0)</f>
        <v>27:11</v>
      </c>
      <c r="H2" s="1">
        <f>(C2/D2)-1</f>
        <v>1.4818181818181819</v>
      </c>
    </row>
    <row r="3" spans="1:8" x14ac:dyDescent="0.2">
      <c r="A3" t="s">
        <v>127</v>
      </c>
      <c r="B3">
        <v>26.8</v>
      </c>
      <c r="C3" s="2">
        <v>34.799999999999997</v>
      </c>
      <c r="D3" s="2">
        <v>19.2</v>
      </c>
      <c r="E3">
        <f>ABS(C3-D3)</f>
        <v>15.599999999999998</v>
      </c>
      <c r="G3" t="str">
        <f>ROUND(      C3/GCD(C3, D3), 0)         &amp;":"&amp;          ROUND(         D3/GCD(C3, D3), 0)</f>
        <v>35:19</v>
      </c>
      <c r="H3" s="1">
        <f t="shared" ref="H3:H66" si="0">(C3/D3)-1</f>
        <v>0.8125</v>
      </c>
    </row>
    <row r="4" spans="1:8" x14ac:dyDescent="0.2">
      <c r="A4" t="s">
        <v>57</v>
      </c>
      <c r="B4">
        <v>30.4</v>
      </c>
      <c r="C4" s="2">
        <v>38.1</v>
      </c>
      <c r="D4" s="2">
        <v>22.8</v>
      </c>
      <c r="E4">
        <f>ABS(C4-D4)</f>
        <v>15.3</v>
      </c>
      <c r="F4" s="1">
        <f>AVERAGE(C2:C4)</f>
        <v>33.4</v>
      </c>
      <c r="G4" t="str">
        <f t="shared" ref="G4:G66" si="1">ROUND(C4/GCD(C4, D4), 0)&amp;":"&amp;ROUND(D4/GCD(C4, D4), 0)</f>
        <v>19:11</v>
      </c>
      <c r="H4" s="1">
        <f t="shared" si="0"/>
        <v>0.67105263157894735</v>
      </c>
    </row>
    <row r="5" spans="1:8" x14ac:dyDescent="0.2">
      <c r="A5" t="s">
        <v>26</v>
      </c>
      <c r="B5">
        <v>36</v>
      </c>
      <c r="C5" s="2">
        <v>43</v>
      </c>
      <c r="D5" s="2">
        <v>29.3</v>
      </c>
      <c r="E5">
        <f>ABS(C5-D5)</f>
        <v>13.7</v>
      </c>
      <c r="F5" s="1">
        <f t="shared" ref="F5:F68" si="2">AVERAGE(C3:C5)</f>
        <v>38.633333333333333</v>
      </c>
      <c r="G5" t="str">
        <f t="shared" si="1"/>
        <v>43:29</v>
      </c>
      <c r="H5" s="1">
        <f t="shared" si="0"/>
        <v>0.46757679180887379</v>
      </c>
    </row>
    <row r="6" spans="1:8" x14ac:dyDescent="0.2">
      <c r="A6" t="s">
        <v>31</v>
      </c>
      <c r="B6">
        <v>36.799999999999997</v>
      </c>
      <c r="C6" s="2">
        <v>50.7</v>
      </c>
      <c r="D6" s="2">
        <v>24.4</v>
      </c>
      <c r="E6">
        <f>ABS(C6-D6)</f>
        <v>26.300000000000004</v>
      </c>
      <c r="F6" s="1">
        <f t="shared" si="2"/>
        <v>43.933333333333337</v>
      </c>
      <c r="G6" t="str">
        <f t="shared" si="1"/>
        <v>25:12</v>
      </c>
      <c r="H6" s="1">
        <f t="shared" si="0"/>
        <v>1.0778688524590168</v>
      </c>
    </row>
    <row r="7" spans="1:8" x14ac:dyDescent="0.2">
      <c r="A7" t="s">
        <v>7</v>
      </c>
      <c r="B7">
        <v>38.200000000000003</v>
      </c>
      <c r="C7" s="2">
        <v>52</v>
      </c>
      <c r="D7" s="2">
        <v>24.2</v>
      </c>
      <c r="E7">
        <f>ABS(C7-D7)</f>
        <v>27.8</v>
      </c>
      <c r="F7" s="1">
        <f t="shared" si="2"/>
        <v>48.566666666666663</v>
      </c>
      <c r="G7" t="str">
        <f t="shared" si="1"/>
        <v>13:6</v>
      </c>
      <c r="H7" s="1">
        <f t="shared" si="0"/>
        <v>1.1487603305785123</v>
      </c>
    </row>
    <row r="8" spans="1:8" x14ac:dyDescent="0.2">
      <c r="A8" t="s">
        <v>18</v>
      </c>
      <c r="B8">
        <v>38.4</v>
      </c>
      <c r="C8" s="2">
        <v>49.9</v>
      </c>
      <c r="D8" s="2">
        <v>27.3</v>
      </c>
      <c r="E8">
        <f>ABS(C8-D8)</f>
        <v>22.599999999999998</v>
      </c>
      <c r="F8" s="1">
        <f t="shared" si="2"/>
        <v>50.866666666666667</v>
      </c>
      <c r="G8" t="str">
        <f t="shared" si="1"/>
        <v>50:27</v>
      </c>
      <c r="H8" s="1">
        <f t="shared" si="0"/>
        <v>0.82783882783882778</v>
      </c>
    </row>
    <row r="9" spans="1:8" x14ac:dyDescent="0.2">
      <c r="A9" t="s">
        <v>86</v>
      </c>
      <c r="B9">
        <v>38.700000000000003</v>
      </c>
      <c r="C9" s="2">
        <v>48.2</v>
      </c>
      <c r="D9" s="2">
        <v>29.2</v>
      </c>
      <c r="E9">
        <f>ABS(C9-D9)</f>
        <v>19.000000000000004</v>
      </c>
      <c r="F9" s="1">
        <f t="shared" si="2"/>
        <v>50.033333333333339</v>
      </c>
      <c r="G9" t="str">
        <f t="shared" si="1"/>
        <v>48:29</v>
      </c>
      <c r="H9" s="1">
        <f t="shared" si="0"/>
        <v>0.65068493150684947</v>
      </c>
    </row>
    <row r="10" spans="1:8" x14ac:dyDescent="0.2">
      <c r="A10" t="s">
        <v>32</v>
      </c>
      <c r="B10">
        <v>40.200000000000003</v>
      </c>
      <c r="C10" s="2">
        <v>48.5</v>
      </c>
      <c r="D10" s="2">
        <v>31.9</v>
      </c>
      <c r="E10">
        <f>ABS(C10-D10)</f>
        <v>16.600000000000001</v>
      </c>
      <c r="F10" s="1">
        <f t="shared" si="2"/>
        <v>48.866666666666667</v>
      </c>
      <c r="G10" t="str">
        <f t="shared" si="1"/>
        <v>49:32</v>
      </c>
      <c r="H10" s="1">
        <f t="shared" si="0"/>
        <v>0.52037617554858939</v>
      </c>
    </row>
    <row r="11" spans="1:8" x14ac:dyDescent="0.2">
      <c r="A11" t="s">
        <v>156</v>
      </c>
      <c r="B11">
        <v>43.1</v>
      </c>
      <c r="C11" s="2">
        <v>53.1</v>
      </c>
      <c r="D11" s="2">
        <v>32.5</v>
      </c>
      <c r="E11">
        <f>ABS(C11-D11)</f>
        <v>20.6</v>
      </c>
      <c r="F11" s="1">
        <f t="shared" si="2"/>
        <v>49.933333333333337</v>
      </c>
      <c r="G11" t="str">
        <f t="shared" si="1"/>
        <v>53:33</v>
      </c>
      <c r="H11" s="1">
        <f t="shared" si="0"/>
        <v>0.63384615384615395</v>
      </c>
    </row>
    <row r="12" spans="1:8" x14ac:dyDescent="0.2">
      <c r="A12" t="s">
        <v>78</v>
      </c>
      <c r="B12">
        <v>47.6</v>
      </c>
      <c r="C12" s="2">
        <v>62.4</v>
      </c>
      <c r="D12" s="2">
        <v>32.799999999999997</v>
      </c>
      <c r="E12">
        <f>ABS(C12-D12)</f>
        <v>29.6</v>
      </c>
      <c r="F12" s="1">
        <f t="shared" si="2"/>
        <v>54.666666666666664</v>
      </c>
      <c r="G12" t="str">
        <f t="shared" si="1"/>
        <v>31:16</v>
      </c>
      <c r="H12" s="1">
        <f t="shared" si="0"/>
        <v>0.90243902439024404</v>
      </c>
    </row>
    <row r="13" spans="1:8" x14ac:dyDescent="0.2">
      <c r="A13" t="s">
        <v>122</v>
      </c>
      <c r="B13">
        <v>48.1</v>
      </c>
      <c r="C13" s="2">
        <v>58.7</v>
      </c>
      <c r="D13" s="2">
        <v>37.700000000000003</v>
      </c>
      <c r="E13">
        <f>ABS(C13-D13)</f>
        <v>21</v>
      </c>
      <c r="F13" s="1">
        <f t="shared" si="2"/>
        <v>58.066666666666663</v>
      </c>
      <c r="G13" t="str">
        <f t="shared" si="1"/>
        <v>59:38</v>
      </c>
      <c r="H13" s="1">
        <f t="shared" si="0"/>
        <v>0.55702917771883276</v>
      </c>
    </row>
    <row r="14" spans="1:8" x14ac:dyDescent="0.2">
      <c r="A14" t="s">
        <v>50</v>
      </c>
      <c r="B14">
        <v>49.1</v>
      </c>
      <c r="C14" s="2">
        <v>57.2</v>
      </c>
      <c r="D14" s="2">
        <v>41.1</v>
      </c>
      <c r="E14">
        <f>ABS(C14-D14)</f>
        <v>16.100000000000001</v>
      </c>
      <c r="F14" s="1">
        <f t="shared" si="2"/>
        <v>59.433333333333337</v>
      </c>
      <c r="G14" t="str">
        <f t="shared" si="1"/>
        <v>57:41</v>
      </c>
      <c r="H14" s="1">
        <f t="shared" si="0"/>
        <v>0.39172749391727502</v>
      </c>
    </row>
    <row r="15" spans="1:8" x14ac:dyDescent="0.2">
      <c r="A15" t="s">
        <v>88</v>
      </c>
      <c r="B15">
        <v>52.1</v>
      </c>
      <c r="C15" s="2">
        <v>62.6</v>
      </c>
      <c r="D15" s="2">
        <v>41.6</v>
      </c>
      <c r="E15">
        <f>ABS(C15-D15)</f>
        <v>21</v>
      </c>
      <c r="F15" s="1">
        <f t="shared" si="2"/>
        <v>59.5</v>
      </c>
      <c r="G15" t="str">
        <f t="shared" si="1"/>
        <v>63:42</v>
      </c>
      <c r="H15" s="1">
        <f t="shared" si="0"/>
        <v>0.50480769230769229</v>
      </c>
    </row>
    <row r="16" spans="1:8" x14ac:dyDescent="0.2">
      <c r="A16" t="s">
        <v>130</v>
      </c>
      <c r="B16">
        <v>53.5</v>
      </c>
      <c r="C16" s="2">
        <v>59.8</v>
      </c>
      <c r="D16" s="2">
        <v>46.7</v>
      </c>
      <c r="E16">
        <f>ABS(C16-D16)</f>
        <v>13.099999999999994</v>
      </c>
      <c r="F16" s="1">
        <f t="shared" si="2"/>
        <v>59.866666666666674</v>
      </c>
      <c r="G16" t="str">
        <f t="shared" si="1"/>
        <v>60:47</v>
      </c>
      <c r="H16" s="1">
        <f t="shared" si="0"/>
        <v>0.28051391862955022</v>
      </c>
    </row>
    <row r="17" spans="1:8" x14ac:dyDescent="0.2">
      <c r="A17" t="s">
        <v>52</v>
      </c>
      <c r="B17">
        <v>55.5</v>
      </c>
      <c r="C17" s="2">
        <v>63.9</v>
      </c>
      <c r="D17" s="2">
        <v>47.6</v>
      </c>
      <c r="E17">
        <f>ABS(C17-D17)</f>
        <v>16.299999999999997</v>
      </c>
      <c r="F17" s="1">
        <f t="shared" si="2"/>
        <v>62.1</v>
      </c>
      <c r="G17" t="str">
        <f t="shared" si="1"/>
        <v>64:48</v>
      </c>
      <c r="H17" s="1">
        <f t="shared" si="0"/>
        <v>0.34243697478991586</v>
      </c>
    </row>
    <row r="18" spans="1:8" x14ac:dyDescent="0.2">
      <c r="A18" t="s">
        <v>119</v>
      </c>
      <c r="B18">
        <v>55.7</v>
      </c>
      <c r="C18" s="2">
        <v>68.5</v>
      </c>
      <c r="D18" s="2">
        <v>43.8</v>
      </c>
      <c r="E18">
        <f>ABS(C18-D18)</f>
        <v>24.700000000000003</v>
      </c>
      <c r="F18" s="1">
        <f t="shared" si="2"/>
        <v>64.066666666666663</v>
      </c>
      <c r="G18" t="str">
        <f t="shared" si="1"/>
        <v>69:44</v>
      </c>
      <c r="H18" s="1">
        <f t="shared" si="0"/>
        <v>0.56392694063926951</v>
      </c>
    </row>
    <row r="19" spans="1:8" x14ac:dyDescent="0.2">
      <c r="A19" t="s">
        <v>103</v>
      </c>
      <c r="B19">
        <v>56.4</v>
      </c>
      <c r="C19" s="2">
        <v>69.599999999999994</v>
      </c>
      <c r="D19" s="2">
        <v>42.7</v>
      </c>
      <c r="E19">
        <f>ABS(C19-D19)</f>
        <v>26.899999999999991</v>
      </c>
      <c r="F19" s="1">
        <f t="shared" si="2"/>
        <v>67.333333333333329</v>
      </c>
      <c r="G19" t="str">
        <f t="shared" si="1"/>
        <v>23:14</v>
      </c>
      <c r="H19" s="1">
        <f t="shared" si="0"/>
        <v>0.62997658079625274</v>
      </c>
    </row>
    <row r="20" spans="1:8" x14ac:dyDescent="0.2">
      <c r="A20" t="s">
        <v>95</v>
      </c>
      <c r="B20">
        <v>58.8</v>
      </c>
      <c r="C20" s="2">
        <v>73.3</v>
      </c>
      <c r="D20" s="2">
        <v>45.4</v>
      </c>
      <c r="E20">
        <f>ABS(C20-D20)</f>
        <v>27.9</v>
      </c>
      <c r="F20" s="1">
        <f t="shared" si="2"/>
        <v>70.466666666666654</v>
      </c>
      <c r="G20" t="str">
        <f t="shared" si="1"/>
        <v>73:45</v>
      </c>
      <c r="H20" s="1">
        <f t="shared" si="0"/>
        <v>0.61453744493392071</v>
      </c>
    </row>
    <row r="21" spans="1:8" x14ac:dyDescent="0.2">
      <c r="A21" t="s">
        <v>101</v>
      </c>
      <c r="B21">
        <v>59.6</v>
      </c>
      <c r="C21" s="2">
        <v>69.2</v>
      </c>
      <c r="D21" s="2">
        <v>49.7</v>
      </c>
      <c r="E21">
        <f>ABS(C21-D21)</f>
        <v>19.5</v>
      </c>
      <c r="F21" s="1">
        <f t="shared" si="2"/>
        <v>70.699999999999989</v>
      </c>
      <c r="G21" t="str">
        <f t="shared" si="1"/>
        <v>69:50</v>
      </c>
      <c r="H21" s="1">
        <f t="shared" si="0"/>
        <v>0.39235412474849096</v>
      </c>
    </row>
    <row r="22" spans="1:8" x14ac:dyDescent="0.2">
      <c r="A22" t="s">
        <v>58</v>
      </c>
      <c r="B22">
        <v>59.9</v>
      </c>
      <c r="C22" s="2">
        <v>71.8</v>
      </c>
      <c r="D22" s="2">
        <v>48.3</v>
      </c>
      <c r="E22">
        <f>ABS(C22-D22)</f>
        <v>23.5</v>
      </c>
      <c r="F22" s="1">
        <f t="shared" si="2"/>
        <v>71.433333333333337</v>
      </c>
      <c r="G22" t="str">
        <f t="shared" si="1"/>
        <v>72:48</v>
      </c>
      <c r="H22" s="1">
        <f t="shared" si="0"/>
        <v>0.48654244306418226</v>
      </c>
    </row>
    <row r="23" spans="1:8" x14ac:dyDescent="0.2">
      <c r="A23" t="s">
        <v>60</v>
      </c>
      <c r="B23">
        <v>60.7</v>
      </c>
      <c r="C23" s="2">
        <v>64.3</v>
      </c>
      <c r="D23" s="2">
        <v>57.3</v>
      </c>
      <c r="E23">
        <f>ABS(C23-D23)</f>
        <v>7</v>
      </c>
      <c r="F23" s="1">
        <f t="shared" si="2"/>
        <v>68.433333333333337</v>
      </c>
      <c r="G23" t="str">
        <f t="shared" si="1"/>
        <v>64:57</v>
      </c>
      <c r="H23" s="1">
        <f t="shared" si="0"/>
        <v>0.12216404886561949</v>
      </c>
    </row>
    <row r="24" spans="1:8" x14ac:dyDescent="0.2">
      <c r="A24" t="s">
        <v>15</v>
      </c>
      <c r="B24">
        <v>61.5</v>
      </c>
      <c r="C24" s="2">
        <v>64.599999999999994</v>
      </c>
      <c r="D24" s="2">
        <v>58.5</v>
      </c>
      <c r="E24">
        <f>ABS(C24-D24)</f>
        <v>6.0999999999999943</v>
      </c>
      <c r="F24" s="1">
        <f t="shared" si="2"/>
        <v>66.899999999999991</v>
      </c>
      <c r="G24" t="str">
        <f t="shared" si="1"/>
        <v>32:29</v>
      </c>
      <c r="H24" s="1">
        <f t="shared" si="0"/>
        <v>0.10427350427350413</v>
      </c>
    </row>
    <row r="25" spans="1:8" x14ac:dyDescent="0.2">
      <c r="A25" t="s">
        <v>153</v>
      </c>
      <c r="B25">
        <v>63.4</v>
      </c>
      <c r="C25" s="2">
        <v>70.900000000000006</v>
      </c>
      <c r="D25" s="2">
        <v>56</v>
      </c>
      <c r="E25">
        <f>ABS(C25-D25)</f>
        <v>14.900000000000006</v>
      </c>
      <c r="F25" s="1">
        <f t="shared" si="2"/>
        <v>66.599999999999994</v>
      </c>
      <c r="G25" t="str">
        <f t="shared" si="1"/>
        <v>5:4</v>
      </c>
      <c r="H25" s="1">
        <f t="shared" si="0"/>
        <v>0.26607142857142874</v>
      </c>
    </row>
    <row r="26" spans="1:8" x14ac:dyDescent="0.2">
      <c r="A26" t="s">
        <v>106</v>
      </c>
      <c r="B26">
        <v>64.2</v>
      </c>
      <c r="C26" s="2">
        <v>65.599999999999994</v>
      </c>
      <c r="D26" s="2">
        <v>62.8</v>
      </c>
      <c r="E26">
        <f>ABS(C26-D26)</f>
        <v>2.7999999999999972</v>
      </c>
      <c r="F26" s="1">
        <f t="shared" si="2"/>
        <v>67.033333333333331</v>
      </c>
      <c r="G26" t="str">
        <f t="shared" si="1"/>
        <v>66:63</v>
      </c>
      <c r="H26" s="1">
        <f t="shared" si="0"/>
        <v>4.4585987261146487E-2</v>
      </c>
    </row>
    <row r="27" spans="1:8" x14ac:dyDescent="0.2">
      <c r="A27" t="s">
        <v>82</v>
      </c>
      <c r="B27">
        <v>64.7</v>
      </c>
      <c r="C27" s="2">
        <v>66.7</v>
      </c>
      <c r="D27" s="2">
        <v>62.6</v>
      </c>
      <c r="E27">
        <f>ABS(C27-D27)</f>
        <v>4.1000000000000014</v>
      </c>
      <c r="F27" s="1">
        <f t="shared" si="2"/>
        <v>67.733333333333334</v>
      </c>
      <c r="G27" t="str">
        <f t="shared" si="1"/>
        <v>33:31</v>
      </c>
      <c r="H27" s="1">
        <f t="shared" si="0"/>
        <v>6.5495207667731759E-2</v>
      </c>
    </row>
    <row r="28" spans="1:8" x14ac:dyDescent="0.2">
      <c r="A28" t="s">
        <v>98</v>
      </c>
      <c r="B28">
        <v>64.7</v>
      </c>
      <c r="C28" s="2">
        <v>75.599999999999994</v>
      </c>
      <c r="D28" s="2">
        <v>55.1</v>
      </c>
      <c r="E28">
        <f>ABS(C28-D28)</f>
        <v>20.499999999999993</v>
      </c>
      <c r="F28" s="1">
        <f t="shared" si="2"/>
        <v>69.3</v>
      </c>
      <c r="G28" t="str">
        <f t="shared" si="1"/>
        <v>15:11</v>
      </c>
      <c r="H28" s="1">
        <f t="shared" si="0"/>
        <v>0.37205081669691453</v>
      </c>
    </row>
    <row r="29" spans="1:8" x14ac:dyDescent="0.2">
      <c r="A29" t="s">
        <v>19</v>
      </c>
      <c r="B29">
        <v>64.900000000000006</v>
      </c>
      <c r="C29" s="2">
        <v>73.099999999999994</v>
      </c>
      <c r="D29" s="2">
        <v>55</v>
      </c>
      <c r="E29">
        <f>ABS(C29-D29)</f>
        <v>18.099999999999994</v>
      </c>
      <c r="F29" s="1">
        <f t="shared" si="2"/>
        <v>71.8</v>
      </c>
      <c r="G29" t="str">
        <f t="shared" si="1"/>
        <v>73:55</v>
      </c>
      <c r="H29" s="1">
        <f t="shared" si="0"/>
        <v>0.32909090909090888</v>
      </c>
    </row>
    <row r="30" spans="1:8" x14ac:dyDescent="0.2">
      <c r="A30" t="s">
        <v>83</v>
      </c>
      <c r="B30">
        <v>65.8</v>
      </c>
      <c r="C30" s="2">
        <v>73</v>
      </c>
      <c r="D30" s="2">
        <v>58.6</v>
      </c>
      <c r="E30">
        <f>ABS(C30-D30)</f>
        <v>14.399999999999999</v>
      </c>
      <c r="F30" s="1">
        <f t="shared" si="2"/>
        <v>73.899999999999991</v>
      </c>
      <c r="G30" t="str">
        <f t="shared" si="1"/>
        <v>73:59</v>
      </c>
      <c r="H30" s="1">
        <f t="shared" si="0"/>
        <v>0.24573378839590432</v>
      </c>
    </row>
    <row r="31" spans="1:8" x14ac:dyDescent="0.2">
      <c r="A31" t="s">
        <v>138</v>
      </c>
      <c r="B31">
        <v>66.5</v>
      </c>
      <c r="C31" s="2">
        <v>78.3</v>
      </c>
      <c r="D31" s="2">
        <v>55.3</v>
      </c>
      <c r="E31">
        <f>ABS(C31-D31)</f>
        <v>23</v>
      </c>
      <c r="F31" s="1">
        <f t="shared" si="2"/>
        <v>74.8</v>
      </c>
      <c r="G31" t="str">
        <f t="shared" si="1"/>
        <v>78:55</v>
      </c>
      <c r="H31" s="1">
        <f t="shared" si="0"/>
        <v>0.41591320072332727</v>
      </c>
    </row>
    <row r="32" spans="1:8" x14ac:dyDescent="0.2">
      <c r="A32" t="s">
        <v>137</v>
      </c>
      <c r="B32">
        <v>67.5</v>
      </c>
      <c r="C32" s="2">
        <v>71.5</v>
      </c>
      <c r="D32" s="2">
        <v>63.4</v>
      </c>
      <c r="E32">
        <f>ABS(C32-D32)</f>
        <v>8.1000000000000014</v>
      </c>
      <c r="F32" s="1">
        <f t="shared" si="2"/>
        <v>74.266666666666666</v>
      </c>
      <c r="G32" t="str">
        <f t="shared" si="1"/>
        <v>72:63</v>
      </c>
      <c r="H32" s="1">
        <f t="shared" si="0"/>
        <v>0.12776025236593069</v>
      </c>
    </row>
    <row r="33" spans="1:8" x14ac:dyDescent="0.2">
      <c r="A33" t="s">
        <v>152</v>
      </c>
      <c r="B33">
        <v>70.099999999999994</v>
      </c>
      <c r="C33" s="2">
        <v>85.1</v>
      </c>
      <c r="D33" s="2">
        <v>55</v>
      </c>
      <c r="E33">
        <f>ABS(C33-D33)</f>
        <v>30.099999999999994</v>
      </c>
      <c r="F33" s="1">
        <f t="shared" si="2"/>
        <v>78.3</v>
      </c>
      <c r="G33" t="str">
        <f t="shared" si="1"/>
        <v>17:11</v>
      </c>
      <c r="H33" s="1">
        <f t="shared" si="0"/>
        <v>0.54727272727272713</v>
      </c>
    </row>
    <row r="34" spans="1:8" x14ac:dyDescent="0.2">
      <c r="A34" t="s">
        <v>115</v>
      </c>
      <c r="B34">
        <v>70.5</v>
      </c>
      <c r="C34" s="2">
        <v>73.2</v>
      </c>
      <c r="D34" s="2">
        <v>68</v>
      </c>
      <c r="E34">
        <f>ABS(C34-D34)</f>
        <v>5.2000000000000028</v>
      </c>
      <c r="F34" s="1">
        <f t="shared" si="2"/>
        <v>76.600000000000009</v>
      </c>
      <c r="G34" t="str">
        <f t="shared" si="1"/>
        <v>73:68</v>
      </c>
      <c r="H34" s="1">
        <f t="shared" si="0"/>
        <v>7.6470588235294068E-2</v>
      </c>
    </row>
    <row r="35" spans="1:8" x14ac:dyDescent="0.2">
      <c r="A35" t="s">
        <v>10</v>
      </c>
      <c r="B35">
        <v>71.099999999999994</v>
      </c>
      <c r="C35" s="2">
        <v>82</v>
      </c>
      <c r="D35" s="2">
        <v>60.7</v>
      </c>
      <c r="E35">
        <f>ABS(C35-D35)</f>
        <v>21.299999999999997</v>
      </c>
      <c r="F35" s="1">
        <f t="shared" si="2"/>
        <v>80.100000000000009</v>
      </c>
      <c r="G35" t="str">
        <f t="shared" si="1"/>
        <v>41:30</v>
      </c>
      <c r="H35" s="1">
        <f t="shared" si="0"/>
        <v>0.35090609555189456</v>
      </c>
    </row>
    <row r="36" spans="1:8" x14ac:dyDescent="0.2">
      <c r="A36" t="s">
        <v>63</v>
      </c>
      <c r="B36">
        <v>72.099999999999994</v>
      </c>
      <c r="C36" s="2">
        <v>80.900000000000006</v>
      </c>
      <c r="D36" s="2">
        <v>62.8</v>
      </c>
      <c r="E36">
        <f>ABS(C36-D36)</f>
        <v>18.100000000000009</v>
      </c>
      <c r="F36" s="1">
        <f t="shared" si="2"/>
        <v>78.7</v>
      </c>
      <c r="G36" t="str">
        <f t="shared" si="1"/>
        <v>40:31</v>
      </c>
      <c r="H36" s="1">
        <f t="shared" si="0"/>
        <v>0.28821656050955435</v>
      </c>
    </row>
    <row r="37" spans="1:8" x14ac:dyDescent="0.2">
      <c r="A37" t="s">
        <v>94</v>
      </c>
      <c r="B37">
        <v>72.400000000000006</v>
      </c>
      <c r="C37" s="2">
        <v>82.7</v>
      </c>
      <c r="D37" s="2">
        <v>62.5</v>
      </c>
      <c r="E37">
        <f>ABS(C37-D37)</f>
        <v>20.200000000000003</v>
      </c>
      <c r="F37" s="1">
        <f t="shared" si="2"/>
        <v>81.866666666666674</v>
      </c>
      <c r="G37" t="str">
        <f t="shared" si="1"/>
        <v>41:31</v>
      </c>
      <c r="H37" s="1">
        <f t="shared" si="0"/>
        <v>0.32320000000000015</v>
      </c>
    </row>
    <row r="38" spans="1:8" x14ac:dyDescent="0.2">
      <c r="A38" t="s">
        <v>48</v>
      </c>
      <c r="B38">
        <v>73.8</v>
      </c>
      <c r="C38" s="2">
        <v>82.4</v>
      </c>
      <c r="D38" s="2">
        <v>65.5</v>
      </c>
      <c r="E38">
        <f>ABS(C38-D38)</f>
        <v>16.900000000000006</v>
      </c>
      <c r="F38" s="1">
        <f t="shared" si="2"/>
        <v>82.000000000000014</v>
      </c>
      <c r="G38" t="str">
        <f t="shared" si="1"/>
        <v>82:66</v>
      </c>
      <c r="H38" s="1">
        <f t="shared" si="0"/>
        <v>0.25801526717557266</v>
      </c>
    </row>
    <row r="39" spans="1:8" x14ac:dyDescent="0.2">
      <c r="A39" t="s">
        <v>144</v>
      </c>
      <c r="B39">
        <v>73.900000000000006</v>
      </c>
      <c r="C39" s="2">
        <v>80.8</v>
      </c>
      <c r="D39" s="2">
        <v>66.900000000000006</v>
      </c>
      <c r="E39">
        <f>ABS(C39-D39)</f>
        <v>13.899999999999991</v>
      </c>
      <c r="F39" s="1">
        <f t="shared" si="2"/>
        <v>81.966666666666683</v>
      </c>
      <c r="G39" t="str">
        <f t="shared" si="1"/>
        <v>40:33</v>
      </c>
      <c r="H39" s="1">
        <f t="shared" si="0"/>
        <v>0.20777279521674119</v>
      </c>
    </row>
    <row r="40" spans="1:8" x14ac:dyDescent="0.2">
      <c r="A40" t="s">
        <v>117</v>
      </c>
      <c r="B40">
        <v>74.900000000000006</v>
      </c>
      <c r="C40" s="2">
        <v>81.8</v>
      </c>
      <c r="D40" s="2">
        <v>68.400000000000006</v>
      </c>
      <c r="E40">
        <f>ABS(C40-D40)</f>
        <v>13.399999999999991</v>
      </c>
      <c r="F40" s="1">
        <f t="shared" si="2"/>
        <v>81.666666666666671</v>
      </c>
      <c r="G40" t="str">
        <f t="shared" si="1"/>
        <v>82:68</v>
      </c>
      <c r="H40" s="1">
        <f t="shared" si="0"/>
        <v>0.19590643274853781</v>
      </c>
    </row>
    <row r="41" spans="1:8" x14ac:dyDescent="0.2">
      <c r="A41" t="s">
        <v>30</v>
      </c>
      <c r="B41">
        <v>75</v>
      </c>
      <c r="C41" s="2">
        <v>81.2</v>
      </c>
      <c r="D41" s="2">
        <v>68.900000000000006</v>
      </c>
      <c r="E41">
        <f>ABS(C41-D41)</f>
        <v>12.299999999999997</v>
      </c>
      <c r="F41" s="1">
        <f t="shared" si="2"/>
        <v>81.266666666666666</v>
      </c>
      <c r="G41" t="str">
        <f t="shared" si="1"/>
        <v>81:69</v>
      </c>
      <c r="H41" s="1">
        <f t="shared" si="0"/>
        <v>0.17851959361393321</v>
      </c>
    </row>
    <row r="42" spans="1:8" x14ac:dyDescent="0.2">
      <c r="A42" t="s">
        <v>45</v>
      </c>
      <c r="B42">
        <v>75.2</v>
      </c>
      <c r="C42" s="2">
        <v>83.2</v>
      </c>
      <c r="D42" s="2">
        <v>67.3</v>
      </c>
      <c r="E42">
        <f>ABS(C42-D42)</f>
        <v>15.900000000000006</v>
      </c>
      <c r="F42" s="1">
        <f t="shared" si="2"/>
        <v>82.066666666666663</v>
      </c>
      <c r="G42" t="str">
        <f t="shared" si="1"/>
        <v>83:67</v>
      </c>
      <c r="H42" s="1">
        <f t="shared" si="0"/>
        <v>0.23625557206537895</v>
      </c>
    </row>
    <row r="43" spans="1:8" x14ac:dyDescent="0.2">
      <c r="A43" t="s">
        <v>54</v>
      </c>
      <c r="B43">
        <v>76.599999999999994</v>
      </c>
      <c r="C43" s="2">
        <v>82</v>
      </c>
      <c r="D43" s="2">
        <v>71.400000000000006</v>
      </c>
      <c r="E43">
        <f>ABS(C43-D43)</f>
        <v>10.599999999999994</v>
      </c>
      <c r="F43" s="1">
        <f t="shared" si="2"/>
        <v>82.13333333333334</v>
      </c>
      <c r="G43" t="str">
        <f t="shared" si="1"/>
        <v>82:71</v>
      </c>
      <c r="H43" s="1">
        <f t="shared" si="0"/>
        <v>0.14845938375350132</v>
      </c>
    </row>
    <row r="44" spans="1:8" x14ac:dyDescent="0.2">
      <c r="A44" t="s">
        <v>29</v>
      </c>
      <c r="B44">
        <v>77.2</v>
      </c>
      <c r="C44" s="2">
        <v>84.5</v>
      </c>
      <c r="D44" s="2">
        <v>70.5</v>
      </c>
      <c r="E44">
        <f>ABS(C44-D44)</f>
        <v>14</v>
      </c>
      <c r="F44" s="1">
        <f t="shared" si="2"/>
        <v>83.233333333333334</v>
      </c>
      <c r="G44" t="str">
        <f t="shared" si="1"/>
        <v>6:5</v>
      </c>
      <c r="H44" s="1">
        <f t="shared" si="0"/>
        <v>0.19858156028368801</v>
      </c>
    </row>
    <row r="45" spans="1:8" x14ac:dyDescent="0.2">
      <c r="A45" t="s">
        <v>38</v>
      </c>
      <c r="B45">
        <v>77.3</v>
      </c>
      <c r="C45" s="2">
        <v>88.9</v>
      </c>
      <c r="D45" s="2">
        <v>66</v>
      </c>
      <c r="E45">
        <f>ABS(C45-D45)</f>
        <v>22.900000000000006</v>
      </c>
      <c r="F45" s="1">
        <f t="shared" si="2"/>
        <v>85.13333333333334</v>
      </c>
      <c r="G45" t="str">
        <f t="shared" si="1"/>
        <v>4:3</v>
      </c>
      <c r="H45" s="1">
        <f t="shared" si="0"/>
        <v>0.34696969696969715</v>
      </c>
    </row>
    <row r="46" spans="1:8" x14ac:dyDescent="0.2">
      <c r="A46" t="s">
        <v>36</v>
      </c>
      <c r="B46">
        <v>77.8</v>
      </c>
      <c r="C46" s="2">
        <v>81.8</v>
      </c>
      <c r="D46" s="2">
        <v>73.7</v>
      </c>
      <c r="E46">
        <f>ABS(C46-D46)</f>
        <v>8.0999999999999943</v>
      </c>
      <c r="F46" s="1">
        <f t="shared" si="2"/>
        <v>85.066666666666663</v>
      </c>
      <c r="G46" t="str">
        <f t="shared" si="1"/>
        <v>82:74</v>
      </c>
      <c r="H46" s="1">
        <f t="shared" si="0"/>
        <v>0.10990502035278138</v>
      </c>
    </row>
    <row r="47" spans="1:8" x14ac:dyDescent="0.2">
      <c r="A47" t="s">
        <v>71</v>
      </c>
      <c r="B47">
        <v>78</v>
      </c>
      <c r="C47" s="2">
        <v>81.099999999999994</v>
      </c>
      <c r="D47" s="2">
        <v>74.900000000000006</v>
      </c>
      <c r="E47">
        <f>ABS(C47-D47)</f>
        <v>6.1999999999999886</v>
      </c>
      <c r="F47" s="1">
        <f t="shared" si="2"/>
        <v>83.933333333333323</v>
      </c>
      <c r="G47" t="str">
        <f t="shared" si="1"/>
        <v>81:75</v>
      </c>
      <c r="H47" s="1">
        <f t="shared" si="0"/>
        <v>8.2777036048063968E-2</v>
      </c>
    </row>
    <row r="48" spans="1:8" x14ac:dyDescent="0.2">
      <c r="A48" t="s">
        <v>37</v>
      </c>
      <c r="B48">
        <v>79.3</v>
      </c>
      <c r="C48" s="2">
        <v>86.4</v>
      </c>
      <c r="D48" s="2">
        <v>72.900000000000006</v>
      </c>
      <c r="E48">
        <f>ABS(C48-D48)</f>
        <v>13.5</v>
      </c>
      <c r="F48" s="1">
        <f t="shared" si="2"/>
        <v>83.1</v>
      </c>
      <c r="G48" t="str">
        <f t="shared" si="1"/>
        <v>43:36</v>
      </c>
      <c r="H48" s="1">
        <f t="shared" si="0"/>
        <v>0.18518518518518512</v>
      </c>
    </row>
    <row r="49" spans="1:8" x14ac:dyDescent="0.2">
      <c r="A49" t="s">
        <v>56</v>
      </c>
      <c r="B49">
        <v>79.3</v>
      </c>
      <c r="C49" s="2">
        <v>84.7</v>
      </c>
      <c r="D49" s="2">
        <v>74.400000000000006</v>
      </c>
      <c r="E49">
        <f>ABS(C49-D49)</f>
        <v>10.299999999999997</v>
      </c>
      <c r="F49" s="1">
        <f t="shared" si="2"/>
        <v>84.066666666666663</v>
      </c>
      <c r="G49" t="str">
        <f t="shared" si="1"/>
        <v>42:37</v>
      </c>
      <c r="H49" s="1">
        <f t="shared" si="0"/>
        <v>0.13844086021505375</v>
      </c>
    </row>
    <row r="50" spans="1:8" x14ac:dyDescent="0.2">
      <c r="A50" t="s">
        <v>77</v>
      </c>
      <c r="B50">
        <v>79.400000000000006</v>
      </c>
      <c r="C50" s="2">
        <v>70.099999999999994</v>
      </c>
      <c r="D50" s="2">
        <v>88.3</v>
      </c>
      <c r="E50">
        <f>ABS(C50-D50)</f>
        <v>18.200000000000003</v>
      </c>
      <c r="F50" s="1">
        <f t="shared" si="2"/>
        <v>80.400000000000006</v>
      </c>
      <c r="G50" t="str">
        <f t="shared" si="1"/>
        <v>35:44</v>
      </c>
      <c r="H50" s="1">
        <f t="shared" si="0"/>
        <v>-0.20611551528878824</v>
      </c>
    </row>
    <row r="51" spans="1:8" x14ac:dyDescent="0.2">
      <c r="A51" t="s">
        <v>66</v>
      </c>
      <c r="B51">
        <v>79.7</v>
      </c>
      <c r="C51" s="2">
        <v>85.7</v>
      </c>
      <c r="D51" s="2">
        <v>73.7</v>
      </c>
      <c r="E51">
        <f>ABS(C51-D51)</f>
        <v>12</v>
      </c>
      <c r="F51" s="1">
        <f t="shared" si="2"/>
        <v>80.166666666666671</v>
      </c>
      <c r="G51" t="str">
        <f t="shared" si="1"/>
        <v>86:74</v>
      </c>
      <c r="H51" s="1">
        <f t="shared" si="0"/>
        <v>0.16282225237449111</v>
      </c>
    </row>
    <row r="52" spans="1:8" x14ac:dyDescent="0.2">
      <c r="A52" t="s">
        <v>74</v>
      </c>
      <c r="B52">
        <v>79.900000000000006</v>
      </c>
      <c r="C52" s="2">
        <v>87.1</v>
      </c>
      <c r="D52" s="2">
        <v>72.8</v>
      </c>
      <c r="E52">
        <f>ABS(C52-D52)</f>
        <v>14.299999999999997</v>
      </c>
      <c r="F52" s="1">
        <f t="shared" si="2"/>
        <v>80.966666666666669</v>
      </c>
      <c r="G52" t="str">
        <f t="shared" si="1"/>
        <v>29:24</v>
      </c>
      <c r="H52" s="1">
        <f t="shared" si="0"/>
        <v>0.1964285714285714</v>
      </c>
    </row>
    <row r="53" spans="1:8" x14ac:dyDescent="0.2">
      <c r="A53" t="s">
        <v>9</v>
      </c>
      <c r="B53">
        <v>80.2</v>
      </c>
      <c r="C53" s="2">
        <v>87.2</v>
      </c>
      <c r="D53" s="2">
        <v>73.099999999999994</v>
      </c>
      <c r="E53">
        <f>ABS(C53-D53)</f>
        <v>14.100000000000009</v>
      </c>
      <c r="F53" s="1">
        <f t="shared" si="2"/>
        <v>86.666666666666671</v>
      </c>
      <c r="G53" t="str">
        <f t="shared" si="1"/>
        <v>87:73</v>
      </c>
      <c r="H53" s="1">
        <f t="shared" si="0"/>
        <v>0.19288645690834483</v>
      </c>
    </row>
    <row r="54" spans="1:8" x14ac:dyDescent="0.2">
      <c r="A54" t="s">
        <v>135</v>
      </c>
      <c r="B54">
        <v>80.3</v>
      </c>
      <c r="C54" s="2">
        <v>84.8</v>
      </c>
      <c r="D54" s="2">
        <v>75.900000000000006</v>
      </c>
      <c r="E54">
        <f>ABS(C54-D54)</f>
        <v>8.8999999999999915</v>
      </c>
      <c r="F54" s="1">
        <f t="shared" si="2"/>
        <v>86.366666666666674</v>
      </c>
      <c r="G54" t="str">
        <f t="shared" si="1"/>
        <v>28:25</v>
      </c>
      <c r="H54" s="1">
        <f t="shared" si="0"/>
        <v>0.11725955204216065</v>
      </c>
    </row>
    <row r="55" spans="1:8" x14ac:dyDescent="0.2">
      <c r="A55" t="s">
        <v>141</v>
      </c>
      <c r="B55">
        <v>81.8</v>
      </c>
      <c r="C55" s="2">
        <v>89.6</v>
      </c>
      <c r="D55" s="2">
        <v>74.2</v>
      </c>
      <c r="E55">
        <f>ABS(C55-D55)</f>
        <v>15.399999999999991</v>
      </c>
      <c r="F55" s="1">
        <f t="shared" si="2"/>
        <v>87.2</v>
      </c>
      <c r="G55" t="str">
        <f t="shared" si="1"/>
        <v>90:74</v>
      </c>
      <c r="H55" s="1">
        <f t="shared" si="0"/>
        <v>0.20754716981132071</v>
      </c>
    </row>
    <row r="56" spans="1:8" x14ac:dyDescent="0.2">
      <c r="A56" t="s">
        <v>97</v>
      </c>
      <c r="B56">
        <v>81.900000000000006</v>
      </c>
      <c r="C56" s="2">
        <v>79.2</v>
      </c>
      <c r="D56" s="2">
        <v>84.5</v>
      </c>
      <c r="E56">
        <f>ABS(C56-D56)</f>
        <v>5.2999999999999972</v>
      </c>
      <c r="F56" s="1">
        <f t="shared" si="2"/>
        <v>84.533333333333317</v>
      </c>
      <c r="G56" t="str">
        <f t="shared" si="1"/>
        <v>79:85</v>
      </c>
      <c r="H56" s="1">
        <f t="shared" si="0"/>
        <v>-6.2721893491124225E-2</v>
      </c>
    </row>
    <row r="57" spans="1:8" x14ac:dyDescent="0.2">
      <c r="A57" t="s">
        <v>17</v>
      </c>
      <c r="B57">
        <v>82.7</v>
      </c>
      <c r="C57" s="2">
        <v>82.3</v>
      </c>
      <c r="D57" s="2">
        <v>83</v>
      </c>
      <c r="E57">
        <f>ABS(C57-D57)</f>
        <v>0.70000000000000284</v>
      </c>
      <c r="F57" s="1">
        <f t="shared" si="2"/>
        <v>83.7</v>
      </c>
      <c r="G57" t="str">
        <f t="shared" si="1"/>
        <v>82:83</v>
      </c>
      <c r="H57" s="1">
        <f t="shared" si="0"/>
        <v>-8.4337349397590744E-3</v>
      </c>
    </row>
    <row r="58" spans="1:8" x14ac:dyDescent="0.2">
      <c r="A58" t="s">
        <v>99</v>
      </c>
      <c r="B58">
        <v>82.8</v>
      </c>
      <c r="C58" s="2">
        <v>82.4</v>
      </c>
      <c r="D58" s="2">
        <v>83.2</v>
      </c>
      <c r="E58">
        <f>ABS(C58-D58)</f>
        <v>0.79999999999999716</v>
      </c>
      <c r="F58" s="1">
        <f t="shared" si="2"/>
        <v>81.3</v>
      </c>
      <c r="G58" t="str">
        <f t="shared" si="1"/>
        <v>82:83</v>
      </c>
      <c r="H58" s="1">
        <f t="shared" si="0"/>
        <v>-9.6153846153845812E-3</v>
      </c>
    </row>
    <row r="59" spans="1:8" x14ac:dyDescent="0.2">
      <c r="A59" t="s">
        <v>51</v>
      </c>
      <c r="B59">
        <v>83.2</v>
      </c>
      <c r="C59" s="2">
        <v>85.3</v>
      </c>
      <c r="D59" s="2">
        <v>81</v>
      </c>
      <c r="E59">
        <f>ABS(C59-D59)</f>
        <v>4.2999999999999972</v>
      </c>
      <c r="F59" s="1">
        <f t="shared" si="2"/>
        <v>83.333333333333329</v>
      </c>
      <c r="G59" t="str">
        <f t="shared" si="1"/>
        <v>85:81</v>
      </c>
      <c r="H59" s="1">
        <f t="shared" si="0"/>
        <v>5.3086419753086478E-2</v>
      </c>
    </row>
    <row r="60" spans="1:8" x14ac:dyDescent="0.2">
      <c r="A60" t="s">
        <v>149</v>
      </c>
      <c r="B60">
        <v>85.2</v>
      </c>
      <c r="C60" s="2">
        <v>86.6</v>
      </c>
      <c r="D60" s="2">
        <v>83.8</v>
      </c>
      <c r="E60">
        <f>ABS(C60-D60)</f>
        <v>2.7999999999999972</v>
      </c>
      <c r="F60" s="1">
        <f t="shared" si="2"/>
        <v>84.766666666666666</v>
      </c>
      <c r="G60" t="str">
        <f t="shared" si="1"/>
        <v>87:84</v>
      </c>
      <c r="H60" s="1">
        <f t="shared" si="0"/>
        <v>3.3412887828162319E-2</v>
      </c>
    </row>
    <row r="61" spans="1:8" x14ac:dyDescent="0.2">
      <c r="A61" t="s">
        <v>27</v>
      </c>
      <c r="B61">
        <v>85.6</v>
      </c>
      <c r="C61" s="2">
        <v>88.2</v>
      </c>
      <c r="D61" s="2">
        <v>83.1</v>
      </c>
      <c r="E61">
        <f>ABS(C61-D61)</f>
        <v>5.1000000000000085</v>
      </c>
      <c r="F61" s="1">
        <f t="shared" si="2"/>
        <v>86.699999999999989</v>
      </c>
      <c r="G61" t="str">
        <f t="shared" si="1"/>
        <v>88:83</v>
      </c>
      <c r="H61" s="1">
        <f t="shared" si="0"/>
        <v>6.1371841155234863E-2</v>
      </c>
    </row>
    <row r="62" spans="1:8" x14ac:dyDescent="0.2">
      <c r="A62" t="s">
        <v>133</v>
      </c>
      <c r="B62">
        <v>86.4</v>
      </c>
      <c r="C62" s="2">
        <v>91.7</v>
      </c>
      <c r="D62" s="2">
        <v>81</v>
      </c>
      <c r="E62">
        <f>ABS(C62-D62)</f>
        <v>10.700000000000003</v>
      </c>
      <c r="F62" s="1">
        <f t="shared" si="2"/>
        <v>88.833333333333329</v>
      </c>
      <c r="G62" t="str">
        <f t="shared" si="1"/>
        <v>92:81</v>
      </c>
      <c r="H62" s="1">
        <f t="shared" si="0"/>
        <v>0.13209876543209886</v>
      </c>
    </row>
    <row r="63" spans="1:8" x14ac:dyDescent="0.2">
      <c r="A63" t="s">
        <v>154</v>
      </c>
      <c r="B63">
        <v>86.5</v>
      </c>
      <c r="C63" s="2">
        <v>88.5</v>
      </c>
      <c r="D63" s="2">
        <v>84.6</v>
      </c>
      <c r="E63">
        <f>ABS(C63-D63)</f>
        <v>3.9000000000000057</v>
      </c>
      <c r="F63" s="1">
        <f t="shared" si="2"/>
        <v>89.466666666666654</v>
      </c>
      <c r="G63" t="str">
        <f t="shared" si="1"/>
        <v>22:21</v>
      </c>
      <c r="H63" s="1">
        <f t="shared" si="0"/>
        <v>4.6099290780141855E-2</v>
      </c>
    </row>
    <row r="64" spans="1:8" x14ac:dyDescent="0.2">
      <c r="A64" t="s">
        <v>65</v>
      </c>
      <c r="B64">
        <v>86.8</v>
      </c>
      <c r="C64" s="2">
        <v>91.2</v>
      </c>
      <c r="D64" s="2">
        <v>82.5</v>
      </c>
      <c r="E64">
        <f>ABS(C64-D64)</f>
        <v>8.7000000000000028</v>
      </c>
      <c r="F64" s="1">
        <f t="shared" si="2"/>
        <v>90.466666666666654</v>
      </c>
      <c r="G64" t="str">
        <f t="shared" si="1"/>
        <v>91:83</v>
      </c>
      <c r="H64" s="1">
        <f t="shared" si="0"/>
        <v>0.10545454545454547</v>
      </c>
    </row>
    <row r="65" spans="1:8" x14ac:dyDescent="0.2">
      <c r="A65" t="s">
        <v>132</v>
      </c>
      <c r="B65">
        <v>87.5</v>
      </c>
      <c r="C65" s="2">
        <v>87.4</v>
      </c>
      <c r="D65" s="2">
        <v>87.5</v>
      </c>
      <c r="E65">
        <f>ABS(C65-D65)</f>
        <v>9.9999999999994316E-2</v>
      </c>
      <c r="F65" s="1">
        <f t="shared" si="2"/>
        <v>89.033333333333346</v>
      </c>
      <c r="G65" t="str">
        <f t="shared" si="1"/>
        <v>1:1</v>
      </c>
      <c r="H65" s="1">
        <f t="shared" si="0"/>
        <v>-1.1428571428571122E-3</v>
      </c>
    </row>
    <row r="66" spans="1:8" x14ac:dyDescent="0.2">
      <c r="A66" t="s">
        <v>28</v>
      </c>
      <c r="B66">
        <v>87.6</v>
      </c>
      <c r="C66" s="2">
        <v>92.1</v>
      </c>
      <c r="D66" s="2">
        <v>83.1</v>
      </c>
      <c r="E66">
        <f>ABS(C66-D66)</f>
        <v>9</v>
      </c>
      <c r="F66" s="1">
        <f t="shared" si="2"/>
        <v>90.233333333333348</v>
      </c>
      <c r="G66" t="str">
        <f t="shared" si="1"/>
        <v>92:83</v>
      </c>
      <c r="H66" s="1">
        <f t="shared" si="0"/>
        <v>0.10830324909747291</v>
      </c>
    </row>
    <row r="67" spans="1:8" x14ac:dyDescent="0.2">
      <c r="A67" t="s">
        <v>46</v>
      </c>
      <c r="B67">
        <v>88.4</v>
      </c>
      <c r="C67" s="2">
        <v>90.7</v>
      </c>
      <c r="D67" s="2">
        <v>86.4</v>
      </c>
      <c r="E67">
        <f>ABS(C67-D67)</f>
        <v>4.2999999999999972</v>
      </c>
      <c r="F67" s="1">
        <f t="shared" si="2"/>
        <v>90.066666666666663</v>
      </c>
      <c r="G67" t="str">
        <f t="shared" ref="G67:G130" si="3">ROUND(C67/GCD(C67, D67), 0)&amp;":"&amp;ROUND(D67/GCD(C67, D67), 0)</f>
        <v>45:43</v>
      </c>
      <c r="H67" s="1">
        <f t="shared" ref="H67:H130" si="4">(C67/D67)-1</f>
        <v>4.9768518518518379E-2</v>
      </c>
    </row>
    <row r="68" spans="1:8" x14ac:dyDescent="0.2">
      <c r="A68" t="s">
        <v>22</v>
      </c>
      <c r="B68">
        <v>88.5</v>
      </c>
      <c r="C68" s="2">
        <v>88</v>
      </c>
      <c r="D68" s="2">
        <v>88.9</v>
      </c>
      <c r="E68">
        <f>ABS(C68-D68)</f>
        <v>0.90000000000000568</v>
      </c>
      <c r="F68" s="1">
        <f t="shared" si="2"/>
        <v>90.266666666666666</v>
      </c>
      <c r="G68" t="str">
        <f t="shared" si="3"/>
        <v>1:1</v>
      </c>
      <c r="H68" s="1">
        <f t="shared" si="4"/>
        <v>-1.0123734533183382E-2</v>
      </c>
    </row>
    <row r="69" spans="1:8" x14ac:dyDescent="0.2">
      <c r="A69" t="s">
        <v>59</v>
      </c>
      <c r="B69">
        <v>88.5</v>
      </c>
      <c r="C69" s="2">
        <v>87.2</v>
      </c>
      <c r="D69" s="2">
        <v>89.8</v>
      </c>
      <c r="E69">
        <f>ABS(C69-D69)</f>
        <v>2.5999999999999943</v>
      </c>
      <c r="F69" s="1">
        <f t="shared" ref="F69:F132" si="5">AVERAGE(C67:C69)</f>
        <v>88.633333333333326</v>
      </c>
      <c r="G69" t="str">
        <f t="shared" si="3"/>
        <v>87:90</v>
      </c>
      <c r="H69" s="1">
        <f t="shared" si="4"/>
        <v>-2.8953229398663627E-2</v>
      </c>
    </row>
    <row r="70" spans="1:8" x14ac:dyDescent="0.2">
      <c r="A70" t="s">
        <v>61</v>
      </c>
      <c r="B70">
        <v>88.5</v>
      </c>
      <c r="C70" s="2">
        <v>88.4</v>
      </c>
      <c r="D70" s="2">
        <v>88.6</v>
      </c>
      <c r="E70">
        <f>ABS(C70-D70)</f>
        <v>0.19999999999998863</v>
      </c>
      <c r="F70" s="1">
        <f t="shared" si="5"/>
        <v>87.866666666666674</v>
      </c>
      <c r="G70" t="str">
        <f t="shared" si="3"/>
        <v>1:1</v>
      </c>
      <c r="H70" s="1">
        <f t="shared" si="4"/>
        <v>-2.2573363431149795E-3</v>
      </c>
    </row>
    <row r="71" spans="1:8" x14ac:dyDescent="0.2">
      <c r="A71" t="s">
        <v>68</v>
      </c>
      <c r="B71">
        <v>88.7</v>
      </c>
      <c r="C71" s="2">
        <v>84</v>
      </c>
      <c r="D71" s="2">
        <v>93.1</v>
      </c>
      <c r="E71">
        <f>ABS(C71-D71)</f>
        <v>9.0999999999999943</v>
      </c>
      <c r="F71" s="1">
        <f t="shared" si="5"/>
        <v>86.533333333333346</v>
      </c>
      <c r="G71" t="str">
        <f t="shared" si="3"/>
        <v>28:31</v>
      </c>
      <c r="H71" s="1">
        <f t="shared" si="4"/>
        <v>-9.7744360902255578E-2</v>
      </c>
    </row>
    <row r="72" spans="1:8" x14ac:dyDescent="0.2">
      <c r="A72" t="s">
        <v>89</v>
      </c>
      <c r="B72">
        <v>90.6</v>
      </c>
      <c r="C72" s="2">
        <v>92.9</v>
      </c>
      <c r="D72" s="2">
        <v>88.5</v>
      </c>
      <c r="E72">
        <f>ABS(C72-D72)</f>
        <v>4.4000000000000057</v>
      </c>
      <c r="F72" s="1">
        <f t="shared" si="5"/>
        <v>88.433333333333337</v>
      </c>
      <c r="G72" t="str">
        <f t="shared" si="3"/>
        <v>23:22</v>
      </c>
      <c r="H72" s="1">
        <f t="shared" si="4"/>
        <v>4.9717514124293816E-2</v>
      </c>
    </row>
    <row r="73" spans="1:8" x14ac:dyDescent="0.2">
      <c r="A73" t="s">
        <v>79</v>
      </c>
      <c r="B73">
        <v>91</v>
      </c>
      <c r="C73" s="2">
        <v>96.7</v>
      </c>
      <c r="D73" s="2">
        <v>85.6</v>
      </c>
      <c r="E73">
        <f>ABS(C73-D73)</f>
        <v>11.100000000000009</v>
      </c>
      <c r="F73" s="1">
        <f t="shared" si="5"/>
        <v>91.2</v>
      </c>
      <c r="G73" t="str">
        <f t="shared" si="3"/>
        <v>97:86</v>
      </c>
      <c r="H73" s="1">
        <f t="shared" si="4"/>
        <v>0.12967289719626174</v>
      </c>
    </row>
    <row r="74" spans="1:8" x14ac:dyDescent="0.2">
      <c r="A74" t="s">
        <v>43</v>
      </c>
      <c r="B74">
        <v>91.8</v>
      </c>
      <c r="C74" s="2">
        <v>91.2</v>
      </c>
      <c r="D74" s="2">
        <v>92.3</v>
      </c>
      <c r="E74">
        <f>ABS(C74-D74)</f>
        <v>1.0999999999999943</v>
      </c>
      <c r="F74" s="1">
        <f t="shared" si="5"/>
        <v>93.600000000000009</v>
      </c>
      <c r="G74" t="str">
        <f t="shared" si="3"/>
        <v>91:92</v>
      </c>
      <c r="H74" s="1">
        <f t="shared" si="4"/>
        <v>-1.1917659804983716E-2</v>
      </c>
    </row>
    <row r="75" spans="1:8" x14ac:dyDescent="0.2">
      <c r="A75" t="s">
        <v>23</v>
      </c>
      <c r="B75">
        <v>92.6</v>
      </c>
      <c r="C75" s="2">
        <v>92.2</v>
      </c>
      <c r="D75" s="2">
        <v>92.9</v>
      </c>
      <c r="E75">
        <f>ABS(C75-D75)</f>
        <v>0.70000000000000284</v>
      </c>
      <c r="F75" s="1">
        <f t="shared" si="5"/>
        <v>93.366666666666674</v>
      </c>
      <c r="G75" t="str">
        <f t="shared" si="3"/>
        <v>1:1</v>
      </c>
      <c r="H75" s="1">
        <f t="shared" si="4"/>
        <v>-7.5349838536060698E-3</v>
      </c>
    </row>
    <row r="76" spans="1:8" x14ac:dyDescent="0.2">
      <c r="A76" t="s">
        <v>129</v>
      </c>
      <c r="B76">
        <v>92.6</v>
      </c>
      <c r="C76" s="2">
        <v>93.6</v>
      </c>
      <c r="D76" s="2">
        <v>91.7</v>
      </c>
      <c r="E76">
        <f>ABS(C76-D76)</f>
        <v>1.8999999999999915</v>
      </c>
      <c r="F76" s="1">
        <f t="shared" si="5"/>
        <v>92.333333333333329</v>
      </c>
      <c r="G76" t="str">
        <f t="shared" si="3"/>
        <v>94:92</v>
      </c>
      <c r="H76" s="1">
        <f t="shared" si="4"/>
        <v>2.0719738276990141E-2</v>
      </c>
    </row>
    <row r="77" spans="1:8" x14ac:dyDescent="0.2">
      <c r="A77" t="s">
        <v>96</v>
      </c>
      <c r="B77">
        <v>93.1</v>
      </c>
      <c r="C77" s="2">
        <v>95.2</v>
      </c>
      <c r="D77" s="2">
        <v>91.2</v>
      </c>
      <c r="E77">
        <f>ABS(C77-D77)</f>
        <v>4</v>
      </c>
      <c r="F77" s="1">
        <f t="shared" si="5"/>
        <v>93.666666666666671</v>
      </c>
      <c r="G77" t="str">
        <f t="shared" si="3"/>
        <v>95:91</v>
      </c>
      <c r="H77" s="1">
        <f t="shared" si="4"/>
        <v>4.3859649122806932E-2</v>
      </c>
    </row>
    <row r="78" spans="1:8" x14ac:dyDescent="0.2">
      <c r="A78" t="s">
        <v>146</v>
      </c>
      <c r="B78">
        <v>93.8</v>
      </c>
      <c r="C78" s="2">
        <v>93.1</v>
      </c>
      <c r="D78" s="2">
        <v>95.8</v>
      </c>
      <c r="E78">
        <f>ABS(C78-D78)</f>
        <v>2.7000000000000028</v>
      </c>
      <c r="F78" s="1">
        <f t="shared" si="5"/>
        <v>93.966666666666654</v>
      </c>
      <c r="G78" t="str">
        <f t="shared" si="3"/>
        <v>93:96</v>
      </c>
      <c r="H78" s="1">
        <f t="shared" si="4"/>
        <v>-2.8183716075156573E-2</v>
      </c>
    </row>
    <row r="79" spans="1:8" x14ac:dyDescent="0.2">
      <c r="A79" t="s">
        <v>64</v>
      </c>
      <c r="B79">
        <v>93.9</v>
      </c>
      <c r="C79" s="2">
        <v>96.3</v>
      </c>
      <c r="D79" s="2">
        <v>91.5</v>
      </c>
      <c r="E79">
        <f>ABS(C79-D79)</f>
        <v>4.7999999999999972</v>
      </c>
      <c r="F79" s="1">
        <f t="shared" si="5"/>
        <v>94.866666666666674</v>
      </c>
      <c r="G79" t="str">
        <f t="shared" si="3"/>
        <v>96:92</v>
      </c>
      <c r="H79" s="1">
        <f t="shared" si="4"/>
        <v>5.2459016393442637E-2</v>
      </c>
    </row>
    <row r="80" spans="1:8" x14ac:dyDescent="0.2">
      <c r="A80" t="s">
        <v>76</v>
      </c>
      <c r="B80">
        <v>93.9</v>
      </c>
      <c r="C80" s="2">
        <v>96</v>
      </c>
      <c r="D80" s="2">
        <v>91.8</v>
      </c>
      <c r="E80">
        <f>ABS(C80-D80)</f>
        <v>4.2000000000000028</v>
      </c>
      <c r="F80" s="1">
        <f t="shared" si="5"/>
        <v>95.133333333333326</v>
      </c>
      <c r="G80" t="str">
        <f t="shared" si="3"/>
        <v>96:92</v>
      </c>
      <c r="H80" s="1">
        <f t="shared" si="4"/>
        <v>4.5751633986928164E-2</v>
      </c>
    </row>
    <row r="81" spans="1:8" x14ac:dyDescent="0.2">
      <c r="A81" t="s">
        <v>87</v>
      </c>
      <c r="B81">
        <v>94.1</v>
      </c>
      <c r="C81" s="2">
        <v>92.5</v>
      </c>
      <c r="D81" s="2">
        <v>95.7</v>
      </c>
      <c r="E81">
        <f>ABS(C81-D81)</f>
        <v>3.2000000000000028</v>
      </c>
      <c r="F81" s="1">
        <f t="shared" si="5"/>
        <v>94.933333333333337</v>
      </c>
      <c r="G81" t="str">
        <f t="shared" si="3"/>
        <v>93:96</v>
      </c>
      <c r="H81" s="1">
        <f t="shared" si="4"/>
        <v>-3.3437826541274807E-2</v>
      </c>
    </row>
    <row r="82" spans="1:8" x14ac:dyDescent="0.2">
      <c r="A82" t="s">
        <v>126</v>
      </c>
      <c r="B82">
        <v>94.3</v>
      </c>
      <c r="C82" s="2">
        <v>95.5</v>
      </c>
      <c r="D82" s="2">
        <v>93.1</v>
      </c>
      <c r="E82">
        <f>ABS(C82-D82)</f>
        <v>2.4000000000000057</v>
      </c>
      <c r="F82" s="1">
        <f t="shared" si="5"/>
        <v>94.666666666666671</v>
      </c>
      <c r="G82" t="str">
        <f t="shared" si="3"/>
        <v>96:93</v>
      </c>
      <c r="H82" s="1">
        <f t="shared" si="4"/>
        <v>2.5778732545649996E-2</v>
      </c>
    </row>
    <row r="83" spans="1:8" x14ac:dyDescent="0.2">
      <c r="A83" t="s">
        <v>90</v>
      </c>
      <c r="B83">
        <v>94.4</v>
      </c>
      <c r="C83" s="2">
        <v>95.6</v>
      </c>
      <c r="D83" s="2">
        <v>93.3</v>
      </c>
      <c r="E83">
        <f>ABS(C83-D83)</f>
        <v>2.2999999999999972</v>
      </c>
      <c r="F83" s="1">
        <f t="shared" si="5"/>
        <v>94.533333333333346</v>
      </c>
      <c r="G83" t="str">
        <f t="shared" si="3"/>
        <v>96:93</v>
      </c>
      <c r="H83" s="1">
        <f t="shared" si="4"/>
        <v>2.4651661307609762E-2</v>
      </c>
    </row>
    <row r="84" spans="1:8" x14ac:dyDescent="0.2">
      <c r="A84" t="s">
        <v>44</v>
      </c>
      <c r="B84">
        <v>94.5</v>
      </c>
      <c r="C84" s="2">
        <v>95.4</v>
      </c>
      <c r="D84" s="2">
        <v>93.5</v>
      </c>
      <c r="E84">
        <f>ABS(C84-D84)</f>
        <v>1.9000000000000057</v>
      </c>
      <c r="F84" s="1">
        <f t="shared" si="5"/>
        <v>95.5</v>
      </c>
      <c r="G84" t="str">
        <f t="shared" si="3"/>
        <v>95:94</v>
      </c>
      <c r="H84" s="1">
        <f t="shared" si="4"/>
        <v>2.0320855614973432E-2</v>
      </c>
    </row>
    <row r="85" spans="1:8" x14ac:dyDescent="0.2">
      <c r="A85" t="s">
        <v>108</v>
      </c>
      <c r="B85">
        <v>94.5</v>
      </c>
      <c r="C85" s="2">
        <v>97.3</v>
      </c>
      <c r="D85" s="2">
        <v>91.7</v>
      </c>
      <c r="E85">
        <f>ABS(C85-D85)</f>
        <v>5.5999999999999943</v>
      </c>
      <c r="F85" s="1">
        <f t="shared" si="5"/>
        <v>96.100000000000009</v>
      </c>
      <c r="G85" t="str">
        <f t="shared" si="3"/>
        <v>97:92</v>
      </c>
      <c r="H85" s="1">
        <f t="shared" si="4"/>
        <v>6.1068702290076216E-2</v>
      </c>
    </row>
    <row r="86" spans="1:8" x14ac:dyDescent="0.2">
      <c r="A86" t="s">
        <v>151</v>
      </c>
      <c r="B86">
        <v>94.5</v>
      </c>
      <c r="C86" s="2">
        <v>96.3</v>
      </c>
      <c r="D86" s="2">
        <v>92.8</v>
      </c>
      <c r="E86">
        <f>ABS(C86-D86)</f>
        <v>3.5</v>
      </c>
      <c r="F86" s="1">
        <f t="shared" si="5"/>
        <v>96.333333333333329</v>
      </c>
      <c r="G86" t="str">
        <f t="shared" si="3"/>
        <v>24:23</v>
      </c>
      <c r="H86" s="1">
        <f t="shared" si="4"/>
        <v>3.7715517241379226E-2</v>
      </c>
    </row>
    <row r="87" spans="1:8" x14ac:dyDescent="0.2">
      <c r="A87" t="s">
        <v>84</v>
      </c>
      <c r="B87">
        <v>94.6</v>
      </c>
      <c r="C87" s="2">
        <v>96.2</v>
      </c>
      <c r="D87" s="2">
        <v>93.2</v>
      </c>
      <c r="E87">
        <f>ABS(C87-D87)</f>
        <v>3</v>
      </c>
      <c r="F87" s="1">
        <f t="shared" si="5"/>
        <v>96.600000000000009</v>
      </c>
      <c r="G87" t="str">
        <f t="shared" si="3"/>
        <v>32:31</v>
      </c>
      <c r="H87" s="1">
        <f t="shared" si="4"/>
        <v>3.2188841201716833E-2</v>
      </c>
    </row>
    <row r="88" spans="1:8" x14ac:dyDescent="0.2">
      <c r="A88" t="s">
        <v>35</v>
      </c>
      <c r="B88">
        <v>94.7</v>
      </c>
      <c r="C88" s="2">
        <v>94.6</v>
      </c>
      <c r="D88" s="2">
        <v>94.8</v>
      </c>
      <c r="E88">
        <f>ABS(C88-D88)</f>
        <v>0.20000000000000284</v>
      </c>
      <c r="F88" s="1">
        <f t="shared" si="5"/>
        <v>95.7</v>
      </c>
      <c r="G88" t="str">
        <f t="shared" si="3"/>
        <v>1:1</v>
      </c>
      <c r="H88" s="1">
        <f t="shared" si="4"/>
        <v>-2.1097046413502962E-3</v>
      </c>
    </row>
    <row r="89" spans="1:8" x14ac:dyDescent="0.2">
      <c r="A89" t="s">
        <v>118</v>
      </c>
      <c r="B89">
        <v>94.7</v>
      </c>
      <c r="C89" s="2">
        <v>97</v>
      </c>
      <c r="D89" s="2">
        <v>91.1</v>
      </c>
      <c r="E89">
        <f>ABS(C89-D89)</f>
        <v>5.9000000000000057</v>
      </c>
      <c r="F89" s="1">
        <f t="shared" si="5"/>
        <v>95.933333333333337</v>
      </c>
      <c r="G89" t="str">
        <f t="shared" si="3"/>
        <v>97:91</v>
      </c>
      <c r="H89" s="1">
        <f t="shared" si="4"/>
        <v>6.4763995609220748E-2</v>
      </c>
    </row>
    <row r="90" spans="1:8" x14ac:dyDescent="0.2">
      <c r="A90" t="s">
        <v>102</v>
      </c>
      <c r="B90">
        <v>94.8</v>
      </c>
      <c r="C90" s="2">
        <v>96.9</v>
      </c>
      <c r="D90" s="2">
        <v>90</v>
      </c>
      <c r="E90">
        <f>ABS(C90-D90)</f>
        <v>6.9000000000000057</v>
      </c>
      <c r="F90" s="1">
        <f t="shared" si="5"/>
        <v>96.166666666666671</v>
      </c>
      <c r="G90" t="str">
        <f t="shared" si="3"/>
        <v>16:15</v>
      </c>
      <c r="H90" s="1">
        <f t="shared" si="4"/>
        <v>7.6666666666666661E-2</v>
      </c>
    </row>
    <row r="91" spans="1:8" x14ac:dyDescent="0.2">
      <c r="A91" t="s">
        <v>105</v>
      </c>
      <c r="B91">
        <v>95</v>
      </c>
      <c r="C91" s="2">
        <v>95.7</v>
      </c>
      <c r="D91" s="2">
        <v>94.4</v>
      </c>
      <c r="E91">
        <f>ABS(C91-D91)</f>
        <v>1.2999999999999972</v>
      </c>
      <c r="F91" s="1">
        <f t="shared" si="5"/>
        <v>96.533333333333346</v>
      </c>
      <c r="G91" t="str">
        <f t="shared" si="3"/>
        <v>96:94</v>
      </c>
      <c r="H91" s="1">
        <f t="shared" si="4"/>
        <v>1.3771186440677985E-2</v>
      </c>
    </row>
    <row r="92" spans="1:8" x14ac:dyDescent="0.2">
      <c r="A92" t="s">
        <v>142</v>
      </c>
      <c r="B92">
        <v>95</v>
      </c>
      <c r="C92" s="2">
        <v>98.4</v>
      </c>
      <c r="D92" s="2">
        <v>91.8</v>
      </c>
      <c r="E92">
        <f>ABS(C92-D92)</f>
        <v>6.6000000000000085</v>
      </c>
      <c r="F92" s="1">
        <f t="shared" si="5"/>
        <v>97</v>
      </c>
      <c r="G92" t="str">
        <f t="shared" si="3"/>
        <v>14:13</v>
      </c>
      <c r="H92" s="1">
        <f t="shared" si="4"/>
        <v>7.1895424836601496E-2</v>
      </c>
    </row>
    <row r="93" spans="1:8" x14ac:dyDescent="0.2">
      <c r="A93" t="s">
        <v>121</v>
      </c>
      <c r="B93">
        <v>95.2</v>
      </c>
      <c r="C93" s="2">
        <v>94.7</v>
      </c>
      <c r="D93" s="2">
        <v>95.7</v>
      </c>
      <c r="E93">
        <f>ABS(C93-D93)</f>
        <v>1</v>
      </c>
      <c r="F93" s="1">
        <f t="shared" si="5"/>
        <v>96.266666666666666</v>
      </c>
      <c r="G93" t="str">
        <f t="shared" si="3"/>
        <v>95:96</v>
      </c>
      <c r="H93" s="1">
        <f t="shared" si="4"/>
        <v>-1.0449320794148398E-2</v>
      </c>
    </row>
    <row r="94" spans="1:8" x14ac:dyDescent="0.2">
      <c r="A94" t="s">
        <v>47</v>
      </c>
      <c r="B94">
        <v>95.3</v>
      </c>
      <c r="C94" s="2">
        <v>97.4</v>
      </c>
      <c r="D94" s="2">
        <v>93</v>
      </c>
      <c r="E94">
        <f>ABS(C94-D94)</f>
        <v>4.4000000000000057</v>
      </c>
      <c r="F94" s="1">
        <f t="shared" si="5"/>
        <v>96.833333333333329</v>
      </c>
      <c r="G94" t="str">
        <f t="shared" si="3"/>
        <v>97:93</v>
      </c>
      <c r="H94" s="1">
        <f t="shared" si="4"/>
        <v>4.7311827956989294E-2</v>
      </c>
    </row>
    <row r="95" spans="1:8" x14ac:dyDescent="0.2">
      <c r="A95" t="s">
        <v>111</v>
      </c>
      <c r="B95">
        <v>95.4</v>
      </c>
      <c r="C95" s="2">
        <v>96.9</v>
      </c>
      <c r="D95" s="2">
        <v>94.1</v>
      </c>
      <c r="E95">
        <f>ABS(C95-D95)</f>
        <v>2.8000000000000114</v>
      </c>
      <c r="F95" s="1">
        <f t="shared" si="5"/>
        <v>96.333333333333329</v>
      </c>
      <c r="G95" t="str">
        <f t="shared" si="3"/>
        <v>48:47</v>
      </c>
      <c r="H95" s="1">
        <f t="shared" si="4"/>
        <v>2.9755579171094615E-2</v>
      </c>
    </row>
    <row r="96" spans="1:8" x14ac:dyDescent="0.2">
      <c r="A96" t="s">
        <v>150</v>
      </c>
      <c r="B96">
        <v>95.4</v>
      </c>
      <c r="C96" s="2">
        <v>95</v>
      </c>
      <c r="D96" s="2">
        <v>95.7</v>
      </c>
      <c r="E96">
        <f>ABS(C96-D96)</f>
        <v>0.70000000000000284</v>
      </c>
      <c r="F96" s="1">
        <f t="shared" si="5"/>
        <v>96.433333333333337</v>
      </c>
      <c r="G96" t="str">
        <f t="shared" si="3"/>
        <v>1:1</v>
      </c>
      <c r="H96" s="1">
        <f t="shared" si="4"/>
        <v>-7.3145245559038674E-3</v>
      </c>
    </row>
    <row r="97" spans="1:8" x14ac:dyDescent="0.2">
      <c r="A97" t="s">
        <v>107</v>
      </c>
      <c r="B97">
        <v>95.6</v>
      </c>
      <c r="C97" s="2">
        <v>96.1</v>
      </c>
      <c r="D97" s="2">
        <v>95</v>
      </c>
      <c r="E97">
        <f>ABS(C97-D97)</f>
        <v>1.0999999999999943</v>
      </c>
      <c r="F97" s="1">
        <f t="shared" si="5"/>
        <v>96</v>
      </c>
      <c r="G97" t="str">
        <f t="shared" si="3"/>
        <v>96:95</v>
      </c>
      <c r="H97" s="1">
        <f t="shared" si="4"/>
        <v>1.1578947368420911E-2</v>
      </c>
    </row>
    <row r="98" spans="1:8" x14ac:dyDescent="0.2">
      <c r="A98" t="s">
        <v>131</v>
      </c>
      <c r="B98">
        <v>95.6</v>
      </c>
      <c r="C98" s="2">
        <v>96.1</v>
      </c>
      <c r="D98" s="2">
        <v>95</v>
      </c>
      <c r="E98">
        <f>ABS(C98-D98)</f>
        <v>1.0999999999999943</v>
      </c>
      <c r="F98" s="1">
        <f t="shared" si="5"/>
        <v>95.733333333333334</v>
      </c>
      <c r="G98" t="str">
        <f t="shared" si="3"/>
        <v>96:95</v>
      </c>
      <c r="H98" s="1">
        <f t="shared" si="4"/>
        <v>1.1578947368420911E-2</v>
      </c>
    </row>
    <row r="99" spans="1:8" x14ac:dyDescent="0.2">
      <c r="A99" t="s">
        <v>14</v>
      </c>
      <c r="B99">
        <v>95.7</v>
      </c>
      <c r="C99" s="2">
        <v>96.9</v>
      </c>
      <c r="D99" s="2">
        <v>93.5</v>
      </c>
      <c r="E99">
        <f>ABS(C99-D99)</f>
        <v>3.4000000000000057</v>
      </c>
      <c r="F99" s="1">
        <f t="shared" si="5"/>
        <v>96.366666666666674</v>
      </c>
      <c r="G99" t="str">
        <f t="shared" si="3"/>
        <v>32:31</v>
      </c>
      <c r="H99" s="1">
        <f t="shared" si="4"/>
        <v>3.6363636363636376E-2</v>
      </c>
    </row>
    <row r="100" spans="1:8" x14ac:dyDescent="0.2">
      <c r="A100" t="s">
        <v>20</v>
      </c>
      <c r="B100">
        <v>95.7</v>
      </c>
      <c r="C100" s="2">
        <v>97.8</v>
      </c>
      <c r="D100" s="2">
        <v>93.6</v>
      </c>
      <c r="E100">
        <f>ABS(C100-D100)</f>
        <v>4.2000000000000028</v>
      </c>
      <c r="F100" s="1">
        <f t="shared" si="5"/>
        <v>96.933333333333337</v>
      </c>
      <c r="G100" t="str">
        <f t="shared" si="3"/>
        <v>98:94</v>
      </c>
      <c r="H100" s="1">
        <f t="shared" si="4"/>
        <v>4.4871794871794934E-2</v>
      </c>
    </row>
    <row r="101" spans="1:8" x14ac:dyDescent="0.2">
      <c r="A101" t="s">
        <v>72</v>
      </c>
      <c r="B101">
        <v>96.2</v>
      </c>
      <c r="C101" s="2">
        <v>96.9</v>
      </c>
      <c r="D101" s="2">
        <v>95</v>
      </c>
      <c r="E101">
        <f>ABS(C101-D101)</f>
        <v>1.9000000000000057</v>
      </c>
      <c r="F101" s="1">
        <f t="shared" si="5"/>
        <v>97.2</v>
      </c>
      <c r="G101" t="str">
        <f t="shared" si="3"/>
        <v>97:95</v>
      </c>
      <c r="H101" s="1">
        <f t="shared" si="4"/>
        <v>2.0000000000000018E-2</v>
      </c>
    </row>
    <row r="102" spans="1:8" x14ac:dyDescent="0.2">
      <c r="A102" t="s">
        <v>109</v>
      </c>
      <c r="B102">
        <v>96.3</v>
      </c>
      <c r="C102" s="2">
        <v>95.8</v>
      </c>
      <c r="D102" s="2">
        <v>96.8</v>
      </c>
      <c r="E102">
        <f>ABS(C102-D102)</f>
        <v>1</v>
      </c>
      <c r="F102" s="1">
        <f t="shared" si="5"/>
        <v>96.833333333333329</v>
      </c>
      <c r="G102" t="str">
        <f t="shared" si="3"/>
        <v>96:97</v>
      </c>
      <c r="H102" s="1">
        <f t="shared" si="4"/>
        <v>-1.0330578512396715E-2</v>
      </c>
    </row>
    <row r="103" spans="1:8" x14ac:dyDescent="0.2">
      <c r="A103" t="s">
        <v>24</v>
      </c>
      <c r="B103">
        <v>96.4</v>
      </c>
      <c r="C103" s="2">
        <v>97.7</v>
      </c>
      <c r="D103" s="2">
        <v>95.1</v>
      </c>
      <c r="E103">
        <f>ABS(C103-D103)</f>
        <v>2.6000000000000085</v>
      </c>
      <c r="F103" s="1">
        <f t="shared" si="5"/>
        <v>96.8</v>
      </c>
      <c r="G103" t="str">
        <f t="shared" si="3"/>
        <v>98:95</v>
      </c>
      <c r="H103" s="1">
        <f t="shared" si="4"/>
        <v>2.733964248159837E-2</v>
      </c>
    </row>
    <row r="104" spans="1:8" x14ac:dyDescent="0.2">
      <c r="A104" t="s">
        <v>34</v>
      </c>
      <c r="B104">
        <v>96.4</v>
      </c>
      <c r="C104" s="2">
        <v>98.2</v>
      </c>
      <c r="D104" s="2">
        <v>94.5</v>
      </c>
      <c r="E104">
        <f>ABS(C104-D104)</f>
        <v>3.7000000000000028</v>
      </c>
      <c r="F104" s="1">
        <f t="shared" si="5"/>
        <v>97.233333333333334</v>
      </c>
      <c r="G104" t="str">
        <f t="shared" si="3"/>
        <v>49:47</v>
      </c>
      <c r="H104" s="1">
        <f t="shared" si="4"/>
        <v>3.9153439153439162E-2</v>
      </c>
    </row>
    <row r="105" spans="1:8" x14ac:dyDescent="0.2">
      <c r="A105" t="s">
        <v>136</v>
      </c>
      <c r="B105">
        <v>96.7</v>
      </c>
      <c r="C105" s="2">
        <v>96.6</v>
      </c>
      <c r="D105" s="2">
        <v>96.7</v>
      </c>
      <c r="E105">
        <f>ABS(C105-D105)</f>
        <v>0.10000000000000853</v>
      </c>
      <c r="F105" s="1">
        <f t="shared" si="5"/>
        <v>97.5</v>
      </c>
      <c r="G105" t="str">
        <f t="shared" si="3"/>
        <v>1:1</v>
      </c>
      <c r="H105" s="1">
        <f t="shared" si="4"/>
        <v>-1.0341261633920462E-3</v>
      </c>
    </row>
    <row r="106" spans="1:8" x14ac:dyDescent="0.2">
      <c r="A106" t="s">
        <v>123</v>
      </c>
      <c r="B106">
        <v>96.8</v>
      </c>
      <c r="C106" s="2">
        <v>98.7</v>
      </c>
      <c r="D106" s="2">
        <v>95.1</v>
      </c>
      <c r="E106">
        <f>ABS(C106-D106)</f>
        <v>3.6000000000000085</v>
      </c>
      <c r="F106" s="1">
        <f t="shared" si="5"/>
        <v>97.833333333333329</v>
      </c>
      <c r="G106" t="str">
        <f t="shared" si="3"/>
        <v>99:95</v>
      </c>
      <c r="H106" s="1">
        <f t="shared" si="4"/>
        <v>3.7854889589905349E-2</v>
      </c>
    </row>
    <row r="107" spans="1:8" x14ac:dyDescent="0.2">
      <c r="A107" t="s">
        <v>33</v>
      </c>
      <c r="B107">
        <v>97.3</v>
      </c>
      <c r="C107" s="2">
        <v>97.4</v>
      </c>
      <c r="D107" s="2">
        <v>97.2</v>
      </c>
      <c r="E107">
        <f>ABS(C107-D107)</f>
        <v>0.20000000000000284</v>
      </c>
      <c r="F107" s="1">
        <f t="shared" si="5"/>
        <v>97.566666666666677</v>
      </c>
      <c r="G107" t="str">
        <f t="shared" si="3"/>
        <v>1:1</v>
      </c>
      <c r="H107" s="1">
        <f t="shared" si="4"/>
        <v>2.057613168724215E-3</v>
      </c>
    </row>
    <row r="108" spans="1:8" x14ac:dyDescent="0.2">
      <c r="A108" t="s">
        <v>8</v>
      </c>
      <c r="B108">
        <v>97.6</v>
      </c>
      <c r="C108" s="2">
        <v>98.4</v>
      </c>
      <c r="D108" s="2">
        <v>96.8</v>
      </c>
      <c r="E108">
        <f>ABS(C108-D108)</f>
        <v>1.6000000000000085</v>
      </c>
      <c r="F108" s="1">
        <f t="shared" si="5"/>
        <v>98.166666666666671</v>
      </c>
      <c r="G108" t="str">
        <f t="shared" si="3"/>
        <v>49:48</v>
      </c>
      <c r="H108" s="1">
        <f t="shared" si="4"/>
        <v>1.6528925619834878E-2</v>
      </c>
    </row>
    <row r="109" spans="1:8" x14ac:dyDescent="0.2">
      <c r="A109" t="s">
        <v>55</v>
      </c>
      <c r="B109">
        <v>97.7</v>
      </c>
      <c r="C109" s="2">
        <v>98.5</v>
      </c>
      <c r="D109" s="2">
        <v>96.9</v>
      </c>
      <c r="E109">
        <f>ABS(C109-D109)</f>
        <v>1.5999999999999943</v>
      </c>
      <c r="F109" s="1">
        <f t="shared" si="5"/>
        <v>98.100000000000009</v>
      </c>
      <c r="G109" t="str">
        <f t="shared" si="3"/>
        <v>49:48</v>
      </c>
      <c r="H109" s="1">
        <f t="shared" si="4"/>
        <v>1.6511867905056654E-2</v>
      </c>
    </row>
    <row r="110" spans="1:8" x14ac:dyDescent="0.2">
      <c r="A110" t="s">
        <v>39</v>
      </c>
      <c r="B110">
        <v>97.8</v>
      </c>
      <c r="C110" s="2">
        <v>97.7</v>
      </c>
      <c r="D110" s="2">
        <v>97.8</v>
      </c>
      <c r="E110">
        <f>ABS(C110-D110)</f>
        <v>9.9999999999994316E-2</v>
      </c>
      <c r="F110" s="1">
        <f t="shared" si="5"/>
        <v>98.2</v>
      </c>
      <c r="G110" t="str">
        <f t="shared" si="3"/>
        <v>1:1</v>
      </c>
      <c r="H110" s="1">
        <f t="shared" si="4"/>
        <v>-1.0224948875254825E-3</v>
      </c>
    </row>
    <row r="111" spans="1:8" x14ac:dyDescent="0.2">
      <c r="A111" t="s">
        <v>81</v>
      </c>
      <c r="B111">
        <v>97.8</v>
      </c>
      <c r="C111" s="2">
        <v>98.8</v>
      </c>
      <c r="D111" s="2">
        <v>96.8</v>
      </c>
      <c r="E111">
        <f>ABS(C111-D111)</f>
        <v>2</v>
      </c>
      <c r="F111" s="1">
        <f t="shared" si="5"/>
        <v>98.333333333333329</v>
      </c>
      <c r="G111" t="str">
        <f t="shared" si="3"/>
        <v>49:48</v>
      </c>
      <c r="H111" s="1">
        <f t="shared" si="4"/>
        <v>2.0661157024793431E-2</v>
      </c>
    </row>
    <row r="112" spans="1:8" x14ac:dyDescent="0.2">
      <c r="A112" t="s">
        <v>112</v>
      </c>
      <c r="B112">
        <v>97.8</v>
      </c>
      <c r="C112" s="2">
        <v>97.9</v>
      </c>
      <c r="D112" s="2">
        <v>97.3</v>
      </c>
      <c r="E112">
        <f>ABS(C112-D112)</f>
        <v>0.60000000000000853</v>
      </c>
      <c r="F112" s="1">
        <f t="shared" si="5"/>
        <v>98.133333333333326</v>
      </c>
      <c r="G112" t="str">
        <f t="shared" si="3"/>
        <v>1:1</v>
      </c>
      <c r="H112" s="1">
        <f t="shared" si="4"/>
        <v>6.1664953751285889E-3</v>
      </c>
    </row>
    <row r="113" spans="1:8" x14ac:dyDescent="0.2">
      <c r="A113" t="s">
        <v>69</v>
      </c>
      <c r="B113">
        <v>97.9</v>
      </c>
      <c r="C113" s="2">
        <v>98.4</v>
      </c>
      <c r="D113" s="2">
        <v>97.4</v>
      </c>
      <c r="E113">
        <f>ABS(C113-D113)</f>
        <v>1</v>
      </c>
      <c r="F113" s="1">
        <f t="shared" si="5"/>
        <v>98.366666666666674</v>
      </c>
      <c r="G113" t="str">
        <f t="shared" si="3"/>
        <v>98:97</v>
      </c>
      <c r="H113" s="1">
        <f t="shared" si="4"/>
        <v>1.0266940451745477E-2</v>
      </c>
    </row>
    <row r="114" spans="1:8" x14ac:dyDescent="0.2">
      <c r="A114" t="s">
        <v>11</v>
      </c>
      <c r="B114">
        <v>98.1</v>
      </c>
      <c r="C114" s="2">
        <v>98</v>
      </c>
      <c r="D114" s="2">
        <v>98.1</v>
      </c>
      <c r="E114">
        <f>ABS(C114-D114)</f>
        <v>9.9999999999994316E-2</v>
      </c>
      <c r="F114" s="1">
        <f t="shared" si="5"/>
        <v>98.100000000000009</v>
      </c>
      <c r="G114" t="str">
        <f t="shared" si="3"/>
        <v>1:1</v>
      </c>
      <c r="H114" s="1">
        <f t="shared" si="4"/>
        <v>-1.0193679918449883E-3</v>
      </c>
    </row>
    <row r="115" spans="1:8" x14ac:dyDescent="0.2">
      <c r="A115" t="s">
        <v>120</v>
      </c>
      <c r="B115">
        <v>98.1</v>
      </c>
      <c r="C115" s="2">
        <v>99.1</v>
      </c>
      <c r="D115" s="2">
        <v>97.2</v>
      </c>
      <c r="E115">
        <f>ABS(C115-D115)</f>
        <v>1.8999999999999915</v>
      </c>
      <c r="F115" s="1">
        <f t="shared" si="5"/>
        <v>98.5</v>
      </c>
      <c r="G115" t="str">
        <f t="shared" si="3"/>
        <v>99:97</v>
      </c>
      <c r="H115" s="1">
        <f t="shared" si="4"/>
        <v>1.9547325102880597E-2</v>
      </c>
    </row>
    <row r="116" spans="1:8" x14ac:dyDescent="0.2">
      <c r="A116" t="s">
        <v>128</v>
      </c>
      <c r="B116">
        <v>98.1</v>
      </c>
      <c r="C116" s="2">
        <v>98.7</v>
      </c>
      <c r="D116" s="2">
        <v>97.5</v>
      </c>
      <c r="E116">
        <f>ABS(C116-D116)</f>
        <v>1.2000000000000028</v>
      </c>
      <c r="F116" s="1">
        <f t="shared" si="5"/>
        <v>98.600000000000009</v>
      </c>
      <c r="G116" t="str">
        <f t="shared" si="3"/>
        <v>99:98</v>
      </c>
      <c r="H116" s="1">
        <f t="shared" si="4"/>
        <v>1.2307692307692353E-2</v>
      </c>
    </row>
    <row r="117" spans="1:8" x14ac:dyDescent="0.2">
      <c r="A117" t="s">
        <v>25</v>
      </c>
      <c r="B117">
        <v>98.4</v>
      </c>
      <c r="C117" s="2">
        <v>98.7</v>
      </c>
      <c r="D117" s="2">
        <v>98.1</v>
      </c>
      <c r="E117">
        <f>ABS(C117-D117)</f>
        <v>0.60000000000000853</v>
      </c>
      <c r="F117" s="1">
        <f t="shared" si="5"/>
        <v>98.833333333333329</v>
      </c>
      <c r="G117" t="str">
        <f t="shared" si="3"/>
        <v>1:1</v>
      </c>
      <c r="H117" s="1">
        <f t="shared" si="4"/>
        <v>6.1162079510703737E-3</v>
      </c>
    </row>
    <row r="118" spans="1:8" x14ac:dyDescent="0.2">
      <c r="A118" t="s">
        <v>92</v>
      </c>
      <c r="B118">
        <v>98.4</v>
      </c>
      <c r="C118" s="2">
        <v>98.2</v>
      </c>
      <c r="D118" s="2">
        <v>98.6</v>
      </c>
      <c r="E118">
        <f>ABS(C118-D118)</f>
        <v>0.39999999999999147</v>
      </c>
      <c r="F118" s="1">
        <f t="shared" si="5"/>
        <v>98.533333333333346</v>
      </c>
      <c r="G118" t="str">
        <f t="shared" si="3"/>
        <v>1:1</v>
      </c>
      <c r="H118" s="1">
        <f t="shared" si="4"/>
        <v>-4.0567951318457585E-3</v>
      </c>
    </row>
    <row r="119" spans="1:8" x14ac:dyDescent="0.2">
      <c r="A119" t="s">
        <v>147</v>
      </c>
      <c r="B119">
        <v>98.4</v>
      </c>
      <c r="C119" s="2">
        <v>98.1</v>
      </c>
      <c r="D119" s="2">
        <v>98.7</v>
      </c>
      <c r="E119">
        <f>ABS(C119-D119)</f>
        <v>0.60000000000000853</v>
      </c>
      <c r="F119" s="1">
        <f t="shared" si="5"/>
        <v>98.333333333333329</v>
      </c>
      <c r="G119" t="str">
        <f t="shared" si="3"/>
        <v>1:1</v>
      </c>
      <c r="H119" s="1">
        <f t="shared" si="4"/>
        <v>-6.0790273556231567E-3</v>
      </c>
    </row>
    <row r="120" spans="1:8" x14ac:dyDescent="0.2">
      <c r="A120" t="s">
        <v>21</v>
      </c>
      <c r="B120">
        <v>98.5</v>
      </c>
      <c r="C120" s="2">
        <v>99.5</v>
      </c>
      <c r="D120" s="2">
        <v>97.5</v>
      </c>
      <c r="E120">
        <f>ABS(C120-D120)</f>
        <v>2</v>
      </c>
      <c r="F120" s="1">
        <f t="shared" si="5"/>
        <v>98.600000000000009</v>
      </c>
      <c r="G120" t="str">
        <f t="shared" si="3"/>
        <v>100:98</v>
      </c>
      <c r="H120" s="1">
        <f t="shared" si="4"/>
        <v>2.051282051282044E-2</v>
      </c>
    </row>
    <row r="121" spans="1:8" x14ac:dyDescent="0.2">
      <c r="A121" t="s">
        <v>93</v>
      </c>
      <c r="B121">
        <v>98.7</v>
      </c>
      <c r="C121" s="2">
        <v>99.5</v>
      </c>
      <c r="D121" s="2">
        <v>98</v>
      </c>
      <c r="E121">
        <f>ABS(C121-D121)</f>
        <v>1.5</v>
      </c>
      <c r="F121" s="1">
        <f t="shared" si="5"/>
        <v>99.033333333333346</v>
      </c>
      <c r="G121" t="str">
        <f t="shared" si="3"/>
        <v>100:98</v>
      </c>
      <c r="H121" s="1">
        <f t="shared" si="4"/>
        <v>1.5306122448979664E-2</v>
      </c>
    </row>
    <row r="122" spans="1:8" x14ac:dyDescent="0.2">
      <c r="A122" t="s">
        <v>113</v>
      </c>
      <c r="B122">
        <v>98.8</v>
      </c>
      <c r="C122" s="2">
        <v>99.1</v>
      </c>
      <c r="D122" s="2">
        <v>98.5</v>
      </c>
      <c r="E122">
        <f>ABS(C122-D122)</f>
        <v>0.59999999999999432</v>
      </c>
      <c r="F122" s="1">
        <f t="shared" si="5"/>
        <v>99.366666666666674</v>
      </c>
      <c r="G122" t="str">
        <f t="shared" si="3"/>
        <v>99:99</v>
      </c>
      <c r="H122" s="1">
        <f t="shared" si="4"/>
        <v>6.0913705583756084E-3</v>
      </c>
    </row>
    <row r="123" spans="1:8" x14ac:dyDescent="0.2">
      <c r="A123" t="s">
        <v>116</v>
      </c>
      <c r="B123">
        <v>99</v>
      </c>
      <c r="C123" s="2">
        <v>98.9</v>
      </c>
      <c r="D123" s="2">
        <v>99.1</v>
      </c>
      <c r="E123">
        <f>ABS(C123-D123)</f>
        <v>0.19999999999998863</v>
      </c>
      <c r="F123" s="1">
        <f t="shared" si="5"/>
        <v>99.166666666666671</v>
      </c>
      <c r="G123" t="str">
        <f t="shared" si="3"/>
        <v>99:99</v>
      </c>
      <c r="H123" s="1">
        <f t="shared" si="4"/>
        <v>-2.0181634712410634E-3</v>
      </c>
    </row>
    <row r="124" spans="1:8" x14ac:dyDescent="0.2">
      <c r="A124" t="s">
        <v>140</v>
      </c>
      <c r="B124">
        <v>99</v>
      </c>
      <c r="C124" s="2">
        <v>99.2</v>
      </c>
      <c r="D124" s="2">
        <v>98.7</v>
      </c>
      <c r="E124">
        <f>ABS(C124-D124)</f>
        <v>0.5</v>
      </c>
      <c r="F124" s="1">
        <f t="shared" si="5"/>
        <v>99.066666666666663</v>
      </c>
      <c r="G124" t="str">
        <f t="shared" si="3"/>
        <v>99:99</v>
      </c>
      <c r="H124" s="1">
        <f t="shared" si="4"/>
        <v>5.0658561296859084E-3</v>
      </c>
    </row>
    <row r="125" spans="1:8" x14ac:dyDescent="0.2">
      <c r="A125" t="s">
        <v>42</v>
      </c>
      <c r="B125">
        <v>99.1</v>
      </c>
      <c r="C125" s="2">
        <v>99.5</v>
      </c>
      <c r="D125" s="2">
        <v>98.7</v>
      </c>
      <c r="E125">
        <f>ABS(C125-D125)</f>
        <v>0.79999999999999716</v>
      </c>
      <c r="F125" s="1">
        <f t="shared" si="5"/>
        <v>99.2</v>
      </c>
      <c r="G125" t="str">
        <f t="shared" si="3"/>
        <v>100:99</v>
      </c>
      <c r="H125" s="1">
        <f t="shared" si="4"/>
        <v>8.1053698074975422E-3</v>
      </c>
    </row>
    <row r="126" spans="1:8" x14ac:dyDescent="0.2">
      <c r="A126" t="s">
        <v>62</v>
      </c>
      <c r="B126">
        <v>99.1</v>
      </c>
      <c r="C126" s="2">
        <v>99.1</v>
      </c>
      <c r="D126" s="2">
        <v>99</v>
      </c>
      <c r="E126">
        <f>ABS(C126-D126)</f>
        <v>9.9999999999994316E-2</v>
      </c>
      <c r="F126" s="1">
        <f t="shared" si="5"/>
        <v>99.266666666666652</v>
      </c>
      <c r="G126" t="str">
        <f t="shared" si="3"/>
        <v>1:1</v>
      </c>
      <c r="H126" s="1">
        <f t="shared" si="4"/>
        <v>1.0101010101009056E-3</v>
      </c>
    </row>
    <row r="127" spans="1:8" x14ac:dyDescent="0.2">
      <c r="A127" t="s">
        <v>67</v>
      </c>
      <c r="B127">
        <v>99.2</v>
      </c>
      <c r="C127" s="2">
        <v>99.4</v>
      </c>
      <c r="D127" s="2">
        <v>99</v>
      </c>
      <c r="E127">
        <f>ABS(C127-D127)</f>
        <v>0.40000000000000568</v>
      </c>
      <c r="F127" s="1">
        <f t="shared" si="5"/>
        <v>99.333333333333329</v>
      </c>
      <c r="G127" t="str">
        <f t="shared" si="3"/>
        <v>1:1</v>
      </c>
      <c r="H127" s="1">
        <f t="shared" si="4"/>
        <v>4.0404040404040664E-3</v>
      </c>
    </row>
    <row r="128" spans="1:8" x14ac:dyDescent="0.2">
      <c r="A128" t="s">
        <v>40</v>
      </c>
      <c r="B128">
        <v>99.3</v>
      </c>
      <c r="C128" s="2">
        <v>99.7</v>
      </c>
      <c r="D128" s="2">
        <v>98.9</v>
      </c>
      <c r="E128">
        <f>ABS(C128-D128)</f>
        <v>0.79999999999999716</v>
      </c>
      <c r="F128" s="1">
        <f t="shared" si="5"/>
        <v>99.399999999999991</v>
      </c>
      <c r="G128" t="str">
        <f t="shared" si="3"/>
        <v>100:99</v>
      </c>
      <c r="H128" s="1">
        <f t="shared" si="4"/>
        <v>8.0889787664306656E-3</v>
      </c>
    </row>
    <row r="129" spans="1:8" x14ac:dyDescent="0.2">
      <c r="A129" t="s">
        <v>85</v>
      </c>
      <c r="B129">
        <v>99.3</v>
      </c>
      <c r="C129" s="2">
        <v>99.8</v>
      </c>
      <c r="D129" s="2">
        <v>98.8</v>
      </c>
      <c r="E129">
        <f>ABS(C129-D129)</f>
        <v>1</v>
      </c>
      <c r="F129" s="1">
        <f t="shared" si="5"/>
        <v>99.63333333333334</v>
      </c>
      <c r="G129" t="str">
        <f t="shared" si="3"/>
        <v>100:99</v>
      </c>
      <c r="H129" s="1">
        <f t="shared" si="4"/>
        <v>1.0121457489878471E-2</v>
      </c>
    </row>
    <row r="130" spans="1:8" x14ac:dyDescent="0.2">
      <c r="A130" t="s">
        <v>91</v>
      </c>
      <c r="B130">
        <v>99.4</v>
      </c>
      <c r="C130" s="2">
        <v>99.7</v>
      </c>
      <c r="D130" s="2">
        <v>99.1</v>
      </c>
      <c r="E130">
        <f>ABS(C130-D130)</f>
        <v>0.60000000000000853</v>
      </c>
      <c r="F130" s="1">
        <f t="shared" si="5"/>
        <v>99.733333333333334</v>
      </c>
      <c r="G130" t="str">
        <f t="shared" si="3"/>
        <v>1:1</v>
      </c>
      <c r="H130" s="1">
        <f t="shared" si="4"/>
        <v>6.0544904137236344E-3</v>
      </c>
    </row>
    <row r="131" spans="1:8" x14ac:dyDescent="0.2">
      <c r="A131" t="s">
        <v>139</v>
      </c>
      <c r="B131">
        <v>99.4</v>
      </c>
      <c r="C131" s="2">
        <v>99.3</v>
      </c>
      <c r="D131" s="2">
        <v>99.4</v>
      </c>
      <c r="E131">
        <f>ABS(C131-D131)</f>
        <v>0.10000000000000853</v>
      </c>
      <c r="F131" s="1">
        <f t="shared" si="5"/>
        <v>99.600000000000009</v>
      </c>
      <c r="G131" t="str">
        <f t="shared" ref="G131:G151" si="6">ROUND(C131/GCD(C131, D131), 0)&amp;":"&amp;ROUND(D131/GCD(C131, D131), 0)</f>
        <v>1:1</v>
      </c>
      <c r="H131" s="1">
        <f t="shared" ref="H131:H151" si="7">(C131/D131)-1</f>
        <v>-1.006036217303885E-3</v>
      </c>
    </row>
    <row r="132" spans="1:8" x14ac:dyDescent="0.2">
      <c r="A132" t="s">
        <v>73</v>
      </c>
      <c r="B132">
        <v>99.5</v>
      </c>
      <c r="C132" s="2">
        <v>99.6</v>
      </c>
      <c r="D132" s="2">
        <v>99.4</v>
      </c>
      <c r="E132">
        <f>ABS(C132-D132)</f>
        <v>0.19999999999998863</v>
      </c>
      <c r="F132" s="1">
        <f t="shared" si="5"/>
        <v>99.533333333333346</v>
      </c>
      <c r="G132" t="str">
        <f t="shared" si="6"/>
        <v>1:1</v>
      </c>
      <c r="H132" s="1">
        <f t="shared" si="7"/>
        <v>2.012072434607548E-3</v>
      </c>
    </row>
    <row r="133" spans="1:8" x14ac:dyDescent="0.2">
      <c r="A133" t="s">
        <v>104</v>
      </c>
      <c r="B133">
        <v>99.5</v>
      </c>
      <c r="C133" s="2">
        <v>99.5</v>
      </c>
      <c r="D133" s="2">
        <v>99.6</v>
      </c>
      <c r="E133">
        <f>ABS(C133-D133)</f>
        <v>9.9999999999994316E-2</v>
      </c>
      <c r="F133" s="1">
        <f t="shared" ref="F133:F151" si="8">AVERAGE(C131:C133)</f>
        <v>99.466666666666654</v>
      </c>
      <c r="G133" t="str">
        <f t="shared" si="6"/>
        <v>1:1</v>
      </c>
      <c r="H133" s="1">
        <f t="shared" si="7"/>
        <v>-1.0040160642569296E-3</v>
      </c>
    </row>
    <row r="134" spans="1:8" x14ac:dyDescent="0.2">
      <c r="A134" t="s">
        <v>124</v>
      </c>
      <c r="B134">
        <v>99.6</v>
      </c>
      <c r="C134" s="2">
        <v>99.6</v>
      </c>
      <c r="D134" s="2">
        <v>99.6</v>
      </c>
      <c r="E134">
        <f>ABS(C134-D134)</f>
        <v>0</v>
      </c>
      <c r="F134" s="1">
        <f t="shared" si="8"/>
        <v>99.566666666666663</v>
      </c>
      <c r="G134" t="str">
        <f t="shared" si="6"/>
        <v>1:1</v>
      </c>
      <c r="H134" s="1">
        <f t="shared" si="7"/>
        <v>0</v>
      </c>
    </row>
    <row r="135" spans="1:8" x14ac:dyDescent="0.2">
      <c r="A135" t="s">
        <v>148</v>
      </c>
      <c r="B135">
        <v>99.6</v>
      </c>
      <c r="C135" s="2">
        <v>99.7</v>
      </c>
      <c r="D135" s="2">
        <v>99.5</v>
      </c>
      <c r="E135">
        <f>ABS(C135-D135)</f>
        <v>0.20000000000000284</v>
      </c>
      <c r="F135" s="1">
        <f t="shared" si="8"/>
        <v>99.600000000000009</v>
      </c>
      <c r="G135" t="str">
        <f t="shared" si="6"/>
        <v>1:1</v>
      </c>
      <c r="H135" s="1">
        <f t="shared" si="7"/>
        <v>2.0100502512563345E-3</v>
      </c>
    </row>
    <row r="136" spans="1:8" x14ac:dyDescent="0.2">
      <c r="A136" t="s">
        <v>16</v>
      </c>
      <c r="B136">
        <v>99.7</v>
      </c>
      <c r="C136" s="2">
        <v>99.8</v>
      </c>
      <c r="D136" s="2">
        <v>99.7</v>
      </c>
      <c r="E136">
        <f>ABS(C136-D136)</f>
        <v>9.9999999999994316E-2</v>
      </c>
      <c r="F136" s="1">
        <f t="shared" si="8"/>
        <v>99.7</v>
      </c>
      <c r="G136" t="str">
        <f t="shared" si="6"/>
        <v>1:1</v>
      </c>
      <c r="H136" s="1">
        <f t="shared" si="7"/>
        <v>1.0030090270811698E-3</v>
      </c>
    </row>
    <row r="137" spans="1:8" x14ac:dyDescent="0.2">
      <c r="A137" t="s">
        <v>41</v>
      </c>
      <c r="B137">
        <v>99.7</v>
      </c>
      <c r="C137" s="2">
        <v>99.7</v>
      </c>
      <c r="D137" s="2">
        <v>99.8</v>
      </c>
      <c r="E137">
        <f>ABS(C137-D137)</f>
        <v>9.9999999999994316E-2</v>
      </c>
      <c r="F137" s="1">
        <f t="shared" si="8"/>
        <v>99.733333333333334</v>
      </c>
      <c r="G137" t="str">
        <f t="shared" si="6"/>
        <v>1:1</v>
      </c>
      <c r="H137" s="1">
        <f t="shared" si="7"/>
        <v>-1.0020040080159776E-3</v>
      </c>
    </row>
    <row r="138" spans="1:8" x14ac:dyDescent="0.2">
      <c r="A138" t="s">
        <v>114</v>
      </c>
      <c r="B138">
        <v>99.7</v>
      </c>
      <c r="C138" s="2">
        <v>99.7</v>
      </c>
      <c r="D138" s="2">
        <v>99.7</v>
      </c>
      <c r="E138">
        <f>ABS(C138-D138)</f>
        <v>0</v>
      </c>
      <c r="F138" s="1">
        <f t="shared" si="8"/>
        <v>99.733333333333334</v>
      </c>
      <c r="G138" t="str">
        <f t="shared" si="6"/>
        <v>1:1</v>
      </c>
      <c r="H138" s="1">
        <f t="shared" si="7"/>
        <v>0</v>
      </c>
    </row>
    <row r="139" spans="1:8" x14ac:dyDescent="0.2">
      <c r="A139" t="s">
        <v>125</v>
      </c>
      <c r="B139">
        <v>99.7</v>
      </c>
      <c r="C139" s="2">
        <v>99.7</v>
      </c>
      <c r="D139" s="2">
        <v>99.7</v>
      </c>
      <c r="E139">
        <f>ABS(C139-D139)</f>
        <v>0</v>
      </c>
      <c r="F139" s="1">
        <f t="shared" si="8"/>
        <v>99.7</v>
      </c>
      <c r="G139" t="str">
        <f t="shared" si="6"/>
        <v>1:1</v>
      </c>
      <c r="H139" s="1">
        <f t="shared" si="7"/>
        <v>0</v>
      </c>
    </row>
    <row r="140" spans="1:8" x14ac:dyDescent="0.2">
      <c r="A140" t="s">
        <v>143</v>
      </c>
      <c r="B140">
        <v>99.7</v>
      </c>
      <c r="C140" s="2">
        <v>99.8</v>
      </c>
      <c r="D140" s="2">
        <v>99.6</v>
      </c>
      <c r="E140">
        <f>ABS(C140-D140)</f>
        <v>0.20000000000000284</v>
      </c>
      <c r="F140" s="1">
        <f t="shared" si="8"/>
        <v>99.733333333333334</v>
      </c>
      <c r="G140" t="str">
        <f t="shared" si="6"/>
        <v>1:1</v>
      </c>
      <c r="H140" s="1">
        <f t="shared" si="7"/>
        <v>2.0080321285140812E-3</v>
      </c>
    </row>
    <row r="141" spans="1:8" x14ac:dyDescent="0.2">
      <c r="A141" t="s">
        <v>12</v>
      </c>
      <c r="B141">
        <v>99.8</v>
      </c>
      <c r="C141" s="2">
        <v>99.8</v>
      </c>
      <c r="D141" s="2">
        <v>99.7</v>
      </c>
      <c r="E141">
        <f>ABS(C141-D141)</f>
        <v>9.9999999999994316E-2</v>
      </c>
      <c r="F141" s="1">
        <f t="shared" si="8"/>
        <v>99.766666666666666</v>
      </c>
      <c r="G141" t="str">
        <f t="shared" si="6"/>
        <v>1:1</v>
      </c>
      <c r="H141" s="1">
        <f t="shared" si="7"/>
        <v>1.0030090270811698E-3</v>
      </c>
    </row>
    <row r="142" spans="1:8" x14ac:dyDescent="0.2">
      <c r="A142" t="s">
        <v>13</v>
      </c>
      <c r="B142">
        <v>99.8</v>
      </c>
      <c r="C142" s="2">
        <v>99.9</v>
      </c>
      <c r="D142" s="2">
        <v>99.7</v>
      </c>
      <c r="E142">
        <f>ABS(C142-D142)</f>
        <v>0.20000000000000284</v>
      </c>
      <c r="F142" s="1">
        <f t="shared" si="8"/>
        <v>99.833333333333329</v>
      </c>
      <c r="G142" t="str">
        <f t="shared" si="6"/>
        <v>1:1</v>
      </c>
      <c r="H142" s="1">
        <f t="shared" si="7"/>
        <v>2.0060180541625616E-3</v>
      </c>
    </row>
    <row r="143" spans="1:8" x14ac:dyDescent="0.2">
      <c r="A143" t="s">
        <v>49</v>
      </c>
      <c r="B143">
        <v>99.8</v>
      </c>
      <c r="C143" s="2">
        <v>99.8</v>
      </c>
      <c r="D143" s="2">
        <v>99.8</v>
      </c>
      <c r="E143">
        <f>ABS(C143-D143)</f>
        <v>0</v>
      </c>
      <c r="F143" s="1">
        <f t="shared" si="8"/>
        <v>99.833333333333329</v>
      </c>
      <c r="G143" t="str">
        <f t="shared" si="6"/>
        <v>1:1</v>
      </c>
      <c r="H143" s="1">
        <f t="shared" si="7"/>
        <v>0</v>
      </c>
    </row>
    <row r="144" spans="1:8" x14ac:dyDescent="0.2">
      <c r="A144" t="s">
        <v>53</v>
      </c>
      <c r="B144">
        <v>99.8</v>
      </c>
      <c r="C144" s="2">
        <v>99.8</v>
      </c>
      <c r="D144" s="2">
        <v>99.7</v>
      </c>
      <c r="E144">
        <f>ABS(C144-D144)</f>
        <v>9.9999999999994316E-2</v>
      </c>
      <c r="F144" s="1">
        <f t="shared" si="8"/>
        <v>99.833333333333329</v>
      </c>
      <c r="G144" t="str">
        <f t="shared" si="6"/>
        <v>1:1</v>
      </c>
      <c r="H144" s="1">
        <f t="shared" si="7"/>
        <v>1.0030090270811698E-3</v>
      </c>
    </row>
    <row r="145" spans="1:8" x14ac:dyDescent="0.2">
      <c r="A145" t="s">
        <v>70</v>
      </c>
      <c r="B145">
        <v>99.8</v>
      </c>
      <c r="C145" s="2">
        <v>99.8</v>
      </c>
      <c r="D145" s="2">
        <v>99.8</v>
      </c>
      <c r="E145">
        <f>ABS(C145-D145)</f>
        <v>0</v>
      </c>
      <c r="F145" s="1">
        <f t="shared" si="8"/>
        <v>99.8</v>
      </c>
      <c r="G145" t="str">
        <f t="shared" si="6"/>
        <v>1:1</v>
      </c>
      <c r="H145" s="1">
        <f t="shared" si="7"/>
        <v>0</v>
      </c>
    </row>
    <row r="146" spans="1:8" x14ac:dyDescent="0.2">
      <c r="A146" t="s">
        <v>80</v>
      </c>
      <c r="B146">
        <v>99.8</v>
      </c>
      <c r="C146" s="2">
        <v>99.8</v>
      </c>
      <c r="D146" s="2">
        <v>99.8</v>
      </c>
      <c r="E146">
        <f>ABS(C146-D146)</f>
        <v>0</v>
      </c>
      <c r="F146" s="1">
        <f t="shared" si="8"/>
        <v>99.8</v>
      </c>
      <c r="G146" t="str">
        <f t="shared" si="6"/>
        <v>1:1</v>
      </c>
      <c r="H146" s="1">
        <f t="shared" si="7"/>
        <v>0</v>
      </c>
    </row>
    <row r="147" spans="1:8" x14ac:dyDescent="0.2">
      <c r="A147" t="s">
        <v>110</v>
      </c>
      <c r="B147">
        <v>99.8</v>
      </c>
      <c r="C147" s="2">
        <v>99.9</v>
      </c>
      <c r="D147" s="2">
        <v>99.7</v>
      </c>
      <c r="E147">
        <f>ABS(C147-D147)</f>
        <v>0.20000000000000284</v>
      </c>
      <c r="F147" s="1">
        <f t="shared" si="8"/>
        <v>99.833333333333329</v>
      </c>
      <c r="G147" t="str">
        <f t="shared" si="6"/>
        <v>1:1</v>
      </c>
      <c r="H147" s="1">
        <f t="shared" si="7"/>
        <v>2.0060180541625616E-3</v>
      </c>
    </row>
    <row r="148" spans="1:8" x14ac:dyDescent="0.2">
      <c r="A148" t="s">
        <v>134</v>
      </c>
      <c r="B148">
        <v>99.8</v>
      </c>
      <c r="C148" s="2">
        <v>99.8</v>
      </c>
      <c r="D148" s="2">
        <v>99.7</v>
      </c>
      <c r="E148">
        <f>ABS(C148-D148)</f>
        <v>9.9999999999994316E-2</v>
      </c>
      <c r="F148" s="1">
        <f t="shared" si="8"/>
        <v>99.833333333333329</v>
      </c>
      <c r="G148" t="str">
        <f t="shared" si="6"/>
        <v>1:1</v>
      </c>
      <c r="H148" s="1">
        <f t="shared" si="7"/>
        <v>1.0030090270811698E-3</v>
      </c>
    </row>
    <row r="149" spans="1:8" x14ac:dyDescent="0.2">
      <c r="A149" t="s">
        <v>145</v>
      </c>
      <c r="B149">
        <v>99.8</v>
      </c>
      <c r="C149" s="2">
        <v>99.8</v>
      </c>
      <c r="D149" s="2">
        <v>99.7</v>
      </c>
      <c r="E149">
        <f>ABS(C149-D149)</f>
        <v>9.9999999999994316E-2</v>
      </c>
      <c r="F149" s="1">
        <f t="shared" si="8"/>
        <v>99.833333333333329</v>
      </c>
      <c r="G149" t="str">
        <f t="shared" si="6"/>
        <v>1:1</v>
      </c>
      <c r="H149" s="1">
        <f t="shared" si="7"/>
        <v>1.0030090270811698E-3</v>
      </c>
    </row>
    <row r="150" spans="1:8" x14ac:dyDescent="0.2">
      <c r="A150" t="s">
        <v>75</v>
      </c>
      <c r="B150">
        <v>99.9</v>
      </c>
      <c r="C150" s="2">
        <v>99.9</v>
      </c>
      <c r="D150" s="2">
        <v>99.9</v>
      </c>
      <c r="E150">
        <f>ABS(C150-D150)</f>
        <v>0</v>
      </c>
      <c r="F150" s="1">
        <f t="shared" si="8"/>
        <v>99.833333333333329</v>
      </c>
      <c r="G150" t="str">
        <f t="shared" si="6"/>
        <v>1:1</v>
      </c>
      <c r="H150" s="1">
        <f t="shared" si="7"/>
        <v>0</v>
      </c>
    </row>
    <row r="151" spans="1:8" x14ac:dyDescent="0.2">
      <c r="A151" t="s">
        <v>155</v>
      </c>
      <c r="B151">
        <v>99.9</v>
      </c>
      <c r="C151" s="2">
        <v>100</v>
      </c>
      <c r="D151" s="2">
        <v>100</v>
      </c>
      <c r="E151">
        <f>ABS(C151-D151)</f>
        <v>0</v>
      </c>
      <c r="F151" s="1">
        <f t="shared" si="8"/>
        <v>99.899999999999991</v>
      </c>
      <c r="G151" t="str">
        <f t="shared" si="6"/>
        <v>1:1</v>
      </c>
      <c r="H151" s="1">
        <f t="shared" si="7"/>
        <v>0</v>
      </c>
    </row>
  </sheetData>
  <autoFilter ref="A1:G151">
    <sortState xmlns:xlrd2="http://schemas.microsoft.com/office/spreadsheetml/2017/richdata2" ref="A2:G151">
      <sortCondition ref="B1:B151"/>
    </sortState>
  </autoFilter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literacy_rate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2023-03-05T23:45:09Z</dcterms:created>
  <dcterms:modified xsi:type="dcterms:W3CDTF">2023-03-12T22:31:02Z</dcterms:modified>
</cp:coreProperties>
</file>