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60" windowWidth="24195" windowHeight="11235"/>
  </bookViews>
  <sheets>
    <sheet name="All" sheetId="1" r:id="rId1"/>
  </sheets>
  <definedNames>
    <definedName name="_xlnm._FilterDatabase" localSheetId="0" hidden="1">All!$A$1:$P$53</definedName>
  </definedNames>
  <calcPr calcId="145621" concurrentCalc="0"/>
</workbook>
</file>

<file path=xl/calcChain.xml><?xml version="1.0" encoding="utf-8"?>
<calcChain xmlns="http://schemas.openxmlformats.org/spreadsheetml/2006/main">
  <c r="K48" i="1" l="1"/>
  <c r="G4" i="1"/>
  <c r="K4" i="1"/>
  <c r="M4" i="1"/>
  <c r="G5" i="1"/>
  <c r="K5" i="1"/>
  <c r="M5" i="1"/>
  <c r="G7" i="1"/>
  <c r="K7" i="1"/>
  <c r="M7" i="1"/>
  <c r="G9" i="1"/>
  <c r="K9" i="1"/>
  <c r="M9" i="1"/>
  <c r="G10" i="1"/>
  <c r="K10" i="1"/>
  <c r="M10" i="1"/>
  <c r="M13" i="1"/>
  <c r="M19" i="1"/>
  <c r="G21" i="1"/>
  <c r="K21" i="1"/>
  <c r="M21" i="1"/>
  <c r="G25" i="1"/>
  <c r="K25" i="1"/>
  <c r="M25" i="1"/>
  <c r="G31" i="1"/>
  <c r="K31" i="1"/>
  <c r="M31" i="1"/>
  <c r="G32" i="1"/>
  <c r="K32" i="1"/>
  <c r="M32" i="1"/>
  <c r="G33" i="1"/>
  <c r="K33" i="1"/>
  <c r="M33" i="1"/>
  <c r="M34" i="1"/>
  <c r="G35" i="1"/>
  <c r="K35" i="1"/>
  <c r="M35" i="1"/>
  <c r="G36" i="1"/>
  <c r="K36" i="1"/>
  <c r="M36" i="1"/>
  <c r="M37" i="1"/>
  <c r="G38" i="1"/>
  <c r="K38" i="1"/>
  <c r="M38" i="1"/>
  <c r="G40" i="1"/>
  <c r="K40" i="1"/>
  <c r="M40" i="1"/>
  <c r="G42" i="1"/>
  <c r="K42" i="1"/>
  <c r="M42" i="1"/>
  <c r="G43" i="1"/>
  <c r="K43" i="1"/>
  <c r="M43" i="1"/>
  <c r="G44" i="1"/>
  <c r="K44" i="1"/>
  <c r="M44" i="1"/>
  <c r="G47" i="1"/>
  <c r="K47" i="1"/>
  <c r="M47" i="1"/>
  <c r="G51" i="1"/>
  <c r="K51" i="1"/>
  <c r="M51" i="1"/>
  <c r="M52" i="1"/>
  <c r="G3" i="1"/>
  <c r="K3" i="1"/>
  <c r="M3" i="1"/>
  <c r="G6" i="1"/>
  <c r="G8" i="1"/>
  <c r="G11" i="1"/>
  <c r="G12" i="1"/>
  <c r="G13" i="1"/>
  <c r="G14" i="1"/>
  <c r="G15" i="1"/>
  <c r="G16" i="1"/>
  <c r="G17" i="1"/>
  <c r="G18" i="1"/>
  <c r="K18" i="1"/>
  <c r="M18" i="1"/>
  <c r="G19" i="1"/>
  <c r="G20" i="1"/>
  <c r="G22" i="1"/>
  <c r="G23" i="1"/>
  <c r="K23" i="1"/>
  <c r="M23" i="1"/>
  <c r="G24" i="1"/>
  <c r="G26" i="1"/>
  <c r="K26" i="1"/>
  <c r="M26" i="1"/>
  <c r="G27" i="1"/>
  <c r="G28" i="1"/>
  <c r="M28" i="1"/>
  <c r="G29" i="1"/>
  <c r="G30" i="1"/>
  <c r="G34" i="1"/>
  <c r="G37" i="1"/>
  <c r="G39" i="1"/>
  <c r="K39" i="1"/>
  <c r="M39" i="1"/>
  <c r="G41" i="1"/>
  <c r="G45" i="1"/>
  <c r="G46" i="1"/>
  <c r="K46" i="1"/>
  <c r="M46" i="1"/>
  <c r="G48" i="1"/>
  <c r="G49" i="1"/>
  <c r="G50" i="1"/>
  <c r="K50" i="1"/>
  <c r="M50" i="1"/>
  <c r="G52" i="1"/>
  <c r="G53" i="1"/>
  <c r="D3" i="1"/>
  <c r="D4" i="1"/>
  <c r="I4" i="1"/>
  <c r="D5" i="1"/>
  <c r="D6" i="1"/>
  <c r="D7" i="1"/>
  <c r="D8" i="1"/>
  <c r="D9" i="1"/>
  <c r="D10" i="1"/>
  <c r="D11" i="1"/>
  <c r="D12" i="1"/>
  <c r="I12" i="1"/>
  <c r="D13" i="1"/>
  <c r="D14" i="1"/>
  <c r="D15" i="1"/>
  <c r="D16" i="1"/>
  <c r="D17" i="1"/>
  <c r="D18" i="1"/>
  <c r="D19" i="1"/>
  <c r="D20" i="1"/>
  <c r="I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I36" i="1"/>
  <c r="D37" i="1"/>
  <c r="D38" i="1"/>
  <c r="D39" i="1"/>
  <c r="D40" i="1"/>
  <c r="D41" i="1"/>
  <c r="D42" i="1"/>
  <c r="D43" i="1"/>
  <c r="D44" i="1"/>
  <c r="I44" i="1"/>
  <c r="O44" i="1"/>
  <c r="D45" i="1"/>
  <c r="D46" i="1"/>
  <c r="D47" i="1"/>
  <c r="D48" i="1"/>
  <c r="D49" i="1"/>
  <c r="D50" i="1"/>
  <c r="D51" i="1"/>
  <c r="D52" i="1"/>
  <c r="I52" i="1"/>
  <c r="D53" i="1"/>
  <c r="M8" i="1"/>
  <c r="K11" i="1"/>
  <c r="M11" i="1"/>
  <c r="K12" i="1"/>
  <c r="M12" i="1"/>
  <c r="K16" i="1"/>
  <c r="M16" i="1"/>
  <c r="K17" i="1"/>
  <c r="M17" i="1"/>
  <c r="K20" i="1"/>
  <c r="M20" i="1"/>
  <c r="K24" i="1"/>
  <c r="M24" i="1"/>
  <c r="K29" i="1"/>
  <c r="M29" i="1"/>
  <c r="K41" i="1"/>
  <c r="M41" i="1"/>
  <c r="K45" i="1"/>
  <c r="M45" i="1"/>
  <c r="K49" i="1"/>
  <c r="M49" i="1"/>
  <c r="G2" i="1"/>
  <c r="K2" i="1"/>
  <c r="M2" i="1"/>
  <c r="I28" i="1"/>
  <c r="O28" i="1"/>
  <c r="I49" i="1"/>
  <c r="I41" i="1"/>
  <c r="I17" i="1"/>
  <c r="I9" i="1"/>
  <c r="O9" i="1"/>
  <c r="I22" i="1"/>
  <c r="I14" i="1"/>
  <c r="I6" i="1"/>
  <c r="I45" i="1"/>
  <c r="O45" i="1"/>
  <c r="I37" i="1"/>
  <c r="I29" i="1"/>
  <c r="O29" i="1"/>
  <c r="I21" i="1"/>
  <c r="O21" i="1"/>
  <c r="I13" i="1"/>
  <c r="I5" i="1"/>
  <c r="I53" i="1"/>
  <c r="K53" i="1"/>
  <c r="M53" i="1"/>
  <c r="O53" i="1"/>
  <c r="I48" i="1"/>
  <c r="I40" i="1"/>
  <c r="O40" i="1"/>
  <c r="I32" i="1"/>
  <c r="O32" i="1"/>
  <c r="I24" i="1"/>
  <c r="O24" i="1"/>
  <c r="I16" i="1"/>
  <c r="O16" i="1"/>
  <c r="I8" i="1"/>
  <c r="I25" i="1"/>
  <c r="O25" i="1"/>
  <c r="O8" i="1"/>
  <c r="I33" i="1"/>
  <c r="O33" i="1"/>
  <c r="O12" i="1"/>
  <c r="O4" i="1"/>
  <c r="I39" i="1"/>
  <c r="O39" i="1"/>
  <c r="I31" i="1"/>
  <c r="I23" i="1"/>
  <c r="O23" i="1"/>
  <c r="O52" i="1"/>
  <c r="O36" i="1"/>
  <c r="O20" i="1"/>
  <c r="I51" i="1"/>
  <c r="O51" i="1"/>
  <c r="I43" i="1"/>
  <c r="I35" i="1"/>
  <c r="O35" i="1"/>
  <c r="I27" i="1"/>
  <c r="I19" i="1"/>
  <c r="O19" i="1"/>
  <c r="I11" i="1"/>
  <c r="I3" i="1"/>
  <c r="O3" i="1"/>
  <c r="M27" i="1"/>
  <c r="O17" i="1"/>
  <c r="O5" i="1"/>
  <c r="O49" i="1"/>
  <c r="O11" i="1"/>
  <c r="O41" i="1"/>
  <c r="K22" i="1"/>
  <c r="I50" i="1"/>
  <c r="O50" i="1"/>
  <c r="I42" i="1"/>
  <c r="O42" i="1"/>
  <c r="I34" i="1"/>
  <c r="O34" i="1"/>
  <c r="I26" i="1"/>
  <c r="O26" i="1"/>
  <c r="I18" i="1"/>
  <c r="O18" i="1"/>
  <c r="I10" i="1"/>
  <c r="O10" i="1"/>
  <c r="K6" i="1"/>
  <c r="I47" i="1"/>
  <c r="O47" i="1"/>
  <c r="I15" i="1"/>
  <c r="I7" i="1"/>
  <c r="O7" i="1"/>
  <c r="K14" i="1"/>
  <c r="I46" i="1"/>
  <c r="O46" i="1"/>
  <c r="I38" i="1"/>
  <c r="O38" i="1"/>
  <c r="I30" i="1"/>
  <c r="O43" i="1"/>
  <c r="D2" i="1"/>
  <c r="I2" i="1"/>
  <c r="O2" i="1"/>
  <c r="O37" i="1"/>
  <c r="M14" i="1"/>
  <c r="O14" i="1"/>
  <c r="M6" i="1"/>
  <c r="O6" i="1"/>
  <c r="M22" i="1"/>
  <c r="O22" i="1"/>
  <c r="O13" i="1"/>
  <c r="O31" i="1"/>
  <c r="O27" i="1"/>
</calcChain>
</file>

<file path=xl/sharedStrings.xml><?xml version="1.0" encoding="utf-8"?>
<sst xmlns="http://schemas.openxmlformats.org/spreadsheetml/2006/main" count="85" uniqueCount="70">
  <si>
    <t>Аустер Иван Александрович</t>
  </si>
  <si>
    <t>Батурин Валерий Юрьевич</t>
  </si>
  <si>
    <t>Беляков Денис Олегович</t>
  </si>
  <si>
    <t>Бирюков Валентин Андреевич</t>
  </si>
  <si>
    <t>Бубнова Валерия Ивановна</t>
  </si>
  <si>
    <t>Воробьев Петр Андреевич</t>
  </si>
  <si>
    <t>Гавриков Алексей Владимирович</t>
  </si>
  <si>
    <t>Глазкова Екатерина Васильевна</t>
  </si>
  <si>
    <t>Горбачев Сергей Олегович</t>
  </si>
  <si>
    <t>Гринберг Вадим Маркович</t>
  </si>
  <si>
    <t>Данилюк Алексей Олегович</t>
  </si>
  <si>
    <t>Дискин Михаил Сергеевич</t>
  </si>
  <si>
    <t>Жижин Петр Николаевич</t>
  </si>
  <si>
    <t>Жилкина Ксения Владимировна</t>
  </si>
  <si>
    <t>Закирова Ксения Игоревна</t>
  </si>
  <si>
    <t>Иовлева Анастасия Алексеевна</t>
  </si>
  <si>
    <t>Калинов Алексей Александрович</t>
  </si>
  <si>
    <t>Кириллов Дмитрий Александрович</t>
  </si>
  <si>
    <t>Когтенков Алексей Александрович</t>
  </si>
  <si>
    <t>Корозевцев Павел Николаевич</t>
  </si>
  <si>
    <t>Кутенин Данила Михайлович</t>
  </si>
  <si>
    <t>Лазарев Владислав Александрович</t>
  </si>
  <si>
    <t>Лотфуллин Камиль Равилевич</t>
  </si>
  <si>
    <t>Лукьянов Илья Владимирович</t>
  </si>
  <si>
    <t>Мельников Артем Евгеньевич</t>
  </si>
  <si>
    <t>Минеева Екатерина Андреевна</t>
  </si>
  <si>
    <t>Мусаткина Дарья Андреевна</t>
  </si>
  <si>
    <t>Нестеров Никита Константинович</t>
  </si>
  <si>
    <t>Николаев Олег Романович</t>
  </si>
  <si>
    <t>Попов Никита Сергеевич</t>
  </si>
  <si>
    <t>Правда Евгений Александрович</t>
  </si>
  <si>
    <t>Проскуряков Александр Александрович</t>
  </si>
  <si>
    <t>Ребенко Ярослав Алексеевич</t>
  </si>
  <si>
    <t>Смалюк Арсений Владимирович</t>
  </si>
  <si>
    <t>Смирнов Александр Олегович</t>
  </si>
  <si>
    <t>Соболева Наталья Алексеевна</t>
  </si>
  <si>
    <t>Соколов Андрей Дмитриевич</t>
  </si>
  <si>
    <t>Сопов Виталий Владимирович</t>
  </si>
  <si>
    <t>Старченко Владимир Миронович</t>
  </si>
  <si>
    <t>Стороженко Андрей Андреевич</t>
  </si>
  <si>
    <t>Суходольская Евгения Дмитриевна</t>
  </si>
  <si>
    <t>Тульчинский Эдуард Станиславович</t>
  </si>
  <si>
    <t>Флоринский Михаил Константинович</t>
  </si>
  <si>
    <t>Фоменко Мария Михайловна</t>
  </si>
  <si>
    <t>Хайдуров Руслан Александрович</t>
  </si>
  <si>
    <t>Харатян Андрей Александрович</t>
  </si>
  <si>
    <t>Хачиянц Алексей Арменович</t>
  </si>
  <si>
    <t>Чернявский Александр Сергеевич</t>
  </si>
  <si>
    <t>Чернявский Антон Сергеевич</t>
  </si>
  <si>
    <t>Шарафян Давид Вагеевич</t>
  </si>
  <si>
    <t>Шарипов Александр Валерьевич</t>
  </si>
  <si>
    <t>Ширин Никита Валерьевич</t>
  </si>
  <si>
    <t>ФИО студента</t>
  </si>
  <si>
    <t>ДЗ1</t>
  </si>
  <si>
    <t>ДЗ2</t>
  </si>
  <si>
    <t>ДЗ - средняя</t>
  </si>
  <si>
    <t>КР1</t>
  </si>
  <si>
    <t>КР2</t>
  </si>
  <si>
    <t>КР-средняя</t>
  </si>
  <si>
    <t>Накопленная</t>
  </si>
  <si>
    <t>Экз. письм.</t>
  </si>
  <si>
    <t>Экз. устн.</t>
  </si>
  <si>
    <t>Экзамен</t>
  </si>
  <si>
    <t>Итог</t>
  </si>
  <si>
    <t>Бонус</t>
  </si>
  <si>
    <t>Накопл. в ведомость</t>
  </si>
  <si>
    <t>Экз. в ведомость</t>
  </si>
  <si>
    <t>Итог в ведомость</t>
  </si>
  <si>
    <t>н/я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</si>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</sst>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" fontId="0" fillId="0" borderId="0" xfId="0" applyNumberFormat="1"/>
    <xf numFmtId="1" fontId="0" fillId="0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quotePrefix="1" applyFill="1"/>
    <xf numFmtId="0" fontId="0" fillId="8" borderId="0" xfId="0" quotePrefix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K11" sqref="K11"/>
    </sheetView>
  </sheetViews>
  <sheetFormatPr defaultRowHeight="15" x14ac:dyDescent="0.25"/>
  <cols>
    <col min="1" max="1" width="44.85546875" customWidth="1"/>
    <col min="2" max="3" width="14.28515625" style="3" customWidth="1"/>
    <col min="4" max="5" width="16.28515625" customWidth="1"/>
    <col min="7" max="8" width="13.7109375" customWidth="1"/>
    <col min="9" max="9" width="13.28515625" customWidth="1"/>
    <col min="10" max="10" width="23.85546875" style="3" customWidth="1"/>
    <col min="11" max="11" width="12" customWidth="1"/>
    <col min="12" max="12" width="11" customWidth="1"/>
    <col min="13" max="13" width="12" customWidth="1"/>
    <col min="14" max="14" width="18" customWidth="1"/>
    <col min="15" max="15" width="11" customWidth="1"/>
    <col min="16" max="16" width="18.7109375" customWidth="1"/>
  </cols>
  <sheetData>
    <row r="1" spans="1:16" x14ac:dyDescent="0.25">
      <c r="A1" s="4" t="s">
        <v>52</v>
      </c>
      <c r="B1" s="3" t="s">
        <v>53</v>
      </c>
      <c r="C1" s="3" t="s">
        <v>54</v>
      </c>
      <c r="D1" s="8" t="s">
        <v>55</v>
      </c>
      <c r="E1" t="s">
        <v>56</v>
      </c>
      <c r="F1" t="s">
        <v>57</v>
      </c>
      <c r="G1" s="7" t="s">
        <v>58</v>
      </c>
      <c r="H1" s="9" t="s">
        <v>64</v>
      </c>
      <c r="I1" s="2" t="s">
        <v>59</v>
      </c>
      <c r="J1" s="11" t="s">
        <v>65</v>
      </c>
      <c r="K1" t="s">
        <v>60</v>
      </c>
      <c r="L1" t="s">
        <v>61</v>
      </c>
      <c r="M1" s="2" t="s">
        <v>62</v>
      </c>
      <c r="N1" s="11" t="s">
        <v>66</v>
      </c>
      <c r="O1" s="1" t="s">
        <v>63</v>
      </c>
      <c r="P1" s="10" t="s">
        <v>67</v>
      </c>
    </row>
    <row r="2" spans="1:16" x14ac:dyDescent="0.25">
      <c r="A2" s="1" t="s">
        <v>0</v>
      </c>
      <c r="B2" s="5">
        <v>8</v>
      </c>
      <c r="C2" s="3">
        <v>9</v>
      </c>
      <c r="D2" s="8">
        <f>(B2+C2)/2</f>
        <v>8.5</v>
      </c>
      <c r="E2" s="3">
        <v>5</v>
      </c>
      <c r="F2">
        <v>8</v>
      </c>
      <c r="G2" s="7">
        <f xml:space="preserve"> 0.7*E2 + 0.3*F2</f>
        <v>5.9</v>
      </c>
      <c r="H2" s="9"/>
      <c r="I2" s="2">
        <f>0.6 * G2 + 0.4 * D2 + 0.2 * H2</f>
        <v>6.94</v>
      </c>
      <c r="J2" s="11">
        <v>7</v>
      </c>
      <c r="K2">
        <f>G2</f>
        <v>5.9</v>
      </c>
      <c r="L2">
        <v>6</v>
      </c>
      <c r="M2" s="2">
        <f>IF(L2 &gt;= 4, 0.6 *L2 + 0.4 * K2, L2)</f>
        <v>5.96</v>
      </c>
      <c r="N2" s="11">
        <v>6</v>
      </c>
      <c r="O2" s="1">
        <f>(I2+M2) /2</f>
        <v>6.45</v>
      </c>
      <c r="P2" s="10">
        <v>6</v>
      </c>
    </row>
    <row r="3" spans="1:16" x14ac:dyDescent="0.25">
      <c r="A3" s="1" t="s">
        <v>1</v>
      </c>
      <c r="B3" s="5">
        <v>4</v>
      </c>
      <c r="C3" s="3">
        <v>8</v>
      </c>
      <c r="D3" s="8">
        <f t="shared" ref="D3:D53" si="0">(B3+C3)/2</f>
        <v>6</v>
      </c>
      <c r="E3" s="3">
        <v>6</v>
      </c>
      <c r="F3">
        <v>5</v>
      </c>
      <c r="G3" s="7">
        <f t="shared" ref="G3:G53" si="1" xml:space="preserve"> 0.7*E3 + 0.3*F3</f>
        <v>5.6999999999999993</v>
      </c>
      <c r="H3" s="9"/>
      <c r="I3" s="2">
        <f t="shared" ref="I3:I53" si="2">0.6 * G3 + 0.4 * D3 + 0.2 * H3</f>
        <v>5.82</v>
      </c>
      <c r="J3" s="11">
        <v>6</v>
      </c>
      <c r="K3">
        <f t="shared" ref="K3:K53" si="3">G3</f>
        <v>5.6999999999999993</v>
      </c>
      <c r="L3">
        <v>8</v>
      </c>
      <c r="M3" s="2">
        <f t="shared" ref="M3:M53" si="4">IF(L3 &gt;= 4, 0.6 *L3 + 0.4 * K3, L3)</f>
        <v>7.08</v>
      </c>
      <c r="N3" s="11">
        <v>7</v>
      </c>
      <c r="O3" s="1">
        <f t="shared" ref="O3:O53" si="5">(I3+M3) /2</f>
        <v>6.45</v>
      </c>
      <c r="P3" s="10">
        <v>6</v>
      </c>
    </row>
    <row r="4" spans="1:16" x14ac:dyDescent="0.25">
      <c r="A4" s="1" t="s">
        <v>2</v>
      </c>
      <c r="B4" s="5">
        <v>7</v>
      </c>
      <c r="C4" s="3">
        <v>8</v>
      </c>
      <c r="D4" s="8">
        <f t="shared" si="0"/>
        <v>7.5</v>
      </c>
      <c r="E4" s="3">
        <v>6</v>
      </c>
      <c r="F4">
        <v>3</v>
      </c>
      <c r="G4" s="7">
        <f t="shared" si="1"/>
        <v>5.0999999999999996</v>
      </c>
      <c r="H4" s="9"/>
      <c r="I4" s="2">
        <f t="shared" si="2"/>
        <v>6.06</v>
      </c>
      <c r="J4" s="11">
        <v>6</v>
      </c>
      <c r="K4">
        <f t="shared" si="3"/>
        <v>5.0999999999999996</v>
      </c>
      <c r="L4">
        <v>9</v>
      </c>
      <c r="M4" s="2">
        <f t="shared" si="4"/>
        <v>7.4399999999999995</v>
      </c>
      <c r="N4" s="11">
        <v>7</v>
      </c>
      <c r="O4" s="1">
        <f t="shared" si="5"/>
        <v>6.75</v>
      </c>
      <c r="P4" s="10">
        <v>7</v>
      </c>
    </row>
    <row r="5" spans="1:16" x14ac:dyDescent="0.25">
      <c r="A5" s="1" t="s">
        <v>3</v>
      </c>
      <c r="B5" s="5">
        <v>7</v>
      </c>
      <c r="C5" s="3">
        <v>6</v>
      </c>
      <c r="D5" s="8">
        <f t="shared" si="0"/>
        <v>6.5</v>
      </c>
      <c r="E5" s="3">
        <v>4</v>
      </c>
      <c r="G5" s="7">
        <f t="shared" si="1"/>
        <v>2.8</v>
      </c>
      <c r="H5" s="9">
        <v>10</v>
      </c>
      <c r="I5" s="2">
        <f t="shared" si="2"/>
        <v>6.28</v>
      </c>
      <c r="J5" s="11">
        <v>6</v>
      </c>
      <c r="K5">
        <f t="shared" si="3"/>
        <v>2.8</v>
      </c>
      <c r="L5">
        <v>8</v>
      </c>
      <c r="M5" s="2">
        <f t="shared" si="4"/>
        <v>5.92</v>
      </c>
      <c r="N5" s="11">
        <v>6</v>
      </c>
      <c r="O5" s="1">
        <f t="shared" si="5"/>
        <v>6.1</v>
      </c>
      <c r="P5" s="10">
        <v>6</v>
      </c>
    </row>
    <row r="6" spans="1:16" x14ac:dyDescent="0.25">
      <c r="A6" s="1" t="s">
        <v>4</v>
      </c>
      <c r="B6" s="5">
        <v>6</v>
      </c>
      <c r="C6" s="3">
        <v>9</v>
      </c>
      <c r="D6" s="8">
        <f t="shared" si="0"/>
        <v>7.5</v>
      </c>
      <c r="E6" s="3">
        <v>5</v>
      </c>
      <c r="F6">
        <v>8</v>
      </c>
      <c r="G6" s="7">
        <f t="shared" si="1"/>
        <v>5.9</v>
      </c>
      <c r="H6" s="9">
        <v>10</v>
      </c>
      <c r="I6" s="2">
        <f t="shared" si="2"/>
        <v>8.5399999999999991</v>
      </c>
      <c r="J6" s="11">
        <v>9</v>
      </c>
      <c r="K6">
        <f t="shared" si="3"/>
        <v>5.9</v>
      </c>
      <c r="L6">
        <v>10</v>
      </c>
      <c r="M6" s="2">
        <f t="shared" si="4"/>
        <v>8.36</v>
      </c>
      <c r="N6" s="11">
        <v>8</v>
      </c>
      <c r="O6" s="1">
        <f t="shared" si="5"/>
        <v>8.4499999999999993</v>
      </c>
      <c r="P6" s="10">
        <v>8</v>
      </c>
    </row>
    <row r="7" spans="1:16" x14ac:dyDescent="0.25">
      <c r="A7" s="1" t="s">
        <v>5</v>
      </c>
      <c r="B7" s="5">
        <v>7</v>
      </c>
      <c r="C7" s="3">
        <v>7</v>
      </c>
      <c r="D7" s="8">
        <f t="shared" si="0"/>
        <v>7</v>
      </c>
      <c r="E7" s="3">
        <v>3</v>
      </c>
      <c r="G7" s="7">
        <f t="shared" si="1"/>
        <v>2.0999999999999996</v>
      </c>
      <c r="H7" s="9"/>
      <c r="I7" s="2">
        <f t="shared" si="2"/>
        <v>4.0600000000000005</v>
      </c>
      <c r="J7" s="11">
        <v>4</v>
      </c>
      <c r="K7">
        <f t="shared" si="3"/>
        <v>2.0999999999999996</v>
      </c>
      <c r="L7">
        <v>8</v>
      </c>
      <c r="M7" s="2">
        <f t="shared" si="4"/>
        <v>5.64</v>
      </c>
      <c r="N7" s="11">
        <v>6</v>
      </c>
      <c r="O7" s="1">
        <f t="shared" si="5"/>
        <v>4.8499999999999996</v>
      </c>
      <c r="P7" s="10">
        <v>5</v>
      </c>
    </row>
    <row r="8" spans="1:16" x14ac:dyDescent="0.25">
      <c r="A8" s="1" t="s">
        <v>6</v>
      </c>
      <c r="B8" s="5">
        <v>10</v>
      </c>
      <c r="C8" s="3">
        <v>9</v>
      </c>
      <c r="D8" s="8">
        <f t="shared" si="0"/>
        <v>9.5</v>
      </c>
      <c r="E8" s="3">
        <v>5</v>
      </c>
      <c r="F8">
        <v>10</v>
      </c>
      <c r="G8" s="7">
        <f t="shared" si="1"/>
        <v>6.5</v>
      </c>
      <c r="H8" s="9"/>
      <c r="I8" s="2">
        <f t="shared" si="2"/>
        <v>7.7</v>
      </c>
      <c r="J8" s="11">
        <v>8</v>
      </c>
      <c r="K8">
        <v>10</v>
      </c>
      <c r="L8">
        <v>10</v>
      </c>
      <c r="M8" s="2">
        <f t="shared" si="4"/>
        <v>10</v>
      </c>
      <c r="N8" s="11">
        <v>10</v>
      </c>
      <c r="O8" s="1">
        <f t="shared" si="5"/>
        <v>8.85</v>
      </c>
      <c r="P8" s="10">
        <v>9</v>
      </c>
    </row>
    <row r="9" spans="1:16" x14ac:dyDescent="0.25">
      <c r="A9" s="1" t="s">
        <v>7</v>
      </c>
      <c r="B9" s="5">
        <v>7</v>
      </c>
      <c r="C9" s="3">
        <v>8</v>
      </c>
      <c r="D9" s="8">
        <f t="shared" si="0"/>
        <v>7.5</v>
      </c>
      <c r="E9" s="3">
        <v>4</v>
      </c>
      <c r="F9">
        <v>9</v>
      </c>
      <c r="G9" s="7">
        <f t="shared" si="1"/>
        <v>5.5</v>
      </c>
      <c r="H9" s="9"/>
      <c r="I9" s="2">
        <f t="shared" si="2"/>
        <v>6.3</v>
      </c>
      <c r="J9" s="11">
        <v>6</v>
      </c>
      <c r="K9">
        <f t="shared" si="3"/>
        <v>5.5</v>
      </c>
      <c r="L9">
        <v>10</v>
      </c>
      <c r="M9" s="2">
        <f t="shared" si="4"/>
        <v>8.1999999999999993</v>
      </c>
      <c r="N9" s="11">
        <v>8</v>
      </c>
      <c r="O9" s="1">
        <f t="shared" si="5"/>
        <v>7.25</v>
      </c>
      <c r="P9" s="10">
        <v>7</v>
      </c>
    </row>
    <row r="10" spans="1:16" x14ac:dyDescent="0.25">
      <c r="A10" s="1" t="s">
        <v>8</v>
      </c>
      <c r="B10" s="5">
        <v>3</v>
      </c>
      <c r="C10" s="3">
        <v>5</v>
      </c>
      <c r="D10" s="8">
        <f t="shared" si="0"/>
        <v>4</v>
      </c>
      <c r="E10" s="3">
        <v>3</v>
      </c>
      <c r="F10">
        <v>1</v>
      </c>
      <c r="G10" s="7">
        <f t="shared" si="1"/>
        <v>2.3999999999999995</v>
      </c>
      <c r="H10" s="9"/>
      <c r="I10" s="2">
        <f t="shared" si="2"/>
        <v>3.04</v>
      </c>
      <c r="J10" s="11">
        <v>3</v>
      </c>
      <c r="K10">
        <f t="shared" si="3"/>
        <v>2.3999999999999995</v>
      </c>
      <c r="L10">
        <v>10</v>
      </c>
      <c r="M10" s="2">
        <f t="shared" si="4"/>
        <v>6.96</v>
      </c>
      <c r="N10" s="11">
        <v>7</v>
      </c>
      <c r="O10" s="1">
        <f t="shared" si="5"/>
        <v>5</v>
      </c>
      <c r="P10" s="10">
        <v>5</v>
      </c>
    </row>
    <row r="11" spans="1:16" x14ac:dyDescent="0.25">
      <c r="A11" s="1" t="s">
        <v>9</v>
      </c>
      <c r="B11" s="5">
        <v>10</v>
      </c>
      <c r="C11" s="3">
        <v>9</v>
      </c>
      <c r="D11" s="8">
        <f t="shared" si="0"/>
        <v>9.5</v>
      </c>
      <c r="E11" s="3">
        <v>10</v>
      </c>
      <c r="F11">
        <v>5</v>
      </c>
      <c r="G11" s="7">
        <f t="shared" si="1"/>
        <v>8.5</v>
      </c>
      <c r="H11" s="9">
        <v>10</v>
      </c>
      <c r="I11" s="2">
        <f t="shared" si="2"/>
        <v>10.9</v>
      </c>
      <c r="J11" s="11">
        <v>10</v>
      </c>
      <c r="K11">
        <f t="shared" si="3"/>
        <v>8.5</v>
      </c>
      <c r="L11">
        <v>10</v>
      </c>
      <c r="M11" s="2">
        <f t="shared" si="4"/>
        <v>9.4</v>
      </c>
      <c r="N11" s="11">
        <v>9</v>
      </c>
      <c r="O11" s="1">
        <f t="shared" si="5"/>
        <v>10.15</v>
      </c>
      <c r="P11" s="10">
        <v>10</v>
      </c>
    </row>
    <row r="12" spans="1:16" x14ac:dyDescent="0.25">
      <c r="A12" s="1" t="s">
        <v>10</v>
      </c>
      <c r="B12" s="5">
        <v>10</v>
      </c>
      <c r="C12" s="3">
        <v>8</v>
      </c>
      <c r="D12" s="8">
        <f t="shared" si="0"/>
        <v>9</v>
      </c>
      <c r="E12" s="3">
        <v>8</v>
      </c>
      <c r="F12">
        <v>10</v>
      </c>
      <c r="G12" s="7">
        <f t="shared" si="1"/>
        <v>8.6</v>
      </c>
      <c r="H12" s="9"/>
      <c r="I12" s="2">
        <f t="shared" si="2"/>
        <v>8.76</v>
      </c>
      <c r="J12" s="11">
        <v>9</v>
      </c>
      <c r="K12">
        <f t="shared" si="3"/>
        <v>8.6</v>
      </c>
      <c r="L12">
        <v>10</v>
      </c>
      <c r="M12" s="2">
        <f t="shared" si="4"/>
        <v>9.44</v>
      </c>
      <c r="N12" s="11">
        <v>9</v>
      </c>
      <c r="O12" s="1">
        <f t="shared" si="5"/>
        <v>9.1</v>
      </c>
      <c r="P12" s="10">
        <v>9</v>
      </c>
    </row>
    <row r="13" spans="1:16" x14ac:dyDescent="0.25">
      <c r="A13" s="1" t="s">
        <v>11</v>
      </c>
      <c r="B13" s="5"/>
      <c r="C13" s="3">
        <v>6</v>
      </c>
      <c r="D13" s="8">
        <f t="shared" si="0"/>
        <v>3</v>
      </c>
      <c r="E13" s="3">
        <v>3</v>
      </c>
      <c r="F13">
        <v>4</v>
      </c>
      <c r="G13" s="7">
        <f t="shared" si="1"/>
        <v>3.3</v>
      </c>
      <c r="H13" s="9">
        <v>10</v>
      </c>
      <c r="I13" s="2">
        <f t="shared" si="2"/>
        <v>5.18</v>
      </c>
      <c r="J13" s="11">
        <v>5</v>
      </c>
      <c r="K13">
        <v>4</v>
      </c>
      <c r="L13">
        <v>8</v>
      </c>
      <c r="M13" s="2">
        <f t="shared" si="4"/>
        <v>6.4</v>
      </c>
      <c r="N13" s="11">
        <v>6</v>
      </c>
      <c r="O13" s="1">
        <f t="shared" si="5"/>
        <v>5.79</v>
      </c>
      <c r="P13" s="10">
        <v>6</v>
      </c>
    </row>
    <row r="14" spans="1:16" x14ac:dyDescent="0.25">
      <c r="A14" s="1" t="s">
        <v>12</v>
      </c>
      <c r="B14" s="5">
        <v>10</v>
      </c>
      <c r="C14" s="3">
        <v>10</v>
      </c>
      <c r="D14" s="8">
        <f t="shared" si="0"/>
        <v>10</v>
      </c>
      <c r="E14" s="3">
        <v>5</v>
      </c>
      <c r="F14">
        <v>8</v>
      </c>
      <c r="G14" s="7">
        <f t="shared" si="1"/>
        <v>5.9</v>
      </c>
      <c r="H14" s="9"/>
      <c r="I14" s="2">
        <f t="shared" si="2"/>
        <v>7.54</v>
      </c>
      <c r="J14" s="11">
        <v>8</v>
      </c>
      <c r="K14">
        <f t="shared" si="3"/>
        <v>5.9</v>
      </c>
      <c r="L14">
        <v>7</v>
      </c>
      <c r="M14" s="2">
        <f t="shared" si="4"/>
        <v>6.5600000000000005</v>
      </c>
      <c r="N14" s="11">
        <v>7</v>
      </c>
      <c r="O14" s="1">
        <f t="shared" si="5"/>
        <v>7.0500000000000007</v>
      </c>
      <c r="P14" s="10">
        <v>7</v>
      </c>
    </row>
    <row r="15" spans="1:16" x14ac:dyDescent="0.25">
      <c r="A15" s="1" t="s">
        <v>13</v>
      </c>
      <c r="B15" s="5">
        <v>10</v>
      </c>
      <c r="C15" s="5"/>
      <c r="D15" s="8">
        <f t="shared" si="0"/>
        <v>5</v>
      </c>
      <c r="E15" s="3"/>
      <c r="G15" s="7">
        <f t="shared" si="1"/>
        <v>0</v>
      </c>
      <c r="H15" s="9"/>
      <c r="I15" s="2">
        <f t="shared" si="2"/>
        <v>2</v>
      </c>
      <c r="J15" s="11">
        <v>2</v>
      </c>
      <c r="K15" t="s">
        <v>68</v>
      </c>
      <c r="L15" t="s">
        <v>68</v>
      </c>
      <c r="M15" t="s">
        <v>68</v>
      </c>
      <c r="N15" t="s">
        <v>68</v>
      </c>
      <c r="O15" s="12" t="s">
        <v>69</v>
      </c>
      <c r="P15" s="13" t="s">
        <v>69</v>
      </c>
    </row>
    <row r="16" spans="1:16" x14ac:dyDescent="0.25">
      <c r="A16" s="1" t="s">
        <v>14</v>
      </c>
      <c r="B16" s="5">
        <v>9</v>
      </c>
      <c r="C16" s="3">
        <v>9</v>
      </c>
      <c r="D16" s="8">
        <f t="shared" si="0"/>
        <v>9</v>
      </c>
      <c r="E16" s="3">
        <v>5</v>
      </c>
      <c r="F16">
        <v>4</v>
      </c>
      <c r="G16" s="7">
        <f t="shared" si="1"/>
        <v>4.7</v>
      </c>
      <c r="H16" s="9"/>
      <c r="I16" s="2">
        <f t="shared" si="2"/>
        <v>6.42</v>
      </c>
      <c r="J16" s="11">
        <v>6</v>
      </c>
      <c r="K16">
        <f t="shared" si="3"/>
        <v>4.7</v>
      </c>
      <c r="L16">
        <v>8</v>
      </c>
      <c r="M16" s="2">
        <f t="shared" si="4"/>
        <v>6.68</v>
      </c>
      <c r="N16" s="11">
        <v>7</v>
      </c>
      <c r="O16" s="1">
        <f t="shared" si="5"/>
        <v>6.55</v>
      </c>
      <c r="P16" s="10">
        <v>7</v>
      </c>
    </row>
    <row r="17" spans="1:16" x14ac:dyDescent="0.25">
      <c r="A17" s="1" t="s">
        <v>15</v>
      </c>
      <c r="B17" s="5">
        <v>10</v>
      </c>
      <c r="C17" s="3">
        <v>10</v>
      </c>
      <c r="D17" s="8">
        <f t="shared" si="0"/>
        <v>10</v>
      </c>
      <c r="E17" s="3">
        <v>5</v>
      </c>
      <c r="F17">
        <v>8</v>
      </c>
      <c r="G17" s="7">
        <f t="shared" si="1"/>
        <v>5.9</v>
      </c>
      <c r="H17" s="9">
        <v>10</v>
      </c>
      <c r="I17" s="2">
        <f t="shared" si="2"/>
        <v>9.5399999999999991</v>
      </c>
      <c r="J17" s="11">
        <v>10</v>
      </c>
      <c r="K17">
        <f t="shared" si="3"/>
        <v>5.9</v>
      </c>
      <c r="L17">
        <v>10</v>
      </c>
      <c r="M17" s="2">
        <f t="shared" si="4"/>
        <v>8.36</v>
      </c>
      <c r="N17" s="11">
        <v>8</v>
      </c>
      <c r="O17" s="1">
        <f t="shared" si="5"/>
        <v>8.9499999999999993</v>
      </c>
      <c r="P17" s="10">
        <v>9</v>
      </c>
    </row>
    <row r="18" spans="1:16" x14ac:dyDescent="0.25">
      <c r="A18" s="1" t="s">
        <v>16</v>
      </c>
      <c r="B18" s="5">
        <v>9</v>
      </c>
      <c r="C18" s="3">
        <v>8</v>
      </c>
      <c r="D18" s="8">
        <f t="shared" si="0"/>
        <v>8.5</v>
      </c>
      <c r="E18" s="3">
        <v>5</v>
      </c>
      <c r="F18">
        <v>9</v>
      </c>
      <c r="G18" s="7">
        <f t="shared" si="1"/>
        <v>6.1999999999999993</v>
      </c>
      <c r="H18" s="9">
        <v>10</v>
      </c>
      <c r="I18" s="2">
        <f t="shared" si="2"/>
        <v>9.1199999999999992</v>
      </c>
      <c r="J18" s="11">
        <v>9</v>
      </c>
      <c r="K18">
        <f t="shared" si="3"/>
        <v>6.1999999999999993</v>
      </c>
      <c r="L18">
        <v>10</v>
      </c>
      <c r="M18" s="2">
        <f t="shared" si="4"/>
        <v>8.48</v>
      </c>
      <c r="N18" s="11">
        <v>9</v>
      </c>
      <c r="O18" s="1">
        <f t="shared" si="5"/>
        <v>8.8000000000000007</v>
      </c>
      <c r="P18" s="10">
        <v>9</v>
      </c>
    </row>
    <row r="19" spans="1:16" x14ac:dyDescent="0.25">
      <c r="A19" s="1" t="s">
        <v>17</v>
      </c>
      <c r="B19" s="5">
        <v>3</v>
      </c>
      <c r="C19" s="3">
        <v>7</v>
      </c>
      <c r="D19" s="8">
        <f t="shared" si="0"/>
        <v>5</v>
      </c>
      <c r="E19" s="3">
        <v>5</v>
      </c>
      <c r="F19">
        <v>4</v>
      </c>
      <c r="G19" s="7">
        <f t="shared" si="1"/>
        <v>4.7</v>
      </c>
      <c r="H19" s="9"/>
      <c r="I19" s="2">
        <f t="shared" si="2"/>
        <v>4.82</v>
      </c>
      <c r="J19" s="11">
        <v>5</v>
      </c>
      <c r="K19">
        <v>6</v>
      </c>
      <c r="L19">
        <v>10</v>
      </c>
      <c r="M19" s="2">
        <f t="shared" si="4"/>
        <v>8.4</v>
      </c>
      <c r="N19" s="11">
        <v>8</v>
      </c>
      <c r="O19" s="1">
        <f t="shared" si="5"/>
        <v>6.61</v>
      </c>
      <c r="P19" s="10">
        <v>7</v>
      </c>
    </row>
    <row r="20" spans="1:16" x14ac:dyDescent="0.25">
      <c r="A20" s="1" t="s">
        <v>18</v>
      </c>
      <c r="B20" s="5">
        <v>10</v>
      </c>
      <c r="C20" s="3">
        <v>8</v>
      </c>
      <c r="D20" s="8">
        <f t="shared" si="0"/>
        <v>9</v>
      </c>
      <c r="E20" s="3">
        <v>7</v>
      </c>
      <c r="F20">
        <v>5</v>
      </c>
      <c r="G20" s="7">
        <f t="shared" si="1"/>
        <v>6.3999999999999995</v>
      </c>
      <c r="H20" s="9"/>
      <c r="I20" s="2">
        <f t="shared" si="2"/>
        <v>7.4399999999999995</v>
      </c>
      <c r="J20" s="11">
        <v>7</v>
      </c>
      <c r="K20">
        <f t="shared" si="3"/>
        <v>6.3999999999999995</v>
      </c>
      <c r="L20">
        <v>10</v>
      </c>
      <c r="M20" s="2">
        <f t="shared" si="4"/>
        <v>8.56</v>
      </c>
      <c r="N20" s="11">
        <v>9</v>
      </c>
      <c r="O20" s="1">
        <f t="shared" si="5"/>
        <v>8</v>
      </c>
      <c r="P20" s="10">
        <v>8</v>
      </c>
    </row>
    <row r="21" spans="1:16" x14ac:dyDescent="0.25">
      <c r="A21" s="1" t="s">
        <v>19</v>
      </c>
      <c r="B21" s="5">
        <v>5</v>
      </c>
      <c r="C21" s="3">
        <v>7</v>
      </c>
      <c r="D21" s="8">
        <f t="shared" si="0"/>
        <v>6</v>
      </c>
      <c r="E21" s="3">
        <v>4</v>
      </c>
      <c r="F21">
        <v>6</v>
      </c>
      <c r="G21" s="7">
        <f t="shared" si="1"/>
        <v>4.5999999999999996</v>
      </c>
      <c r="H21" s="9"/>
      <c r="I21" s="2">
        <f t="shared" si="2"/>
        <v>5.16</v>
      </c>
      <c r="J21" s="11">
        <v>5</v>
      </c>
      <c r="K21">
        <f t="shared" si="3"/>
        <v>4.5999999999999996</v>
      </c>
      <c r="L21">
        <v>10</v>
      </c>
      <c r="M21" s="2">
        <f t="shared" si="4"/>
        <v>7.84</v>
      </c>
      <c r="N21" s="11">
        <v>8</v>
      </c>
      <c r="O21" s="1">
        <f t="shared" si="5"/>
        <v>6.5</v>
      </c>
      <c r="P21" s="10">
        <v>6</v>
      </c>
    </row>
    <row r="22" spans="1:16" x14ac:dyDescent="0.25">
      <c r="A22" s="1" t="s">
        <v>20</v>
      </c>
      <c r="B22" s="5">
        <v>10</v>
      </c>
      <c r="C22" s="3">
        <v>10</v>
      </c>
      <c r="D22" s="8">
        <f t="shared" si="0"/>
        <v>10</v>
      </c>
      <c r="E22" s="3">
        <v>10</v>
      </c>
      <c r="F22">
        <v>8</v>
      </c>
      <c r="G22" s="7">
        <f t="shared" si="1"/>
        <v>9.4</v>
      </c>
      <c r="H22" s="9">
        <v>10</v>
      </c>
      <c r="I22" s="2">
        <f t="shared" si="2"/>
        <v>11.64</v>
      </c>
      <c r="J22" s="11">
        <v>10</v>
      </c>
      <c r="K22">
        <f t="shared" si="3"/>
        <v>9.4</v>
      </c>
      <c r="L22">
        <v>9</v>
      </c>
      <c r="M22" s="2">
        <f t="shared" si="4"/>
        <v>9.16</v>
      </c>
      <c r="N22" s="11">
        <v>9</v>
      </c>
      <c r="O22" s="1">
        <f t="shared" si="5"/>
        <v>10.4</v>
      </c>
      <c r="P22" s="10">
        <v>10</v>
      </c>
    </row>
    <row r="23" spans="1:16" x14ac:dyDescent="0.25">
      <c r="A23" s="1" t="s">
        <v>21</v>
      </c>
      <c r="B23" s="5">
        <v>4</v>
      </c>
      <c r="C23" s="3">
        <v>5</v>
      </c>
      <c r="D23" s="8">
        <f t="shared" si="0"/>
        <v>4.5</v>
      </c>
      <c r="E23" s="3">
        <v>6</v>
      </c>
      <c r="F23">
        <v>3</v>
      </c>
      <c r="G23" s="7">
        <f t="shared" si="1"/>
        <v>5.0999999999999996</v>
      </c>
      <c r="H23" s="9"/>
      <c r="I23" s="2">
        <f t="shared" si="2"/>
        <v>4.8599999999999994</v>
      </c>
      <c r="J23" s="11">
        <v>5</v>
      </c>
      <c r="K23">
        <f t="shared" si="3"/>
        <v>5.0999999999999996</v>
      </c>
      <c r="L23">
        <v>4</v>
      </c>
      <c r="M23" s="2">
        <f t="shared" si="4"/>
        <v>4.4399999999999995</v>
      </c>
      <c r="N23" s="11">
        <v>4</v>
      </c>
      <c r="O23" s="1">
        <f t="shared" si="5"/>
        <v>4.6499999999999995</v>
      </c>
      <c r="P23" s="10">
        <v>5</v>
      </c>
    </row>
    <row r="24" spans="1:16" x14ac:dyDescent="0.25">
      <c r="A24" s="1" t="s">
        <v>22</v>
      </c>
      <c r="B24" s="5">
        <v>7</v>
      </c>
      <c r="C24" s="3">
        <v>7</v>
      </c>
      <c r="D24" s="8">
        <f t="shared" si="0"/>
        <v>7</v>
      </c>
      <c r="E24" s="3">
        <v>6</v>
      </c>
      <c r="F24">
        <v>5</v>
      </c>
      <c r="G24" s="7">
        <f t="shared" si="1"/>
        <v>5.6999999999999993</v>
      </c>
      <c r="H24" s="9"/>
      <c r="I24" s="2">
        <f t="shared" si="2"/>
        <v>6.22</v>
      </c>
      <c r="J24" s="11">
        <v>6</v>
      </c>
      <c r="K24">
        <f t="shared" si="3"/>
        <v>5.6999999999999993</v>
      </c>
      <c r="L24">
        <v>9</v>
      </c>
      <c r="M24" s="2">
        <f t="shared" si="4"/>
        <v>7.68</v>
      </c>
      <c r="N24" s="11">
        <v>8</v>
      </c>
      <c r="O24" s="1">
        <f t="shared" si="5"/>
        <v>6.9499999999999993</v>
      </c>
      <c r="P24" s="10">
        <v>7</v>
      </c>
    </row>
    <row r="25" spans="1:16" x14ac:dyDescent="0.25">
      <c r="A25" s="1" t="s">
        <v>23</v>
      </c>
      <c r="B25" s="5"/>
      <c r="C25" s="5"/>
      <c r="D25" s="8">
        <f t="shared" si="0"/>
        <v>0</v>
      </c>
      <c r="E25" s="3">
        <v>5</v>
      </c>
      <c r="F25">
        <v>7</v>
      </c>
      <c r="G25" s="7">
        <f t="shared" si="1"/>
        <v>5.6</v>
      </c>
      <c r="H25" s="9"/>
      <c r="I25" s="2">
        <f t="shared" si="2"/>
        <v>3.36</v>
      </c>
      <c r="J25" s="11">
        <v>3</v>
      </c>
      <c r="K25">
        <f t="shared" si="3"/>
        <v>5.6</v>
      </c>
      <c r="L25">
        <v>8</v>
      </c>
      <c r="M25" s="2">
        <f t="shared" si="4"/>
        <v>7.0399999999999991</v>
      </c>
      <c r="N25" s="11">
        <v>7</v>
      </c>
      <c r="O25" s="1">
        <f t="shared" si="5"/>
        <v>5.1999999999999993</v>
      </c>
      <c r="P25" s="10">
        <v>5</v>
      </c>
    </row>
    <row r="26" spans="1:16" x14ac:dyDescent="0.25">
      <c r="A26" s="1" t="s">
        <v>24</v>
      </c>
      <c r="B26" s="5">
        <v>4</v>
      </c>
      <c r="C26" s="3">
        <v>6</v>
      </c>
      <c r="D26" s="8">
        <f t="shared" si="0"/>
        <v>5</v>
      </c>
      <c r="E26" s="3">
        <v>5</v>
      </c>
      <c r="F26">
        <v>4</v>
      </c>
      <c r="G26" s="7">
        <f t="shared" si="1"/>
        <v>4.7</v>
      </c>
      <c r="H26" s="9"/>
      <c r="I26" s="2">
        <f t="shared" si="2"/>
        <v>4.82</v>
      </c>
      <c r="J26" s="11">
        <v>5</v>
      </c>
      <c r="K26">
        <f t="shared" si="3"/>
        <v>4.7</v>
      </c>
      <c r="L26">
        <v>9</v>
      </c>
      <c r="M26" s="2">
        <f t="shared" si="4"/>
        <v>7.2799999999999994</v>
      </c>
      <c r="N26" s="11">
        <v>7</v>
      </c>
      <c r="O26" s="1">
        <f t="shared" si="5"/>
        <v>6.05</v>
      </c>
      <c r="P26" s="10">
        <v>6</v>
      </c>
    </row>
    <row r="27" spans="1:16" x14ac:dyDescent="0.25">
      <c r="A27" s="1" t="s">
        <v>25</v>
      </c>
      <c r="B27" s="5">
        <v>6</v>
      </c>
      <c r="C27" s="3">
        <v>10</v>
      </c>
      <c r="D27" s="8">
        <f t="shared" si="0"/>
        <v>8</v>
      </c>
      <c r="E27" s="3">
        <v>5</v>
      </c>
      <c r="F27">
        <v>9</v>
      </c>
      <c r="G27" s="7">
        <f t="shared" si="1"/>
        <v>6.1999999999999993</v>
      </c>
      <c r="H27" s="9"/>
      <c r="I27" s="2">
        <f t="shared" si="2"/>
        <v>6.92</v>
      </c>
      <c r="J27" s="11">
        <v>7</v>
      </c>
      <c r="K27">
        <v>9</v>
      </c>
      <c r="L27">
        <v>10</v>
      </c>
      <c r="M27" s="2">
        <f t="shared" si="4"/>
        <v>9.6</v>
      </c>
      <c r="N27" s="11">
        <v>10</v>
      </c>
      <c r="O27" s="1">
        <f t="shared" si="5"/>
        <v>8.26</v>
      </c>
      <c r="P27" s="10">
        <v>8</v>
      </c>
    </row>
    <row r="28" spans="1:16" x14ac:dyDescent="0.25">
      <c r="A28" s="1" t="s">
        <v>26</v>
      </c>
      <c r="B28" s="5">
        <v>10</v>
      </c>
      <c r="C28" s="3">
        <v>7</v>
      </c>
      <c r="D28" s="8">
        <f t="shared" si="0"/>
        <v>8.5</v>
      </c>
      <c r="E28" s="3">
        <v>8</v>
      </c>
      <c r="F28">
        <v>7</v>
      </c>
      <c r="G28" s="7">
        <f t="shared" si="1"/>
        <v>7.6999999999999993</v>
      </c>
      <c r="H28" s="9">
        <v>10</v>
      </c>
      <c r="I28" s="2">
        <f t="shared" si="2"/>
        <v>10.02</v>
      </c>
      <c r="J28" s="11">
        <v>10</v>
      </c>
      <c r="K28">
        <v>8</v>
      </c>
      <c r="L28">
        <v>10</v>
      </c>
      <c r="M28" s="2">
        <f t="shared" si="4"/>
        <v>9.1999999999999993</v>
      </c>
      <c r="N28" s="11">
        <v>9</v>
      </c>
      <c r="O28" s="1">
        <f t="shared" si="5"/>
        <v>9.61</v>
      </c>
      <c r="P28" s="10">
        <v>10</v>
      </c>
    </row>
    <row r="29" spans="1:16" x14ac:dyDescent="0.25">
      <c r="A29" s="1" t="s">
        <v>27</v>
      </c>
      <c r="B29" s="5">
        <v>7</v>
      </c>
      <c r="C29" s="3">
        <v>8</v>
      </c>
      <c r="D29" s="8">
        <f t="shared" si="0"/>
        <v>7.5</v>
      </c>
      <c r="E29" s="3">
        <v>6</v>
      </c>
      <c r="F29">
        <v>8</v>
      </c>
      <c r="G29" s="7">
        <f t="shared" si="1"/>
        <v>6.6</v>
      </c>
      <c r="H29" s="9"/>
      <c r="I29" s="2">
        <f t="shared" si="2"/>
        <v>6.9599999999999991</v>
      </c>
      <c r="J29" s="11">
        <v>7</v>
      </c>
      <c r="K29">
        <f t="shared" si="3"/>
        <v>6.6</v>
      </c>
      <c r="L29">
        <v>10</v>
      </c>
      <c r="M29" s="2">
        <f t="shared" si="4"/>
        <v>8.64</v>
      </c>
      <c r="N29" s="11">
        <v>9</v>
      </c>
      <c r="O29" s="1">
        <f t="shared" si="5"/>
        <v>7.8</v>
      </c>
      <c r="P29" s="10">
        <v>8</v>
      </c>
    </row>
    <row r="30" spans="1:16" x14ac:dyDescent="0.25">
      <c r="A30" s="1" t="s">
        <v>28</v>
      </c>
      <c r="B30" s="5">
        <v>7</v>
      </c>
      <c r="C30" s="5"/>
      <c r="D30" s="8">
        <f t="shared" si="0"/>
        <v>3.5</v>
      </c>
      <c r="E30" s="3"/>
      <c r="G30" s="7">
        <f t="shared" si="1"/>
        <v>0</v>
      </c>
      <c r="H30" s="9"/>
      <c r="I30" s="2">
        <f t="shared" si="2"/>
        <v>1.4000000000000001</v>
      </c>
      <c r="J30" s="11">
        <v>1</v>
      </c>
      <c r="K30" t="s">
        <v>68</v>
      </c>
      <c r="L30" t="s">
        <v>68</v>
      </c>
      <c r="M30" t="s">
        <v>68</v>
      </c>
      <c r="N30" t="s">
        <v>68</v>
      </c>
      <c r="O30" s="12" t="s">
        <v>69</v>
      </c>
      <c r="P30" s="13" t="s">
        <v>69</v>
      </c>
    </row>
    <row r="31" spans="1:16" x14ac:dyDescent="0.25">
      <c r="A31" s="1" t="s">
        <v>29</v>
      </c>
      <c r="B31" s="5">
        <v>3</v>
      </c>
      <c r="C31" s="3">
        <v>5</v>
      </c>
      <c r="D31" s="8">
        <f t="shared" si="0"/>
        <v>4</v>
      </c>
      <c r="E31" s="3">
        <v>4</v>
      </c>
      <c r="F31">
        <v>3</v>
      </c>
      <c r="G31" s="7">
        <f t="shared" si="1"/>
        <v>3.6999999999999997</v>
      </c>
      <c r="H31" s="9"/>
      <c r="I31" s="2">
        <f t="shared" si="2"/>
        <v>3.82</v>
      </c>
      <c r="J31" s="11">
        <v>3</v>
      </c>
      <c r="K31">
        <f t="shared" si="3"/>
        <v>3.6999999999999997</v>
      </c>
      <c r="L31">
        <v>5</v>
      </c>
      <c r="M31" s="2">
        <f t="shared" si="4"/>
        <v>4.4800000000000004</v>
      </c>
      <c r="N31" s="11">
        <v>5</v>
      </c>
      <c r="O31" s="1">
        <f t="shared" si="5"/>
        <v>4.1500000000000004</v>
      </c>
      <c r="P31" s="10">
        <v>4</v>
      </c>
    </row>
    <row r="32" spans="1:16" x14ac:dyDescent="0.25">
      <c r="A32" s="1" t="s">
        <v>30</v>
      </c>
      <c r="B32" s="5">
        <v>10</v>
      </c>
      <c r="C32" s="3">
        <v>9</v>
      </c>
      <c r="D32" s="8">
        <f t="shared" si="0"/>
        <v>9.5</v>
      </c>
      <c r="E32" s="3">
        <v>6</v>
      </c>
      <c r="F32">
        <v>8</v>
      </c>
      <c r="G32" s="7">
        <f t="shared" si="1"/>
        <v>6.6</v>
      </c>
      <c r="H32" s="9"/>
      <c r="I32" s="2">
        <f t="shared" si="2"/>
        <v>7.76</v>
      </c>
      <c r="J32" s="11">
        <v>8</v>
      </c>
      <c r="K32">
        <f t="shared" si="3"/>
        <v>6.6</v>
      </c>
      <c r="L32">
        <v>10</v>
      </c>
      <c r="M32" s="2">
        <f t="shared" si="4"/>
        <v>8.64</v>
      </c>
      <c r="N32" s="11">
        <v>9</v>
      </c>
      <c r="O32" s="1">
        <f t="shared" si="5"/>
        <v>8.1999999999999993</v>
      </c>
      <c r="P32" s="10">
        <v>8</v>
      </c>
    </row>
    <row r="33" spans="1:16" x14ac:dyDescent="0.25">
      <c r="A33" s="1" t="s">
        <v>31</v>
      </c>
      <c r="B33" s="5"/>
      <c r="C33" s="3">
        <v>4</v>
      </c>
      <c r="D33" s="8">
        <f t="shared" si="0"/>
        <v>2</v>
      </c>
      <c r="E33" s="3">
        <v>3</v>
      </c>
      <c r="G33" s="7">
        <f t="shared" si="1"/>
        <v>2.0999999999999996</v>
      </c>
      <c r="H33" s="9">
        <v>10</v>
      </c>
      <c r="I33" s="2">
        <f t="shared" si="2"/>
        <v>4.0599999999999996</v>
      </c>
      <c r="J33" s="11">
        <v>4</v>
      </c>
      <c r="K33">
        <f t="shared" si="3"/>
        <v>2.0999999999999996</v>
      </c>
      <c r="L33">
        <v>6</v>
      </c>
      <c r="M33" s="2">
        <f t="shared" si="4"/>
        <v>4.4399999999999995</v>
      </c>
      <c r="N33" s="11">
        <v>4</v>
      </c>
      <c r="O33" s="1">
        <f t="shared" si="5"/>
        <v>4.25</v>
      </c>
      <c r="P33" s="10">
        <v>4</v>
      </c>
    </row>
    <row r="34" spans="1:16" x14ac:dyDescent="0.25">
      <c r="A34" s="1" t="s">
        <v>32</v>
      </c>
      <c r="B34" s="5">
        <v>3</v>
      </c>
      <c r="C34" s="3">
        <v>4</v>
      </c>
      <c r="D34" s="8">
        <f t="shared" si="0"/>
        <v>3.5</v>
      </c>
      <c r="E34" s="3">
        <v>4</v>
      </c>
      <c r="F34">
        <v>7</v>
      </c>
      <c r="G34" s="7">
        <f t="shared" si="1"/>
        <v>4.9000000000000004</v>
      </c>
      <c r="H34" s="9"/>
      <c r="I34" s="2">
        <f t="shared" si="2"/>
        <v>4.34</v>
      </c>
      <c r="J34" s="11">
        <v>4</v>
      </c>
      <c r="K34">
        <v>9</v>
      </c>
      <c r="L34">
        <v>10</v>
      </c>
      <c r="M34" s="2">
        <f t="shared" si="4"/>
        <v>9.6</v>
      </c>
      <c r="N34" s="11">
        <v>10</v>
      </c>
      <c r="O34" s="1">
        <f t="shared" si="5"/>
        <v>6.97</v>
      </c>
      <c r="P34" s="10">
        <v>7</v>
      </c>
    </row>
    <row r="35" spans="1:16" x14ac:dyDescent="0.25">
      <c r="A35" s="1" t="s">
        <v>33</v>
      </c>
      <c r="B35" s="5">
        <v>4</v>
      </c>
      <c r="C35" s="3">
        <v>7</v>
      </c>
      <c r="D35" s="8">
        <f t="shared" si="0"/>
        <v>5.5</v>
      </c>
      <c r="E35" s="3">
        <v>4</v>
      </c>
      <c r="G35" s="7">
        <f t="shared" si="1"/>
        <v>2.8</v>
      </c>
      <c r="H35" s="9"/>
      <c r="I35" s="2">
        <f t="shared" si="2"/>
        <v>3.88</v>
      </c>
      <c r="J35" s="11">
        <v>3</v>
      </c>
      <c r="K35">
        <f t="shared" si="3"/>
        <v>2.8</v>
      </c>
      <c r="L35">
        <v>10</v>
      </c>
      <c r="M35" s="2">
        <f t="shared" si="4"/>
        <v>7.12</v>
      </c>
      <c r="N35" s="11">
        <v>7</v>
      </c>
      <c r="O35" s="1">
        <f t="shared" si="5"/>
        <v>5.5</v>
      </c>
      <c r="P35" s="10">
        <v>5</v>
      </c>
    </row>
    <row r="36" spans="1:16" x14ac:dyDescent="0.25">
      <c r="A36" s="1" t="s">
        <v>34</v>
      </c>
      <c r="B36" s="5">
        <v>8</v>
      </c>
      <c r="C36" s="3">
        <v>7</v>
      </c>
      <c r="D36" s="8">
        <f t="shared" si="0"/>
        <v>7.5</v>
      </c>
      <c r="E36" s="3">
        <v>5</v>
      </c>
      <c r="F36">
        <v>5</v>
      </c>
      <c r="G36" s="7">
        <f t="shared" si="1"/>
        <v>5</v>
      </c>
      <c r="H36" s="9"/>
      <c r="I36" s="2">
        <f t="shared" si="2"/>
        <v>6</v>
      </c>
      <c r="J36" s="11">
        <v>6</v>
      </c>
      <c r="K36">
        <f t="shared" si="3"/>
        <v>5</v>
      </c>
      <c r="L36">
        <v>8</v>
      </c>
      <c r="M36" s="2">
        <f t="shared" si="4"/>
        <v>6.8</v>
      </c>
      <c r="N36" s="11">
        <v>7</v>
      </c>
      <c r="O36" s="1">
        <f t="shared" si="5"/>
        <v>6.4</v>
      </c>
      <c r="P36" s="10">
        <v>6</v>
      </c>
    </row>
    <row r="37" spans="1:16" x14ac:dyDescent="0.25">
      <c r="A37" s="1" t="s">
        <v>35</v>
      </c>
      <c r="B37" s="5">
        <v>7</v>
      </c>
      <c r="C37" s="3">
        <v>7</v>
      </c>
      <c r="D37" s="8">
        <f t="shared" si="0"/>
        <v>7</v>
      </c>
      <c r="E37" s="3">
        <v>5</v>
      </c>
      <c r="F37">
        <v>6</v>
      </c>
      <c r="G37" s="7">
        <f t="shared" si="1"/>
        <v>5.3</v>
      </c>
      <c r="H37" s="9"/>
      <c r="I37" s="2">
        <f t="shared" si="2"/>
        <v>5.98</v>
      </c>
      <c r="J37" s="11">
        <v>6</v>
      </c>
      <c r="K37">
        <v>7</v>
      </c>
      <c r="L37">
        <v>10</v>
      </c>
      <c r="M37" s="2">
        <f t="shared" si="4"/>
        <v>8.8000000000000007</v>
      </c>
      <c r="N37" s="11">
        <v>9</v>
      </c>
      <c r="O37" s="1">
        <f t="shared" si="5"/>
        <v>7.3900000000000006</v>
      </c>
      <c r="P37" s="10">
        <v>7</v>
      </c>
    </row>
    <row r="38" spans="1:16" x14ac:dyDescent="0.25">
      <c r="A38" s="1" t="s">
        <v>36</v>
      </c>
      <c r="B38" s="5">
        <v>6</v>
      </c>
      <c r="C38" s="3">
        <v>7</v>
      </c>
      <c r="D38" s="8">
        <f t="shared" si="0"/>
        <v>6.5</v>
      </c>
      <c r="E38" s="3">
        <v>3</v>
      </c>
      <c r="F38">
        <v>3</v>
      </c>
      <c r="G38" s="7">
        <f t="shared" si="1"/>
        <v>2.9999999999999996</v>
      </c>
      <c r="H38" s="9"/>
      <c r="I38" s="2">
        <f t="shared" si="2"/>
        <v>4.3999999999999995</v>
      </c>
      <c r="J38" s="11">
        <v>4</v>
      </c>
      <c r="K38">
        <f t="shared" si="3"/>
        <v>2.9999999999999996</v>
      </c>
      <c r="L38">
        <v>8</v>
      </c>
      <c r="M38" s="2">
        <f t="shared" si="4"/>
        <v>6</v>
      </c>
      <c r="N38" s="11">
        <v>6</v>
      </c>
      <c r="O38" s="1">
        <f t="shared" si="5"/>
        <v>5.1999999999999993</v>
      </c>
      <c r="P38" s="10">
        <v>5</v>
      </c>
    </row>
    <row r="39" spans="1:16" x14ac:dyDescent="0.25">
      <c r="A39" s="1" t="s">
        <v>37</v>
      </c>
      <c r="B39" s="5">
        <v>8</v>
      </c>
      <c r="C39" s="3">
        <v>8</v>
      </c>
      <c r="D39" s="8">
        <f t="shared" si="0"/>
        <v>8</v>
      </c>
      <c r="E39" s="3">
        <v>4</v>
      </c>
      <c r="F39">
        <v>7</v>
      </c>
      <c r="G39" s="7">
        <f t="shared" si="1"/>
        <v>4.9000000000000004</v>
      </c>
      <c r="H39" s="9"/>
      <c r="I39" s="2">
        <f t="shared" si="2"/>
        <v>6.1400000000000006</v>
      </c>
      <c r="J39" s="11">
        <v>6</v>
      </c>
      <c r="K39">
        <f t="shared" si="3"/>
        <v>4.9000000000000004</v>
      </c>
      <c r="L39">
        <v>10</v>
      </c>
      <c r="M39" s="2">
        <f t="shared" si="4"/>
        <v>7.96</v>
      </c>
      <c r="N39" s="11">
        <v>8</v>
      </c>
      <c r="O39" s="1">
        <f t="shared" si="5"/>
        <v>7.0500000000000007</v>
      </c>
      <c r="P39" s="10">
        <v>7</v>
      </c>
    </row>
    <row r="40" spans="1:16" x14ac:dyDescent="0.25">
      <c r="A40" s="1" t="s">
        <v>38</v>
      </c>
      <c r="B40" s="5">
        <v>7</v>
      </c>
      <c r="C40" s="3">
        <v>7</v>
      </c>
      <c r="D40" s="8">
        <f t="shared" si="0"/>
        <v>7</v>
      </c>
      <c r="E40" s="3">
        <v>5</v>
      </c>
      <c r="F40">
        <v>5</v>
      </c>
      <c r="G40" s="7">
        <f t="shared" si="1"/>
        <v>5</v>
      </c>
      <c r="H40" s="9">
        <v>10</v>
      </c>
      <c r="I40" s="2">
        <f t="shared" si="2"/>
        <v>7.8000000000000007</v>
      </c>
      <c r="J40" s="11">
        <v>8</v>
      </c>
      <c r="K40">
        <f t="shared" si="3"/>
        <v>5</v>
      </c>
      <c r="L40">
        <v>8</v>
      </c>
      <c r="M40" s="2">
        <f t="shared" si="4"/>
        <v>6.8</v>
      </c>
      <c r="N40" s="11">
        <v>7</v>
      </c>
      <c r="O40" s="1">
        <f t="shared" si="5"/>
        <v>7.3000000000000007</v>
      </c>
      <c r="P40" s="10">
        <v>7</v>
      </c>
    </row>
    <row r="41" spans="1:16" x14ac:dyDescent="0.25">
      <c r="A41" s="1" t="s">
        <v>39</v>
      </c>
      <c r="B41" s="5">
        <v>10</v>
      </c>
      <c r="C41" s="3">
        <v>10</v>
      </c>
      <c r="D41" s="8">
        <f t="shared" si="0"/>
        <v>10</v>
      </c>
      <c r="E41" s="3">
        <v>9</v>
      </c>
      <c r="F41">
        <v>10</v>
      </c>
      <c r="G41" s="7">
        <f t="shared" si="1"/>
        <v>9.3000000000000007</v>
      </c>
      <c r="H41" s="9">
        <v>10</v>
      </c>
      <c r="I41" s="2">
        <f t="shared" si="2"/>
        <v>11.58</v>
      </c>
      <c r="J41" s="11">
        <v>10</v>
      </c>
      <c r="K41">
        <f t="shared" si="3"/>
        <v>9.3000000000000007</v>
      </c>
      <c r="L41">
        <v>8</v>
      </c>
      <c r="M41" s="2">
        <f t="shared" si="4"/>
        <v>8.52</v>
      </c>
      <c r="N41" s="11">
        <v>9</v>
      </c>
      <c r="O41" s="1">
        <f t="shared" si="5"/>
        <v>10.050000000000001</v>
      </c>
      <c r="P41" s="10">
        <v>10</v>
      </c>
    </row>
    <row r="42" spans="1:16" x14ac:dyDescent="0.25">
      <c r="A42" s="1" t="s">
        <v>40</v>
      </c>
      <c r="B42" s="5">
        <v>9</v>
      </c>
      <c r="C42" s="3">
        <v>8</v>
      </c>
      <c r="D42" s="8">
        <f t="shared" si="0"/>
        <v>8.5</v>
      </c>
      <c r="E42" s="3">
        <v>5</v>
      </c>
      <c r="F42">
        <v>6</v>
      </c>
      <c r="G42" s="7">
        <f t="shared" si="1"/>
        <v>5.3</v>
      </c>
      <c r="H42" s="9"/>
      <c r="I42" s="2">
        <f t="shared" si="2"/>
        <v>6.58</v>
      </c>
      <c r="J42" s="11">
        <v>7</v>
      </c>
      <c r="K42">
        <f t="shared" si="3"/>
        <v>5.3</v>
      </c>
      <c r="L42">
        <v>9</v>
      </c>
      <c r="M42" s="2">
        <f t="shared" si="4"/>
        <v>7.52</v>
      </c>
      <c r="N42" s="11">
        <v>7</v>
      </c>
      <c r="O42" s="1">
        <f t="shared" si="5"/>
        <v>7.05</v>
      </c>
      <c r="P42" s="10">
        <v>7</v>
      </c>
    </row>
    <row r="43" spans="1:16" x14ac:dyDescent="0.25">
      <c r="A43" s="1" t="s">
        <v>41</v>
      </c>
      <c r="B43" s="5">
        <v>6</v>
      </c>
      <c r="C43" s="3">
        <v>9</v>
      </c>
      <c r="D43" s="8">
        <f t="shared" si="0"/>
        <v>7.5</v>
      </c>
      <c r="E43" s="3">
        <v>6</v>
      </c>
      <c r="G43" s="7">
        <f t="shared" si="1"/>
        <v>4.1999999999999993</v>
      </c>
      <c r="H43" s="9"/>
      <c r="I43" s="2">
        <f t="shared" si="2"/>
        <v>5.52</v>
      </c>
      <c r="J43" s="11">
        <v>6</v>
      </c>
      <c r="K43">
        <f t="shared" si="3"/>
        <v>4.1999999999999993</v>
      </c>
      <c r="L43">
        <v>8</v>
      </c>
      <c r="M43" s="2">
        <f t="shared" si="4"/>
        <v>6.4799999999999995</v>
      </c>
      <c r="N43" s="11">
        <v>7</v>
      </c>
      <c r="O43" s="1">
        <f t="shared" si="5"/>
        <v>6</v>
      </c>
      <c r="P43" s="10">
        <v>6</v>
      </c>
    </row>
    <row r="44" spans="1:16" x14ac:dyDescent="0.25">
      <c r="A44" s="1" t="s">
        <v>42</v>
      </c>
      <c r="B44" s="5">
        <v>10</v>
      </c>
      <c r="C44" s="3">
        <v>6</v>
      </c>
      <c r="D44" s="8">
        <f t="shared" si="0"/>
        <v>8</v>
      </c>
      <c r="E44" s="3">
        <v>4</v>
      </c>
      <c r="F44">
        <v>6</v>
      </c>
      <c r="G44" s="7">
        <f t="shared" si="1"/>
        <v>4.5999999999999996</v>
      </c>
      <c r="H44" s="9"/>
      <c r="I44" s="2">
        <f t="shared" si="2"/>
        <v>5.96</v>
      </c>
      <c r="J44" s="11">
        <v>6</v>
      </c>
      <c r="K44">
        <f t="shared" si="3"/>
        <v>4.5999999999999996</v>
      </c>
      <c r="L44">
        <v>8</v>
      </c>
      <c r="M44" s="2">
        <f t="shared" si="4"/>
        <v>6.64</v>
      </c>
      <c r="N44" s="11">
        <v>7</v>
      </c>
      <c r="O44" s="1">
        <f t="shared" si="5"/>
        <v>6.3</v>
      </c>
      <c r="P44" s="10">
        <v>6</v>
      </c>
    </row>
    <row r="45" spans="1:16" x14ac:dyDescent="0.25">
      <c r="A45" s="1" t="s">
        <v>43</v>
      </c>
      <c r="B45" s="5">
        <v>9</v>
      </c>
      <c r="C45" s="3">
        <v>10</v>
      </c>
      <c r="D45" s="8">
        <f t="shared" si="0"/>
        <v>9.5</v>
      </c>
      <c r="E45" s="3">
        <v>5</v>
      </c>
      <c r="F45">
        <v>9</v>
      </c>
      <c r="G45" s="7">
        <f t="shared" si="1"/>
        <v>6.1999999999999993</v>
      </c>
      <c r="H45" s="9"/>
      <c r="I45" s="2">
        <f t="shared" si="2"/>
        <v>7.52</v>
      </c>
      <c r="J45" s="11">
        <v>8</v>
      </c>
      <c r="K45">
        <f t="shared" si="3"/>
        <v>6.1999999999999993</v>
      </c>
      <c r="L45">
        <v>10</v>
      </c>
      <c r="M45" s="2">
        <f t="shared" si="4"/>
        <v>8.48</v>
      </c>
      <c r="N45" s="11">
        <v>8</v>
      </c>
      <c r="O45" s="1">
        <f t="shared" si="5"/>
        <v>8</v>
      </c>
      <c r="P45" s="10">
        <v>8</v>
      </c>
    </row>
    <row r="46" spans="1:16" x14ac:dyDescent="0.25">
      <c r="A46" s="1" t="s">
        <v>44</v>
      </c>
      <c r="B46" s="5">
        <v>8</v>
      </c>
      <c r="C46" s="3">
        <v>8</v>
      </c>
      <c r="D46" s="8">
        <f t="shared" si="0"/>
        <v>8</v>
      </c>
      <c r="E46" s="3">
        <v>6</v>
      </c>
      <c r="F46">
        <v>8</v>
      </c>
      <c r="G46" s="7">
        <f t="shared" si="1"/>
        <v>6.6</v>
      </c>
      <c r="H46" s="9">
        <v>10</v>
      </c>
      <c r="I46" s="2">
        <f t="shared" si="2"/>
        <v>9.16</v>
      </c>
      <c r="J46" s="11">
        <v>9</v>
      </c>
      <c r="K46">
        <f t="shared" si="3"/>
        <v>6.6</v>
      </c>
      <c r="L46">
        <v>6</v>
      </c>
      <c r="M46" s="2">
        <f t="shared" si="4"/>
        <v>6.24</v>
      </c>
      <c r="N46" s="11">
        <v>6</v>
      </c>
      <c r="O46" s="1">
        <f t="shared" si="5"/>
        <v>7.7</v>
      </c>
      <c r="P46" s="10">
        <v>8</v>
      </c>
    </row>
    <row r="47" spans="1:16" x14ac:dyDescent="0.25">
      <c r="A47" s="1" t="s">
        <v>45</v>
      </c>
      <c r="B47" s="5">
        <v>9</v>
      </c>
      <c r="C47" s="3">
        <v>6</v>
      </c>
      <c r="D47" s="8">
        <f t="shared" si="0"/>
        <v>7.5</v>
      </c>
      <c r="E47" s="3">
        <v>5</v>
      </c>
      <c r="F47">
        <v>8</v>
      </c>
      <c r="G47" s="7">
        <f t="shared" si="1"/>
        <v>5.9</v>
      </c>
      <c r="H47" s="9"/>
      <c r="I47" s="2">
        <f t="shared" si="2"/>
        <v>6.54</v>
      </c>
      <c r="J47" s="11">
        <v>7</v>
      </c>
      <c r="K47">
        <f t="shared" si="3"/>
        <v>5.9</v>
      </c>
      <c r="L47">
        <v>6</v>
      </c>
      <c r="M47" s="2">
        <f t="shared" si="4"/>
        <v>5.96</v>
      </c>
      <c r="N47" s="11">
        <v>6</v>
      </c>
      <c r="O47" s="1">
        <f t="shared" si="5"/>
        <v>6.25</v>
      </c>
      <c r="P47" s="10">
        <v>6</v>
      </c>
    </row>
    <row r="48" spans="1:16" x14ac:dyDescent="0.25">
      <c r="A48" s="1" t="s">
        <v>46</v>
      </c>
      <c r="B48" s="5">
        <v>9</v>
      </c>
      <c r="C48" s="3">
        <v>9</v>
      </c>
      <c r="D48" s="8">
        <f t="shared" si="0"/>
        <v>9</v>
      </c>
      <c r="E48" s="3">
        <v>8</v>
      </c>
      <c r="F48">
        <v>9</v>
      </c>
      <c r="G48" s="7">
        <f t="shared" si="1"/>
        <v>8.2999999999999989</v>
      </c>
      <c r="H48" s="9"/>
      <c r="I48" s="2">
        <f t="shared" si="2"/>
        <v>8.58</v>
      </c>
      <c r="J48" s="11">
        <v>9</v>
      </c>
      <c r="K48">
        <f t="shared" si="3"/>
        <v>8.2999999999999989</v>
      </c>
      <c r="L48" t="s">
        <v>68</v>
      </c>
      <c r="M48" t="s">
        <v>68</v>
      </c>
      <c r="N48" t="s">
        <v>68</v>
      </c>
      <c r="O48" s="12" t="s">
        <v>69</v>
      </c>
      <c r="P48" s="13" t="s">
        <v>69</v>
      </c>
    </row>
    <row r="49" spans="1:16" x14ac:dyDescent="0.25">
      <c r="A49" s="1" t="s">
        <v>47</v>
      </c>
      <c r="B49" s="5">
        <v>10</v>
      </c>
      <c r="C49" s="3">
        <v>10</v>
      </c>
      <c r="D49" s="8">
        <f t="shared" si="0"/>
        <v>10</v>
      </c>
      <c r="E49" s="3">
        <v>10</v>
      </c>
      <c r="F49">
        <v>9</v>
      </c>
      <c r="G49" s="7">
        <f t="shared" si="1"/>
        <v>9.6999999999999993</v>
      </c>
      <c r="H49" s="9"/>
      <c r="I49" s="2">
        <f t="shared" si="2"/>
        <v>9.82</v>
      </c>
      <c r="J49" s="11">
        <v>10</v>
      </c>
      <c r="K49">
        <f t="shared" si="3"/>
        <v>9.6999999999999993</v>
      </c>
      <c r="L49">
        <v>10</v>
      </c>
      <c r="M49" s="2">
        <f t="shared" si="4"/>
        <v>9.879999999999999</v>
      </c>
      <c r="N49" s="11">
        <v>10</v>
      </c>
      <c r="O49" s="1">
        <f t="shared" si="5"/>
        <v>9.85</v>
      </c>
      <c r="P49" s="10">
        <v>10</v>
      </c>
    </row>
    <row r="50" spans="1:16" x14ac:dyDescent="0.25">
      <c r="A50" s="1" t="s">
        <v>48</v>
      </c>
      <c r="B50" s="5">
        <v>10</v>
      </c>
      <c r="C50" s="3">
        <v>10</v>
      </c>
      <c r="D50" s="8">
        <f t="shared" si="0"/>
        <v>10</v>
      </c>
      <c r="E50" s="3">
        <v>10</v>
      </c>
      <c r="F50">
        <v>8</v>
      </c>
      <c r="G50" s="7">
        <f t="shared" si="1"/>
        <v>9.4</v>
      </c>
      <c r="H50" s="9"/>
      <c r="I50" s="2">
        <f t="shared" si="2"/>
        <v>9.64</v>
      </c>
      <c r="J50" s="11">
        <v>10</v>
      </c>
      <c r="K50">
        <f t="shared" si="3"/>
        <v>9.4</v>
      </c>
      <c r="L50">
        <v>10</v>
      </c>
      <c r="M50" s="2">
        <f t="shared" si="4"/>
        <v>9.76</v>
      </c>
      <c r="N50" s="11">
        <v>10</v>
      </c>
      <c r="O50" s="1">
        <f t="shared" si="5"/>
        <v>9.6999999999999993</v>
      </c>
      <c r="P50" s="10">
        <v>10</v>
      </c>
    </row>
    <row r="51" spans="1:16" x14ac:dyDescent="0.25">
      <c r="A51" s="1" t="s">
        <v>49</v>
      </c>
      <c r="B51" s="5">
        <v>10</v>
      </c>
      <c r="C51" s="3">
        <v>9</v>
      </c>
      <c r="D51" s="8">
        <f t="shared" si="0"/>
        <v>9.5</v>
      </c>
      <c r="E51" s="3">
        <v>7</v>
      </c>
      <c r="F51">
        <v>7</v>
      </c>
      <c r="G51" s="7">
        <f t="shared" si="1"/>
        <v>7</v>
      </c>
      <c r="H51" s="9"/>
      <c r="I51" s="2">
        <f t="shared" si="2"/>
        <v>8</v>
      </c>
      <c r="J51" s="11">
        <v>8</v>
      </c>
      <c r="K51">
        <f t="shared" si="3"/>
        <v>7</v>
      </c>
      <c r="L51">
        <v>10</v>
      </c>
      <c r="M51" s="2">
        <f t="shared" si="4"/>
        <v>8.8000000000000007</v>
      </c>
      <c r="N51" s="11">
        <v>9</v>
      </c>
      <c r="O51" s="1">
        <f t="shared" si="5"/>
        <v>8.4</v>
      </c>
      <c r="P51" s="10">
        <v>8</v>
      </c>
    </row>
    <row r="52" spans="1:16" x14ac:dyDescent="0.25">
      <c r="A52" s="1" t="s">
        <v>50</v>
      </c>
      <c r="B52" s="5">
        <v>1</v>
      </c>
      <c r="C52" s="3">
        <v>6</v>
      </c>
      <c r="D52" s="8">
        <f t="shared" si="0"/>
        <v>3.5</v>
      </c>
      <c r="E52" s="3">
        <v>3</v>
      </c>
      <c r="F52">
        <v>2</v>
      </c>
      <c r="G52" s="7">
        <f t="shared" si="1"/>
        <v>2.6999999999999997</v>
      </c>
      <c r="H52" s="9"/>
      <c r="I52" s="2">
        <f t="shared" si="2"/>
        <v>3.02</v>
      </c>
      <c r="J52" s="11">
        <v>3</v>
      </c>
      <c r="K52">
        <v>3</v>
      </c>
      <c r="L52">
        <v>6</v>
      </c>
      <c r="M52" s="2">
        <f t="shared" si="4"/>
        <v>4.8</v>
      </c>
      <c r="N52" s="11">
        <v>5</v>
      </c>
      <c r="O52" s="1">
        <f t="shared" si="5"/>
        <v>3.91</v>
      </c>
      <c r="P52" s="10">
        <v>3</v>
      </c>
    </row>
    <row r="53" spans="1:16" x14ac:dyDescent="0.25">
      <c r="A53" s="1" t="s">
        <v>51</v>
      </c>
      <c r="B53" s="5">
        <v>10</v>
      </c>
      <c r="C53" s="3">
        <v>10</v>
      </c>
      <c r="D53" s="8">
        <f t="shared" si="0"/>
        <v>10</v>
      </c>
      <c r="E53" s="3">
        <v>6</v>
      </c>
      <c r="F53">
        <v>10</v>
      </c>
      <c r="G53" s="7">
        <f t="shared" si="1"/>
        <v>7.1999999999999993</v>
      </c>
      <c r="H53" s="9"/>
      <c r="I53" s="2">
        <f t="shared" si="2"/>
        <v>8.32</v>
      </c>
      <c r="J53" s="11">
        <v>8</v>
      </c>
      <c r="K53">
        <f t="shared" si="3"/>
        <v>7.1999999999999993</v>
      </c>
      <c r="L53">
        <v>8</v>
      </c>
      <c r="M53" s="2">
        <f t="shared" si="4"/>
        <v>7.68</v>
      </c>
      <c r="N53" s="11">
        <v>8</v>
      </c>
      <c r="O53" s="1">
        <f t="shared" si="5"/>
        <v>8</v>
      </c>
      <c r="P53" s="10">
        <v>8</v>
      </c>
    </row>
    <row r="54" spans="1:16" x14ac:dyDescent="0.25">
      <c r="C54" s="6"/>
    </row>
    <row r="55" spans="1:16" x14ac:dyDescent="0.25">
      <c r="C55" s="6"/>
    </row>
  </sheetData>
  <autoFilter ref="A1:P5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vgalat</dc:creator>
  <cp:lastModifiedBy>vgalat</cp:lastModifiedBy>
  <dcterms:created xsi:type="dcterms:W3CDTF">2016-12-24T19:30:17Z</dcterms:created>
  <dcterms:modified xsi:type="dcterms:W3CDTF">2016-12-27T15:48:20Z</dcterms:modified>
</cp:coreProperties>
</file>