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S:\Workgroup\Requests\2020\Regular Requests\2020Q4\RCS_Annual_Files\LGA_Excel\"/>
    </mc:Choice>
  </mc:AlternateContent>
  <xr:revisionPtr revIDLastSave="0" documentId="8_{948A884E-DFF2-48F0-918E-43FE7D7BA196}" xr6:coauthVersionLast="44" xr6:coauthVersionMax="44" xr10:uidLastSave="{00000000-0000-0000-0000-000000000000}"/>
  <bookViews>
    <workbookView xWindow="-120" yWindow="-120" windowWidth="29040" windowHeight="1584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offences'!$A$7:$A$69</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offences'!$A$76</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7" i="7" l="1"/>
  <c r="A46" i="6"/>
  <c r="A32" i="5"/>
  <c r="A35" i="8"/>
  <c r="A46" i="4"/>
  <c r="A40" i="3"/>
  <c r="A34" i="2"/>
  <c r="A87" i="1"/>
  <c r="A3" i="1"/>
  <c r="A1" i="4"/>
  <c r="A1" i="7"/>
  <c r="A1" i="6"/>
  <c r="A1" i="5"/>
  <c r="A1" i="8"/>
  <c r="A1" i="3"/>
  <c r="A1" i="2"/>
  <c r="O7" i="1"/>
  <c r="C6" i="1"/>
  <c r="G6" i="1"/>
  <c r="E6" i="1"/>
  <c r="I6" i="1"/>
  <c r="K6" i="1"/>
  <c r="A1" i="1"/>
  <c r="A19" i="8"/>
</calcChain>
</file>

<file path=xl/sharedStrings.xml><?xml version="1.0" encoding="utf-8"?>
<sst xmlns="http://schemas.openxmlformats.org/spreadsheetml/2006/main" count="813" uniqueCount="213">
  <si>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</si>
  <si>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</si>
  <si>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</si>
  <si>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</si>
  <si>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</si>
  <si>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</si>
  <si>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</si>
  <si>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</si>
  <si>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</si>
  <si>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</si>
  <si>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</si>
  <si>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</si>
  <si>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</si>
  <si>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</si>
  <si>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</si>
  <si>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</si>
  <si>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</si>
  <si>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</si>
  <si>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</si>
  <si>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</si>
  <si>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</si>
  <si>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</si>
  <si>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</si>
  <si>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</si>
  <si>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</si>
  <si>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</si>
  <si>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</si>
  <si>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</si>
  <si>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</si>
  <si>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</si>
  <si>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</si>
  <si>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</si>
  <si>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</si>
  <si>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</si>
  <si>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</si>
  <si>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</si>
  <si>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</si>
  <si>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</si>
  <si>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</si>
  <si>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</si>
  <si>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</si>
  <si>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</si>
  <si>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</si>
  <si>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</si>
  <si>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</si>
  <si>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</si>
  <si>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</si>
  <si>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</si>
  <si>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</si>
  <si>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</si>
  <si>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</si>
  <si>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</si>
  <si>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</si>
  <si>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</si>
  <si>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</si>
  <si>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</si>
  <si>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</si>
  <si>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</si>
  <si>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</si>
  <si>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</si>
  <si>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</si>
  <si>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</si>
  <si>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</si>
  <si>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</si>
  <si>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</si>
  <si>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</si>
  <si>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</si>
  <si>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</si>
  <si>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</si>
  <si>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</si>
  <si>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</si>
  <si>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</si>
  <si>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</si>
  <si>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</si>
  <si>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</si>
  <si>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</si>
  <si>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</si>
  <si>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</si>
  <si>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</si>
  <si>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</si>
  <si>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</si>
  <si>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</si>
  <si>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</si>
  <si>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</si>
  <si>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</si>
  <si>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</si>
  <si>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</si>
  <si>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</si>
  <si>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</si>
  <si>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</si>
  <si>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</si>
  <si>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</si>
  <si>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</si>
  <si>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</si>
  <si>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</si>
  <si>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</si>
  <si>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</si>
  <si>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</si>
  <si>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</si>
  <si>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</si>
  <si>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</si>
  <si>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</si>
  <si>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</si>
  <si>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</si>
  <si>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</si>
  <si>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</si>
  <si>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</si>
  <si>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</si>
  <si>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</si>
  <si>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</si>
  <si>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</si>
  <si>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</si>
  <si>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</si>
  <si>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</si>
  <si>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</si>
  <si>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</si>
  <si>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</si>
  <si>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</si>
  <si>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</si>
  <si>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</si>
  <si>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</si>
  <si>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</si>
  <si>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</si>
  <si>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</si>
  <si>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</si>
  <si>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</si>
  <si>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</si>
  <si>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</si>
  <si>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</si>
  <si>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</si>
  <si>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</si>
  <si>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</si>
  <si>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</si>
  <si>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</si>
  <si>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</si>
  <si>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</si>
  <si>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</si>
  <si>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</si>
  <si>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</si>
  <si>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</si>
  <si>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</si>
  <si>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</si>
  <si>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</si>
  <si>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</si>
  <si>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</si>
  <si>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</si>
  <si>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</si>
  <si>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</si>
  <si>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</si>
  <si>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</si>
  <si>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</si>
  <si>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</si>
  <si>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</si>
  <si>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</si>
  <si>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</si>
  <si>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</si>
  <si>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</si>
  <si>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</si>
  <si>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</si>
  <si>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</si>
  <si>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</si>
  <si>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</si>
  <si>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</si>
  <si>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</si>
  <si>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</si>
  <si>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</si>
  <si>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</si>
  <si>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</si>
  <si>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</si>
  <si>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</si>
  <si>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</si>
  <si>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</si>
  <si>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</si>
  <si>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</si>
  <si>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</si>
  <si>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</si>
  <si>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</si>
  <si>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</si>
  <si>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</si>
  <si>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</si>
  <si>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</si>
  <si>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</si>
  <si>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</si>
  <si>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</si>
  <si>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</si>
  <si>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</si>
  <si>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</si>
  <si>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</si>
  <si>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</si>
  <si>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</si>
  <si>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</si>
  <si>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</si>
  <si>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</si>
  <si>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</si>
  <si>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Randwick Local Government Area</t>
  </si>
  <si>
    <t>*    Ranks and rates are only calculated for Local Government Areas (LGAs) with populations of 3000 people or more (n = 120).</t>
  </si>
  <si>
    <t>nc**</t>
  </si>
  <si>
    <t>Stable</t>
  </si>
  <si>
    <t>95</t>
  </si>
  <si>
    <t>65</t>
  </si>
  <si>
    <t>102</t>
  </si>
  <si>
    <t>46</t>
  </si>
  <si>
    <t>87</t>
  </si>
  <si>
    <t>117</t>
  </si>
  <si>
    <t>93</t>
  </si>
  <si>
    <t>77</t>
  </si>
  <si>
    <t>61</t>
  </si>
  <si>
    <t>79</t>
  </si>
  <si>
    <t>37</t>
  </si>
  <si>
    <t>28</t>
  </si>
  <si>
    <t>98</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</si>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</sst>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3">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0" fillId="0" borderId="0" xfId="0" applyFont="1" applyFill="1" applyBorder="1" applyAlignment="1">
      <alignment horizontal="left"/>
    </xf>
    <xf numFmtId="0" fontId="2" fillId="0" borderId="0" xfId="0" applyFont="1" applyBorder="1" applyAlignment="1">
      <alignment horizontal="left" readingOrder="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7"/>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2016 - 2020</v>
      </c>
      <c r="C1" s="149">
        <v>2020</v>
      </c>
      <c r="D1" s="147" t="s">
        <v>169</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2020)</v>
      </c>
    </row>
    <row r="4" spans="1:15" ht="13.15" customHeight="1">
      <c r="A4" s="106"/>
    </row>
    <row r="5" spans="1:15" ht="21.75" customHeight="1">
      <c r="A5" s="84" t="s">
        <v>194</v>
      </c>
      <c r="B5" s="13"/>
      <c r="C5" s="13"/>
      <c r="D5" s="13"/>
      <c r="E5" s="13"/>
      <c r="F5" s="13"/>
      <c r="G5" s="13"/>
      <c r="H5" s="13"/>
      <c r="I5" s="13"/>
      <c r="J5" s="13"/>
      <c r="K5" s="13"/>
      <c r="L5" s="13"/>
      <c r="M5" s="13"/>
      <c r="N5" s="13"/>
      <c r="O5" s="13"/>
    </row>
    <row r="6" spans="1:15" ht="19.7" customHeight="1">
      <c r="A6" s="14"/>
      <c r="B6" s="14"/>
      <c r="C6" s="150" t="str">
        <f>"Jan-Dec " &amp;$C1-4</f>
        <v>Jan-Dec 2016</v>
      </c>
      <c r="D6" s="6"/>
      <c r="E6" s="151" t="str">
        <f>"Jan-Dec " &amp;$C1-3</f>
        <v>Jan-Dec 2017</v>
      </c>
      <c r="F6" s="1"/>
      <c r="G6" s="150" t="str">
        <f>"Jan-Dec " &amp;$C1-2</f>
        <v>Jan-Dec 2018</v>
      </c>
      <c r="H6" s="6"/>
      <c r="I6" s="151" t="str">
        <f>"Jan-Dec " &amp;$C1-1</f>
        <v>Jan-Dec 2019</v>
      </c>
      <c r="J6" s="1"/>
      <c r="K6" s="150" t="str">
        <f>"Jan-Dec " &amp;$C1</f>
        <v>Jan-Dec 2020</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2" t="str">
        <f>$C1&amp;" LGA Rank*"</f>
        <v>2020 LGA Rank*</v>
      </c>
    </row>
    <row r="8" spans="1:15" ht="25.35" customHeight="1">
      <c r="A8" s="15" t="s">
        <v>78</v>
      </c>
      <c r="B8" s="15" t="s">
        <v>4</v>
      </c>
      <c r="C8" s="16">
        <v>1</v>
      </c>
      <c r="D8" s="17">
        <v>0.67149999999999999</v>
      </c>
      <c r="E8" s="18">
        <v>2</v>
      </c>
      <c r="F8" s="19">
        <v>1.3145</v>
      </c>
      <c r="G8" s="16">
        <v>0</v>
      </c>
      <c r="H8" s="17">
        <v>0</v>
      </c>
      <c r="I8" s="18">
        <v>1</v>
      </c>
      <c r="J8" s="19">
        <v>0.64249999999999996</v>
      </c>
      <c r="K8" s="16">
        <v>2</v>
      </c>
      <c r="L8" s="17">
        <v>1.2848999999999999</v>
      </c>
      <c r="M8" s="20" t="s">
        <v>196</v>
      </c>
      <c r="N8" s="20" t="s">
        <v>196</v>
      </c>
      <c r="O8" s="21" t="s">
        <v>5</v>
      </c>
    </row>
    <row r="9" spans="1:15" ht="25.35" customHeight="1">
      <c r="A9" s="15"/>
      <c r="B9" s="153" t="s">
        <v>174</v>
      </c>
      <c r="C9" s="16">
        <v>371</v>
      </c>
      <c r="D9" s="17">
        <v>249.12370000000001</v>
      </c>
      <c r="E9" s="18">
        <v>354</v>
      </c>
      <c r="F9" s="19">
        <v>232.66669999999999</v>
      </c>
      <c r="G9" s="16">
        <v>363</v>
      </c>
      <c r="H9" s="17">
        <v>235.49260000000001</v>
      </c>
      <c r="I9" s="18">
        <v>421</v>
      </c>
      <c r="J9" s="19">
        <v>270.48039999999997</v>
      </c>
      <c r="K9" s="16">
        <v>390</v>
      </c>
      <c r="L9" s="17">
        <v>250.56379999999999</v>
      </c>
      <c r="M9" s="20" t="s">
        <v>197</v>
      </c>
      <c r="N9" s="20" t="s">
        <v>197</v>
      </c>
      <c r="O9" s="21" t="s">
        <v>198</v>
      </c>
    </row>
    <row r="10" spans="1:15" ht="25.35" customHeight="1">
      <c r="A10" s="15"/>
      <c r="B10" s="153" t="s">
        <v>175</v>
      </c>
      <c r="C10" s="16">
        <v>486</v>
      </c>
      <c r="D10" s="17">
        <v>326.34530000000001</v>
      </c>
      <c r="E10" s="18">
        <v>504</v>
      </c>
      <c r="F10" s="19">
        <v>331.25420000000003</v>
      </c>
      <c r="G10" s="16">
        <v>548</v>
      </c>
      <c r="H10" s="17">
        <v>355.50940000000003</v>
      </c>
      <c r="I10" s="18">
        <v>573</v>
      </c>
      <c r="J10" s="19">
        <v>368.13600000000002</v>
      </c>
      <c r="K10" s="16">
        <v>488</v>
      </c>
      <c r="L10" s="17">
        <v>313.52589999999998</v>
      </c>
      <c r="M10" s="20" t="s">
        <v>197</v>
      </c>
      <c r="N10" s="20" t="s">
        <v>197</v>
      </c>
      <c r="O10" s="21" t="s">
        <v>199</v>
      </c>
    </row>
    <row r="11" spans="1:15" ht="25.35" customHeight="1">
      <c r="A11" s="15"/>
      <c r="B11" s="15" t="s">
        <v>6</v>
      </c>
      <c r="C11" s="16">
        <v>62</v>
      </c>
      <c r="D11" s="17">
        <v>41.6325</v>
      </c>
      <c r="E11" s="18">
        <v>76</v>
      </c>
      <c r="F11" s="19">
        <v>49.951000000000001</v>
      </c>
      <c r="G11" s="16">
        <v>66</v>
      </c>
      <c r="H11" s="17">
        <v>42.816800000000001</v>
      </c>
      <c r="I11" s="18">
        <v>84</v>
      </c>
      <c r="J11" s="19">
        <v>53.967599999999997</v>
      </c>
      <c r="K11" s="16">
        <v>67</v>
      </c>
      <c r="L11" s="17">
        <v>43.0456</v>
      </c>
      <c r="M11" s="20" t="s">
        <v>197</v>
      </c>
      <c r="N11" s="20" t="s">
        <v>197</v>
      </c>
      <c r="O11" s="21" t="s">
        <v>200</v>
      </c>
    </row>
    <row r="12" spans="1:15" ht="25.35" customHeight="1">
      <c r="A12" s="15"/>
      <c r="B12" s="15" t="s">
        <v>7</v>
      </c>
      <c r="C12" s="16">
        <v>100</v>
      </c>
      <c r="D12" s="17">
        <v>67.149199999999993</v>
      </c>
      <c r="E12" s="18">
        <v>101</v>
      </c>
      <c r="F12" s="19">
        <v>66.382300000000001</v>
      </c>
      <c r="G12" s="16">
        <v>115</v>
      </c>
      <c r="H12" s="17">
        <v>74.605099999999993</v>
      </c>
      <c r="I12" s="18">
        <v>113</v>
      </c>
      <c r="J12" s="19">
        <v>72.599199999999996</v>
      </c>
      <c r="K12" s="16">
        <v>106</v>
      </c>
      <c r="L12" s="17">
        <v>68.101900000000001</v>
      </c>
      <c r="M12" s="20" t="s">
        <v>197</v>
      </c>
      <c r="N12" s="20" t="s">
        <v>197</v>
      </c>
      <c r="O12" s="21" t="s">
        <v>5</v>
      </c>
    </row>
    <row r="13" spans="1:15" ht="25.35" customHeight="1">
      <c r="A13" s="15"/>
      <c r="B13" s="15" t="s">
        <v>8</v>
      </c>
      <c r="C13" s="16">
        <v>19</v>
      </c>
      <c r="D13" s="17">
        <v>12.7584</v>
      </c>
      <c r="E13" s="18">
        <v>35</v>
      </c>
      <c r="F13" s="19">
        <v>23.003799999999998</v>
      </c>
      <c r="G13" s="16">
        <v>21</v>
      </c>
      <c r="H13" s="17">
        <v>13.6235</v>
      </c>
      <c r="I13" s="18">
        <v>19</v>
      </c>
      <c r="J13" s="19">
        <v>12.207000000000001</v>
      </c>
      <c r="K13" s="16">
        <v>14</v>
      </c>
      <c r="L13" s="17">
        <v>8.9946000000000002</v>
      </c>
      <c r="M13" s="20" t="s">
        <v>196</v>
      </c>
      <c r="N13" s="20" t="s">
        <v>196</v>
      </c>
      <c r="O13" s="21" t="s">
        <v>201</v>
      </c>
    </row>
    <row r="14" spans="1:15" ht="25.35" customHeight="1">
      <c r="A14" s="15"/>
      <c r="B14" s="15" t="s">
        <v>9</v>
      </c>
      <c r="C14" s="16">
        <v>0</v>
      </c>
      <c r="D14" s="17">
        <v>0</v>
      </c>
      <c r="E14" s="18">
        <v>3</v>
      </c>
      <c r="F14" s="19">
        <v>1.9718</v>
      </c>
      <c r="G14" s="16">
        <v>2</v>
      </c>
      <c r="H14" s="17">
        <v>1.2975000000000001</v>
      </c>
      <c r="I14" s="18">
        <v>1</v>
      </c>
      <c r="J14" s="19">
        <v>0.64249999999999996</v>
      </c>
      <c r="K14" s="16">
        <v>0</v>
      </c>
      <c r="L14" s="17">
        <v>0</v>
      </c>
      <c r="M14" s="20" t="s">
        <v>196</v>
      </c>
      <c r="N14" s="20" t="s">
        <v>196</v>
      </c>
      <c r="O14" s="21" t="s">
        <v>5</v>
      </c>
    </row>
    <row r="15" spans="1:15" ht="25.35" customHeight="1">
      <c r="A15" s="15"/>
      <c r="B15" s="15" t="s">
        <v>10</v>
      </c>
      <c r="C15" s="16">
        <v>28</v>
      </c>
      <c r="D15" s="17">
        <v>18.8018</v>
      </c>
      <c r="E15" s="18">
        <v>16</v>
      </c>
      <c r="F15" s="19">
        <v>10.516</v>
      </c>
      <c r="G15" s="16">
        <v>7</v>
      </c>
      <c r="H15" s="17">
        <v>4.5411999999999999</v>
      </c>
      <c r="I15" s="18">
        <v>12</v>
      </c>
      <c r="J15" s="19">
        <v>7.7096999999999998</v>
      </c>
      <c r="K15" s="16">
        <v>15</v>
      </c>
      <c r="L15" s="17">
        <v>9.6371000000000002</v>
      </c>
      <c r="M15" s="20" t="s">
        <v>196</v>
      </c>
      <c r="N15" s="20" t="s">
        <v>196</v>
      </c>
      <c r="O15" s="21" t="s">
        <v>5</v>
      </c>
    </row>
    <row r="16" spans="1:15" ht="25.35" customHeight="1">
      <c r="A16" s="15"/>
      <c r="B16" s="15" t="s">
        <v>11</v>
      </c>
      <c r="C16" s="16">
        <v>388</v>
      </c>
      <c r="D16" s="17">
        <v>260.53910000000002</v>
      </c>
      <c r="E16" s="18">
        <v>372</v>
      </c>
      <c r="F16" s="19">
        <v>244.49719999999999</v>
      </c>
      <c r="G16" s="16">
        <v>345</v>
      </c>
      <c r="H16" s="17">
        <v>223.8152</v>
      </c>
      <c r="I16" s="18">
        <v>342</v>
      </c>
      <c r="J16" s="19">
        <v>219.7252</v>
      </c>
      <c r="K16" s="16">
        <v>237</v>
      </c>
      <c r="L16" s="17">
        <v>152.26570000000001</v>
      </c>
      <c r="M16" s="20">
        <v>-0.307</v>
      </c>
      <c r="N16" s="20">
        <v>-0.11600000000000001</v>
      </c>
      <c r="O16" s="21" t="s">
        <v>202</v>
      </c>
    </row>
    <row r="17" spans="1:15" ht="25.35" customHeight="1">
      <c r="A17" s="15"/>
      <c r="B17" s="15" t="s">
        <v>12</v>
      </c>
      <c r="C17" s="16">
        <v>88</v>
      </c>
      <c r="D17" s="17">
        <v>59.091299999999997</v>
      </c>
      <c r="E17" s="18">
        <v>99</v>
      </c>
      <c r="F17" s="19">
        <v>65.067800000000005</v>
      </c>
      <c r="G17" s="16">
        <v>61</v>
      </c>
      <c r="H17" s="17">
        <v>39.573099999999997</v>
      </c>
      <c r="I17" s="18">
        <v>65</v>
      </c>
      <c r="J17" s="19">
        <v>41.760599999999997</v>
      </c>
      <c r="K17" s="16">
        <v>38</v>
      </c>
      <c r="L17" s="17">
        <v>24.413900000000002</v>
      </c>
      <c r="M17" s="20">
        <v>-0.41499999999999998</v>
      </c>
      <c r="N17" s="20">
        <v>-0.189</v>
      </c>
      <c r="O17" s="21" t="s">
        <v>203</v>
      </c>
    </row>
    <row r="18" spans="1:15" ht="25.35" customHeight="1">
      <c r="A18" s="15"/>
      <c r="B18" s="15" t="s">
        <v>13</v>
      </c>
      <c r="C18" s="16">
        <v>213</v>
      </c>
      <c r="D18" s="17">
        <v>143.02789999999999</v>
      </c>
      <c r="E18" s="18">
        <v>175</v>
      </c>
      <c r="F18" s="19">
        <v>115.0188</v>
      </c>
      <c r="G18" s="16">
        <v>186</v>
      </c>
      <c r="H18" s="17">
        <v>120.6656</v>
      </c>
      <c r="I18" s="18">
        <v>135</v>
      </c>
      <c r="J18" s="19">
        <v>86.733599999999996</v>
      </c>
      <c r="K18" s="16">
        <v>122</v>
      </c>
      <c r="L18" s="17">
        <v>78.381500000000003</v>
      </c>
      <c r="M18" s="20" t="s">
        <v>197</v>
      </c>
      <c r="N18" s="20">
        <v>-0.13</v>
      </c>
      <c r="O18" s="21" t="s">
        <v>204</v>
      </c>
    </row>
    <row r="19" spans="1:15" ht="25.35" customHeight="1">
      <c r="A19" s="15"/>
      <c r="B19" s="15" t="s">
        <v>14</v>
      </c>
      <c r="C19" s="16">
        <v>576</v>
      </c>
      <c r="D19" s="17">
        <v>386.77969999999999</v>
      </c>
      <c r="E19" s="18">
        <v>458</v>
      </c>
      <c r="F19" s="19">
        <v>301.02069999999998</v>
      </c>
      <c r="G19" s="16">
        <v>549</v>
      </c>
      <c r="H19" s="17">
        <v>356.15820000000002</v>
      </c>
      <c r="I19" s="18">
        <v>510</v>
      </c>
      <c r="J19" s="19">
        <v>327.66030000000001</v>
      </c>
      <c r="K19" s="16">
        <v>340</v>
      </c>
      <c r="L19" s="17">
        <v>218.4402</v>
      </c>
      <c r="M19" s="20">
        <v>-0.33300000000000002</v>
      </c>
      <c r="N19" s="20">
        <v>-0.123</v>
      </c>
      <c r="O19" s="21" t="s">
        <v>205</v>
      </c>
    </row>
    <row r="20" spans="1:15" ht="25.35" customHeight="1">
      <c r="A20" s="15"/>
      <c r="B20" s="15" t="s">
        <v>15</v>
      </c>
      <c r="C20" s="16">
        <v>222</v>
      </c>
      <c r="D20" s="17">
        <v>149.07130000000001</v>
      </c>
      <c r="E20" s="18">
        <v>289</v>
      </c>
      <c r="F20" s="19">
        <v>189.94540000000001</v>
      </c>
      <c r="G20" s="16">
        <v>285</v>
      </c>
      <c r="H20" s="17">
        <v>184.89080000000001</v>
      </c>
      <c r="I20" s="18">
        <v>187</v>
      </c>
      <c r="J20" s="19">
        <v>120.1421</v>
      </c>
      <c r="K20" s="16">
        <v>239</v>
      </c>
      <c r="L20" s="17">
        <v>153.5506</v>
      </c>
      <c r="M20" s="20" t="s">
        <v>197</v>
      </c>
      <c r="N20" s="20" t="s">
        <v>197</v>
      </c>
      <c r="O20" s="21" t="s">
        <v>206</v>
      </c>
    </row>
    <row r="21" spans="1:15" ht="25.35" customHeight="1">
      <c r="A21" s="15"/>
      <c r="B21" s="15" t="s">
        <v>16</v>
      </c>
      <c r="C21" s="16">
        <v>434</v>
      </c>
      <c r="D21" s="17">
        <v>291.42770000000002</v>
      </c>
      <c r="E21" s="18">
        <v>361</v>
      </c>
      <c r="F21" s="19">
        <v>237.26740000000001</v>
      </c>
      <c r="G21" s="16">
        <v>286</v>
      </c>
      <c r="H21" s="17">
        <v>185.53960000000001</v>
      </c>
      <c r="I21" s="18">
        <v>323</v>
      </c>
      <c r="J21" s="19">
        <v>207.51820000000001</v>
      </c>
      <c r="K21" s="16">
        <v>279</v>
      </c>
      <c r="L21" s="17">
        <v>179.24950000000001</v>
      </c>
      <c r="M21" s="20">
        <v>-0.13600000000000001</v>
      </c>
      <c r="N21" s="20">
        <v>-0.105</v>
      </c>
      <c r="O21" s="21" t="s">
        <v>207</v>
      </c>
    </row>
    <row r="22" spans="1:15" ht="25.35" customHeight="1">
      <c r="A22" s="15"/>
      <c r="B22" s="15" t="s">
        <v>17</v>
      </c>
      <c r="C22" s="16">
        <v>86</v>
      </c>
      <c r="D22" s="17">
        <v>57.748399999999997</v>
      </c>
      <c r="E22" s="18">
        <v>97</v>
      </c>
      <c r="F22" s="19">
        <v>63.753300000000003</v>
      </c>
      <c r="G22" s="16">
        <v>85</v>
      </c>
      <c r="H22" s="17">
        <v>55.142899999999997</v>
      </c>
      <c r="I22" s="18">
        <v>91</v>
      </c>
      <c r="J22" s="19">
        <v>58.4649</v>
      </c>
      <c r="K22" s="16">
        <v>35</v>
      </c>
      <c r="L22" s="17">
        <v>22.486499999999999</v>
      </c>
      <c r="M22" s="20">
        <v>-0.61499999999999999</v>
      </c>
      <c r="N22" s="20">
        <v>-0.20100000000000001</v>
      </c>
      <c r="O22" s="21" t="s">
        <v>208</v>
      </c>
    </row>
    <row r="23" spans="1:15" ht="25.35" customHeight="1">
      <c r="A23" s="15"/>
      <c r="B23" s="15" t="s">
        <v>18</v>
      </c>
      <c r="C23" s="16">
        <v>1007</v>
      </c>
      <c r="D23" s="17">
        <v>676.19290000000001</v>
      </c>
      <c r="E23" s="18">
        <v>997</v>
      </c>
      <c r="F23" s="19">
        <v>655.27869999999996</v>
      </c>
      <c r="G23" s="16">
        <v>996</v>
      </c>
      <c r="H23" s="17">
        <v>646.14490000000001</v>
      </c>
      <c r="I23" s="18">
        <v>924</v>
      </c>
      <c r="J23" s="19">
        <v>593.64340000000004</v>
      </c>
      <c r="K23" s="16">
        <v>871</v>
      </c>
      <c r="L23" s="17">
        <v>559.5924</v>
      </c>
      <c r="M23" s="20" t="s">
        <v>197</v>
      </c>
      <c r="N23" s="20">
        <v>-3.5999999999999997E-2</v>
      </c>
      <c r="O23" s="21" t="s">
        <v>209</v>
      </c>
    </row>
    <row r="24" spans="1:15" ht="25.35" customHeight="1">
      <c r="A24" s="11"/>
      <c r="B24" s="11" t="s">
        <v>19</v>
      </c>
      <c r="C24" s="22">
        <v>730</v>
      </c>
      <c r="D24" s="23">
        <v>490.18950000000001</v>
      </c>
      <c r="E24" s="24">
        <v>719</v>
      </c>
      <c r="F24" s="25">
        <v>472.56310000000002</v>
      </c>
      <c r="G24" s="22">
        <v>786</v>
      </c>
      <c r="H24" s="23">
        <v>509.90949999999998</v>
      </c>
      <c r="I24" s="24">
        <v>728</v>
      </c>
      <c r="J24" s="25">
        <v>467.71899999999999</v>
      </c>
      <c r="K24" s="22">
        <v>640</v>
      </c>
      <c r="L24" s="23">
        <v>411.1816</v>
      </c>
      <c r="M24" s="26" t="s">
        <v>197</v>
      </c>
      <c r="N24" s="26" t="s">
        <v>197</v>
      </c>
      <c r="O24" s="27" t="s">
        <v>210</v>
      </c>
    </row>
    <row r="25" spans="1:15" ht="25.35" customHeight="1">
      <c r="A25" s="15" t="s">
        <v>79</v>
      </c>
      <c r="B25" s="15" t="s">
        <v>20</v>
      </c>
      <c r="C25" s="16">
        <v>1</v>
      </c>
      <c r="D25" s="17">
        <v>0.67149999999999999</v>
      </c>
      <c r="E25" s="18">
        <v>0</v>
      </c>
      <c r="F25" s="19">
        <v>0</v>
      </c>
      <c r="G25" s="16">
        <v>1</v>
      </c>
      <c r="H25" s="17">
        <v>0.64870000000000005</v>
      </c>
      <c r="I25" s="18">
        <v>0</v>
      </c>
      <c r="J25" s="19">
        <v>0</v>
      </c>
      <c r="K25" s="16">
        <v>0</v>
      </c>
      <c r="L25" s="17">
        <v>0</v>
      </c>
      <c r="M25" s="20" t="s">
        <v>196</v>
      </c>
      <c r="N25" s="20" t="s">
        <v>196</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196</v>
      </c>
      <c r="N26" s="20" t="s">
        <v>196</v>
      </c>
      <c r="O26" s="21" t="s">
        <v>5</v>
      </c>
    </row>
    <row r="27" spans="1:15" ht="25.35" customHeight="1">
      <c r="A27" s="11"/>
      <c r="B27" s="11" t="s">
        <v>69</v>
      </c>
      <c r="C27" s="22">
        <v>0</v>
      </c>
      <c r="D27" s="23">
        <v>0</v>
      </c>
      <c r="E27" s="24">
        <v>1</v>
      </c>
      <c r="F27" s="25">
        <v>0.6573</v>
      </c>
      <c r="G27" s="22">
        <v>1</v>
      </c>
      <c r="H27" s="23">
        <v>0.64870000000000005</v>
      </c>
      <c r="I27" s="24">
        <v>0</v>
      </c>
      <c r="J27" s="25">
        <v>0</v>
      </c>
      <c r="K27" s="22">
        <v>0</v>
      </c>
      <c r="L27" s="23">
        <v>0</v>
      </c>
      <c r="M27" s="26" t="s">
        <v>196</v>
      </c>
      <c r="N27" s="26" t="s">
        <v>196</v>
      </c>
      <c r="O27" s="27" t="s">
        <v>5</v>
      </c>
    </row>
    <row r="28" spans="1:15" ht="25.35" customHeight="1">
      <c r="A28" s="28" t="s">
        <v>80</v>
      </c>
      <c r="B28" s="28" t="s">
        <v>22</v>
      </c>
      <c r="C28" s="29">
        <v>56</v>
      </c>
      <c r="D28" s="30">
        <v>37.6036</v>
      </c>
      <c r="E28" s="31">
        <v>59</v>
      </c>
      <c r="F28" s="32">
        <v>38.777799999999999</v>
      </c>
      <c r="G28" s="29">
        <v>38</v>
      </c>
      <c r="H28" s="30">
        <v>24.652100000000001</v>
      </c>
      <c r="I28" s="31">
        <v>64</v>
      </c>
      <c r="J28" s="32">
        <v>41.118200000000002</v>
      </c>
      <c r="K28" s="29">
        <v>71</v>
      </c>
      <c r="L28" s="30">
        <v>45.615499999999997</v>
      </c>
      <c r="M28" s="33" t="s">
        <v>197</v>
      </c>
      <c r="N28" s="33" t="s">
        <v>197</v>
      </c>
      <c r="O28" s="27" t="s">
        <v>5</v>
      </c>
    </row>
    <row r="29" spans="1:15" ht="25.35" customHeight="1">
      <c r="A29" s="28" t="s">
        <v>23</v>
      </c>
      <c r="B29" s="28" t="s">
        <v>5</v>
      </c>
      <c r="C29" s="29">
        <v>1</v>
      </c>
      <c r="D29" s="30">
        <v>0.67149999999999999</v>
      </c>
      <c r="E29" s="31">
        <v>2</v>
      </c>
      <c r="F29" s="32">
        <v>1.3145</v>
      </c>
      <c r="G29" s="29">
        <v>7</v>
      </c>
      <c r="H29" s="30">
        <v>4.5411999999999999</v>
      </c>
      <c r="I29" s="31">
        <v>3</v>
      </c>
      <c r="J29" s="32">
        <v>1.9274</v>
      </c>
      <c r="K29" s="29">
        <v>1</v>
      </c>
      <c r="L29" s="30">
        <v>0.64249999999999996</v>
      </c>
      <c r="M29" s="33" t="s">
        <v>196</v>
      </c>
      <c r="N29" s="33" t="s">
        <v>196</v>
      </c>
      <c r="O29" s="27" t="s">
        <v>5</v>
      </c>
    </row>
    <row r="30" spans="1:15" ht="25.35" customHeight="1">
      <c r="A30" s="28" t="s">
        <v>24</v>
      </c>
      <c r="B30" s="28" t="s">
        <v>5</v>
      </c>
      <c r="C30" s="29">
        <v>3</v>
      </c>
      <c r="D30" s="30">
        <v>2.0145</v>
      </c>
      <c r="E30" s="31">
        <v>0</v>
      </c>
      <c r="F30" s="32">
        <v>0</v>
      </c>
      <c r="G30" s="29">
        <v>5</v>
      </c>
      <c r="H30" s="30">
        <v>3.2437</v>
      </c>
      <c r="I30" s="31">
        <v>4</v>
      </c>
      <c r="J30" s="32">
        <v>2.5699000000000001</v>
      </c>
      <c r="K30" s="29">
        <v>2</v>
      </c>
      <c r="L30" s="30">
        <v>1.2848999999999999</v>
      </c>
      <c r="M30" s="33" t="s">
        <v>196</v>
      </c>
      <c r="N30" s="33" t="s">
        <v>196</v>
      </c>
      <c r="O30" s="27" t="s">
        <v>5</v>
      </c>
    </row>
    <row r="31" spans="1:15" ht="25.35" customHeight="1">
      <c r="A31" s="28" t="s">
        <v>25</v>
      </c>
      <c r="B31" s="28"/>
      <c r="C31" s="29">
        <v>329</v>
      </c>
      <c r="D31" s="30">
        <v>220.92099999999999</v>
      </c>
      <c r="E31" s="31">
        <v>344</v>
      </c>
      <c r="F31" s="32">
        <v>226.0942</v>
      </c>
      <c r="G31" s="29">
        <v>442</v>
      </c>
      <c r="H31" s="30">
        <v>286.74299999999999</v>
      </c>
      <c r="I31" s="31">
        <v>465</v>
      </c>
      <c r="J31" s="32">
        <v>298.7491</v>
      </c>
      <c r="K31" s="29">
        <v>468</v>
      </c>
      <c r="L31" s="30">
        <v>300.67649999999998</v>
      </c>
      <c r="M31" s="33" t="s">
        <v>197</v>
      </c>
      <c r="N31" s="33">
        <v>9.1999999999999998E-2</v>
      </c>
      <c r="O31" s="27" t="s">
        <v>5</v>
      </c>
    </row>
    <row r="32" spans="1:15" ht="25.35" customHeight="1">
      <c r="A32" s="28" t="s">
        <v>26</v>
      </c>
      <c r="B32" s="28" t="s">
        <v>5</v>
      </c>
      <c r="C32" s="29">
        <v>13</v>
      </c>
      <c r="D32" s="30">
        <v>8.7294</v>
      </c>
      <c r="E32" s="31">
        <v>4</v>
      </c>
      <c r="F32" s="32">
        <v>2.629</v>
      </c>
      <c r="G32" s="29">
        <v>9</v>
      </c>
      <c r="H32" s="30">
        <v>5.8387000000000002</v>
      </c>
      <c r="I32" s="31">
        <v>16</v>
      </c>
      <c r="J32" s="32">
        <v>10.279500000000001</v>
      </c>
      <c r="K32" s="29">
        <v>20</v>
      </c>
      <c r="L32" s="30">
        <v>12.849399999999999</v>
      </c>
      <c r="M32" s="33" t="s">
        <v>196</v>
      </c>
      <c r="N32" s="33" t="s">
        <v>196</v>
      </c>
      <c r="O32" s="27" t="s">
        <v>5</v>
      </c>
    </row>
    <row r="33" spans="1:15" ht="25.35" customHeight="1">
      <c r="A33" s="34" t="s">
        <v>81</v>
      </c>
      <c r="B33" s="34" t="s">
        <v>27</v>
      </c>
      <c r="C33" s="35">
        <v>123</v>
      </c>
      <c r="D33" s="36">
        <v>82.593599999999995</v>
      </c>
      <c r="E33" s="37">
        <v>111</v>
      </c>
      <c r="F33" s="38">
        <v>72.954800000000006</v>
      </c>
      <c r="G33" s="35">
        <v>118</v>
      </c>
      <c r="H33" s="36">
        <v>76.551299999999998</v>
      </c>
      <c r="I33" s="37">
        <v>178</v>
      </c>
      <c r="J33" s="38">
        <v>114.3599</v>
      </c>
      <c r="K33" s="35">
        <v>133</v>
      </c>
      <c r="L33" s="36">
        <v>85.448700000000002</v>
      </c>
      <c r="M33" s="39">
        <v>-0.253</v>
      </c>
      <c r="N33" s="39">
        <v>0.02</v>
      </c>
      <c r="O33" s="40" t="s">
        <v>5</v>
      </c>
    </row>
    <row r="34" spans="1:15" ht="25.35" customHeight="1">
      <c r="A34" s="41"/>
      <c r="B34" s="41" t="s">
        <v>28</v>
      </c>
      <c r="C34" s="42">
        <v>1</v>
      </c>
      <c r="D34" s="43">
        <v>0.67149999999999999</v>
      </c>
      <c r="E34" s="44">
        <v>1</v>
      </c>
      <c r="F34" s="45">
        <v>0.6573</v>
      </c>
      <c r="G34" s="42">
        <v>0</v>
      </c>
      <c r="H34" s="43">
        <v>0</v>
      </c>
      <c r="I34" s="44">
        <v>0</v>
      </c>
      <c r="J34" s="45">
        <v>0</v>
      </c>
      <c r="K34" s="42">
        <v>0</v>
      </c>
      <c r="L34" s="43">
        <v>0</v>
      </c>
      <c r="M34" s="46" t="s">
        <v>196</v>
      </c>
      <c r="N34" s="46" t="s">
        <v>196</v>
      </c>
      <c r="O34" s="47" t="s">
        <v>5</v>
      </c>
    </row>
    <row r="35" spans="1:15" ht="25.35" customHeight="1">
      <c r="A35" s="11"/>
      <c r="B35" s="11" t="s">
        <v>29</v>
      </c>
      <c r="C35" s="22">
        <v>577</v>
      </c>
      <c r="D35" s="23">
        <v>387.4511</v>
      </c>
      <c r="E35" s="24">
        <v>481</v>
      </c>
      <c r="F35" s="25">
        <v>316.13749999999999</v>
      </c>
      <c r="G35" s="22">
        <v>432</v>
      </c>
      <c r="H35" s="23">
        <v>280.25560000000002</v>
      </c>
      <c r="I35" s="24">
        <v>415</v>
      </c>
      <c r="J35" s="25">
        <v>266.62549999999999</v>
      </c>
      <c r="K35" s="22">
        <v>315</v>
      </c>
      <c r="L35" s="23">
        <v>202.3784</v>
      </c>
      <c r="M35" s="26">
        <v>-0.24099999999999999</v>
      </c>
      <c r="N35" s="26">
        <v>-0.14000000000000001</v>
      </c>
      <c r="O35" s="27" t="s">
        <v>5</v>
      </c>
    </row>
    <row r="36" spans="1:15" ht="29.25" customHeight="1">
      <c r="A36" s="11" t="s">
        <v>30</v>
      </c>
      <c r="B36" s="11" t="s">
        <v>5</v>
      </c>
      <c r="C36" s="22">
        <v>25</v>
      </c>
      <c r="D36" s="23">
        <v>16.787299999999998</v>
      </c>
      <c r="E36" s="24">
        <v>17</v>
      </c>
      <c r="F36" s="25">
        <v>11.173299999999999</v>
      </c>
      <c r="G36" s="22">
        <v>35</v>
      </c>
      <c r="H36" s="23">
        <v>22.7059</v>
      </c>
      <c r="I36" s="24">
        <v>25</v>
      </c>
      <c r="J36" s="25">
        <v>16.061800000000002</v>
      </c>
      <c r="K36" s="22">
        <v>28</v>
      </c>
      <c r="L36" s="23">
        <v>17.9892</v>
      </c>
      <c r="M36" s="26" t="s">
        <v>197</v>
      </c>
      <c r="N36" s="26" t="s">
        <v>196</v>
      </c>
      <c r="O36" s="27" t="s">
        <v>5</v>
      </c>
    </row>
    <row r="37" spans="1:15" ht="29.25" customHeight="1">
      <c r="A37" s="34" t="s">
        <v>31</v>
      </c>
      <c r="B37" s="34" t="s">
        <v>32</v>
      </c>
      <c r="C37" s="35">
        <v>61</v>
      </c>
      <c r="D37" s="36">
        <v>40.960999999999999</v>
      </c>
      <c r="E37" s="37">
        <v>134</v>
      </c>
      <c r="F37" s="38">
        <v>88.071600000000004</v>
      </c>
      <c r="G37" s="35">
        <v>115</v>
      </c>
      <c r="H37" s="36">
        <v>74.605099999999993</v>
      </c>
      <c r="I37" s="37">
        <v>217</v>
      </c>
      <c r="J37" s="38">
        <v>139.41630000000001</v>
      </c>
      <c r="K37" s="35">
        <v>82</v>
      </c>
      <c r="L37" s="36">
        <v>52.682600000000001</v>
      </c>
      <c r="M37" s="39" t="s">
        <v>197</v>
      </c>
      <c r="N37" s="39" t="s">
        <v>197</v>
      </c>
      <c r="O37" s="21" t="s">
        <v>5</v>
      </c>
    </row>
    <row r="38" spans="1:15" ht="29.25" customHeight="1">
      <c r="A38" s="41"/>
      <c r="B38" s="41" t="s">
        <v>33</v>
      </c>
      <c r="C38" s="42">
        <v>7</v>
      </c>
      <c r="D38" s="43">
        <v>4.7004000000000001</v>
      </c>
      <c r="E38" s="44">
        <v>12</v>
      </c>
      <c r="F38" s="45">
        <v>7.8869999999999996</v>
      </c>
      <c r="G38" s="42">
        <v>23</v>
      </c>
      <c r="H38" s="43">
        <v>14.920999999999999</v>
      </c>
      <c r="I38" s="44">
        <v>27</v>
      </c>
      <c r="J38" s="45">
        <v>17.346699999999998</v>
      </c>
      <c r="K38" s="42">
        <v>24</v>
      </c>
      <c r="L38" s="43">
        <v>15.4193</v>
      </c>
      <c r="M38" s="46" t="s">
        <v>197</v>
      </c>
      <c r="N38" s="46" t="s">
        <v>196</v>
      </c>
      <c r="O38" s="21" t="s">
        <v>5</v>
      </c>
    </row>
    <row r="39" spans="1:15" ht="29.25" customHeight="1">
      <c r="A39" s="41"/>
      <c r="B39" s="41" t="s">
        <v>34</v>
      </c>
      <c r="C39" s="42">
        <v>152</v>
      </c>
      <c r="D39" s="43">
        <v>102.0669</v>
      </c>
      <c r="E39" s="44">
        <v>262</v>
      </c>
      <c r="F39" s="45">
        <v>172.1996</v>
      </c>
      <c r="G39" s="42">
        <v>242</v>
      </c>
      <c r="H39" s="43">
        <v>156.995</v>
      </c>
      <c r="I39" s="44">
        <v>287</v>
      </c>
      <c r="J39" s="45">
        <v>184.38919999999999</v>
      </c>
      <c r="K39" s="42">
        <v>262</v>
      </c>
      <c r="L39" s="43">
        <v>168.32749999999999</v>
      </c>
      <c r="M39" s="46" t="s">
        <v>197</v>
      </c>
      <c r="N39" s="46">
        <v>0.14599999999999999</v>
      </c>
      <c r="O39" s="21" t="s">
        <v>5</v>
      </c>
    </row>
    <row r="40" spans="1:15" ht="29.25" customHeight="1">
      <c r="A40" s="41"/>
      <c r="B40" s="41" t="s">
        <v>35</v>
      </c>
      <c r="C40" s="42">
        <v>61</v>
      </c>
      <c r="D40" s="43">
        <v>40.960999999999999</v>
      </c>
      <c r="E40" s="44">
        <v>81</v>
      </c>
      <c r="F40" s="45">
        <v>53.237299999999998</v>
      </c>
      <c r="G40" s="42">
        <v>85</v>
      </c>
      <c r="H40" s="43">
        <v>55.142899999999997</v>
      </c>
      <c r="I40" s="44">
        <v>91</v>
      </c>
      <c r="J40" s="45">
        <v>58.4649</v>
      </c>
      <c r="K40" s="42">
        <v>101</v>
      </c>
      <c r="L40" s="43">
        <v>64.889600000000002</v>
      </c>
      <c r="M40" s="46" t="s">
        <v>197</v>
      </c>
      <c r="N40" s="46">
        <v>0.13400000000000001</v>
      </c>
      <c r="O40" s="21" t="s">
        <v>5</v>
      </c>
    </row>
    <row r="41" spans="1:15" ht="29.25" customHeight="1">
      <c r="A41" s="41"/>
      <c r="B41" s="41" t="s">
        <v>36</v>
      </c>
      <c r="C41" s="42">
        <v>217</v>
      </c>
      <c r="D41" s="43">
        <v>145.7139</v>
      </c>
      <c r="E41" s="44">
        <v>327</v>
      </c>
      <c r="F41" s="45">
        <v>214.92089999999999</v>
      </c>
      <c r="G41" s="42">
        <v>283</v>
      </c>
      <c r="H41" s="43">
        <v>183.5934</v>
      </c>
      <c r="I41" s="44">
        <v>160</v>
      </c>
      <c r="J41" s="45">
        <v>102.7954</v>
      </c>
      <c r="K41" s="42">
        <v>39</v>
      </c>
      <c r="L41" s="43">
        <v>25.0564</v>
      </c>
      <c r="M41" s="46" t="s">
        <v>197</v>
      </c>
      <c r="N41" s="46" t="s">
        <v>197</v>
      </c>
      <c r="O41" s="21" t="s">
        <v>5</v>
      </c>
    </row>
    <row r="42" spans="1:15" ht="29.25" customHeight="1">
      <c r="A42" s="41"/>
      <c r="B42" s="41" t="s">
        <v>37</v>
      </c>
      <c r="C42" s="42">
        <v>78</v>
      </c>
      <c r="D42" s="43">
        <v>52.376399999999997</v>
      </c>
      <c r="E42" s="44">
        <v>139</v>
      </c>
      <c r="F42" s="45">
        <v>91.357799999999997</v>
      </c>
      <c r="G42" s="42">
        <v>151</v>
      </c>
      <c r="H42" s="43">
        <v>97.959699999999998</v>
      </c>
      <c r="I42" s="44">
        <v>122</v>
      </c>
      <c r="J42" s="45">
        <v>78.381500000000003</v>
      </c>
      <c r="K42" s="42">
        <v>146</v>
      </c>
      <c r="L42" s="43">
        <v>93.800799999999995</v>
      </c>
      <c r="M42" s="46" t="s">
        <v>197</v>
      </c>
      <c r="N42" s="46">
        <v>0.17</v>
      </c>
      <c r="O42" s="21" t="s">
        <v>5</v>
      </c>
    </row>
    <row r="43" spans="1:15" ht="29.25" customHeight="1">
      <c r="A43" s="41"/>
      <c r="B43" s="41" t="s">
        <v>38</v>
      </c>
      <c r="C43" s="42">
        <v>20</v>
      </c>
      <c r="D43" s="43">
        <v>13.4298</v>
      </c>
      <c r="E43" s="44">
        <v>21</v>
      </c>
      <c r="F43" s="45">
        <v>13.802300000000001</v>
      </c>
      <c r="G43" s="42">
        <v>21</v>
      </c>
      <c r="H43" s="43">
        <v>13.6235</v>
      </c>
      <c r="I43" s="44">
        <v>23</v>
      </c>
      <c r="J43" s="45">
        <v>14.7768</v>
      </c>
      <c r="K43" s="42">
        <v>46</v>
      </c>
      <c r="L43" s="43">
        <v>29.553699999999999</v>
      </c>
      <c r="M43" s="46">
        <v>1</v>
      </c>
      <c r="N43" s="46">
        <v>0.23100000000000001</v>
      </c>
      <c r="O43" s="21" t="s">
        <v>5</v>
      </c>
    </row>
    <row r="44" spans="1:15" ht="29.25" customHeight="1">
      <c r="A44" s="41"/>
      <c r="B44" s="41" t="s">
        <v>39</v>
      </c>
      <c r="C44" s="42">
        <v>8</v>
      </c>
      <c r="D44" s="43">
        <v>5.3719000000000001</v>
      </c>
      <c r="E44" s="44">
        <v>2</v>
      </c>
      <c r="F44" s="45">
        <v>1.3145</v>
      </c>
      <c r="G44" s="42">
        <v>6</v>
      </c>
      <c r="H44" s="43">
        <v>3.8923999999999999</v>
      </c>
      <c r="I44" s="44">
        <v>2</v>
      </c>
      <c r="J44" s="45">
        <v>1.2848999999999999</v>
      </c>
      <c r="K44" s="42">
        <v>3</v>
      </c>
      <c r="L44" s="43">
        <v>1.9274</v>
      </c>
      <c r="M44" s="46" t="s">
        <v>196</v>
      </c>
      <c r="N44" s="46" t="s">
        <v>196</v>
      </c>
      <c r="O44" s="21" t="s">
        <v>5</v>
      </c>
    </row>
    <row r="45" spans="1:15" ht="29.25" customHeight="1">
      <c r="A45" s="41"/>
      <c r="B45" s="41" t="s">
        <v>40</v>
      </c>
      <c r="C45" s="42">
        <v>2</v>
      </c>
      <c r="D45" s="43">
        <v>1.343</v>
      </c>
      <c r="E45" s="44">
        <v>7</v>
      </c>
      <c r="F45" s="45">
        <v>4.6007999999999996</v>
      </c>
      <c r="G45" s="42">
        <v>12</v>
      </c>
      <c r="H45" s="43">
        <v>7.7849000000000004</v>
      </c>
      <c r="I45" s="44">
        <v>9</v>
      </c>
      <c r="J45" s="45">
        <v>5.7821999999999996</v>
      </c>
      <c r="K45" s="42">
        <v>17</v>
      </c>
      <c r="L45" s="43">
        <v>10.922000000000001</v>
      </c>
      <c r="M45" s="46" t="s">
        <v>196</v>
      </c>
      <c r="N45" s="46" t="s">
        <v>196</v>
      </c>
      <c r="O45" s="21" t="s">
        <v>5</v>
      </c>
    </row>
    <row r="46" spans="1:15" ht="29.25" customHeight="1">
      <c r="A46" s="41"/>
      <c r="B46" s="41" t="s">
        <v>41</v>
      </c>
      <c r="C46" s="42">
        <v>16</v>
      </c>
      <c r="D46" s="43">
        <v>10.7439</v>
      </c>
      <c r="E46" s="44">
        <v>14</v>
      </c>
      <c r="F46" s="45">
        <v>9.2014999999999993</v>
      </c>
      <c r="G46" s="42">
        <v>4</v>
      </c>
      <c r="H46" s="43">
        <v>2.5950000000000002</v>
      </c>
      <c r="I46" s="44">
        <v>18</v>
      </c>
      <c r="J46" s="45">
        <v>11.564500000000001</v>
      </c>
      <c r="K46" s="42">
        <v>6</v>
      </c>
      <c r="L46" s="43">
        <v>3.8548</v>
      </c>
      <c r="M46" s="46" t="s">
        <v>196</v>
      </c>
      <c r="N46" s="46" t="s">
        <v>196</v>
      </c>
      <c r="O46" s="21" t="s">
        <v>5</v>
      </c>
    </row>
    <row r="47" spans="1:15" ht="29.25" customHeight="1">
      <c r="A47" s="41"/>
      <c r="B47" s="41" t="s">
        <v>42</v>
      </c>
      <c r="C47" s="42">
        <v>33</v>
      </c>
      <c r="D47" s="43">
        <v>22.159300000000002</v>
      </c>
      <c r="E47" s="44">
        <v>29</v>
      </c>
      <c r="F47" s="45">
        <v>19.060300000000002</v>
      </c>
      <c r="G47" s="42">
        <v>21</v>
      </c>
      <c r="H47" s="43">
        <v>13.6235</v>
      </c>
      <c r="I47" s="44">
        <v>18</v>
      </c>
      <c r="J47" s="45">
        <v>11.564500000000001</v>
      </c>
      <c r="K47" s="42">
        <v>9</v>
      </c>
      <c r="L47" s="43">
        <v>5.7821999999999996</v>
      </c>
      <c r="M47" s="46" t="s">
        <v>196</v>
      </c>
      <c r="N47" s="46" t="s">
        <v>196</v>
      </c>
      <c r="O47" s="21" t="s">
        <v>5</v>
      </c>
    </row>
    <row r="48" spans="1:15" ht="29.25" customHeight="1">
      <c r="A48" s="41"/>
      <c r="B48" s="41" t="s">
        <v>43</v>
      </c>
      <c r="C48" s="42">
        <v>5</v>
      </c>
      <c r="D48" s="43">
        <v>3.3574999999999999</v>
      </c>
      <c r="E48" s="44">
        <v>2</v>
      </c>
      <c r="F48" s="45">
        <v>1.3145</v>
      </c>
      <c r="G48" s="42">
        <v>5</v>
      </c>
      <c r="H48" s="43">
        <v>3.2437</v>
      </c>
      <c r="I48" s="44">
        <v>13</v>
      </c>
      <c r="J48" s="45">
        <v>8.3521000000000001</v>
      </c>
      <c r="K48" s="42">
        <v>13</v>
      </c>
      <c r="L48" s="43">
        <v>8.3521000000000001</v>
      </c>
      <c r="M48" s="46" t="s">
        <v>196</v>
      </c>
      <c r="N48" s="46" t="s">
        <v>196</v>
      </c>
      <c r="O48" s="21" t="s">
        <v>5</v>
      </c>
    </row>
    <row r="49" spans="1:15" ht="29.25" customHeight="1">
      <c r="A49" s="41"/>
      <c r="B49" s="41" t="s">
        <v>44</v>
      </c>
      <c r="C49" s="42">
        <v>1</v>
      </c>
      <c r="D49" s="43">
        <v>0.67149999999999999</v>
      </c>
      <c r="E49" s="44">
        <v>5</v>
      </c>
      <c r="F49" s="45">
        <v>3.2863000000000002</v>
      </c>
      <c r="G49" s="42">
        <v>3</v>
      </c>
      <c r="H49" s="43">
        <v>1.9461999999999999</v>
      </c>
      <c r="I49" s="44">
        <v>6</v>
      </c>
      <c r="J49" s="45">
        <v>3.8548</v>
      </c>
      <c r="K49" s="42">
        <v>4</v>
      </c>
      <c r="L49" s="43">
        <v>2.5699000000000001</v>
      </c>
      <c r="M49" s="46" t="s">
        <v>196</v>
      </c>
      <c r="N49" s="46" t="s">
        <v>196</v>
      </c>
      <c r="O49" s="21" t="s">
        <v>5</v>
      </c>
    </row>
    <row r="50" spans="1:15" ht="29.25" customHeight="1">
      <c r="A50" s="41"/>
      <c r="B50" s="41" t="s">
        <v>45</v>
      </c>
      <c r="C50" s="42">
        <v>0</v>
      </c>
      <c r="D50" s="43">
        <v>0</v>
      </c>
      <c r="E50" s="44">
        <v>0</v>
      </c>
      <c r="F50" s="45">
        <v>0</v>
      </c>
      <c r="G50" s="42">
        <v>1</v>
      </c>
      <c r="H50" s="43">
        <v>0.64870000000000005</v>
      </c>
      <c r="I50" s="44">
        <v>0</v>
      </c>
      <c r="J50" s="45">
        <v>0</v>
      </c>
      <c r="K50" s="42">
        <v>2</v>
      </c>
      <c r="L50" s="43">
        <v>1.2848999999999999</v>
      </c>
      <c r="M50" s="46" t="s">
        <v>196</v>
      </c>
      <c r="N50" s="46" t="s">
        <v>196</v>
      </c>
      <c r="O50" s="21" t="s">
        <v>5</v>
      </c>
    </row>
    <row r="51" spans="1:15" ht="29.25" customHeight="1">
      <c r="A51" s="41"/>
      <c r="B51" s="41" t="s">
        <v>46</v>
      </c>
      <c r="C51" s="42">
        <v>4</v>
      </c>
      <c r="D51" s="43">
        <v>2.6859999999999999</v>
      </c>
      <c r="E51" s="44">
        <v>6</v>
      </c>
      <c r="F51" s="45">
        <v>3.9434999999999998</v>
      </c>
      <c r="G51" s="42">
        <v>3</v>
      </c>
      <c r="H51" s="43">
        <v>1.9461999999999999</v>
      </c>
      <c r="I51" s="44">
        <v>19</v>
      </c>
      <c r="J51" s="45">
        <v>12.207000000000001</v>
      </c>
      <c r="K51" s="42">
        <v>6</v>
      </c>
      <c r="L51" s="43">
        <v>3.8548</v>
      </c>
      <c r="M51" s="46" t="s">
        <v>196</v>
      </c>
      <c r="N51" s="46" t="s">
        <v>196</v>
      </c>
      <c r="O51" s="21" t="s">
        <v>5</v>
      </c>
    </row>
    <row r="52" spans="1:15" ht="29.25" customHeight="1">
      <c r="A52" s="11"/>
      <c r="B52" s="11" t="s">
        <v>47</v>
      </c>
      <c r="C52" s="22">
        <v>73</v>
      </c>
      <c r="D52" s="23">
        <v>49.018900000000002</v>
      </c>
      <c r="E52" s="24">
        <v>61</v>
      </c>
      <c r="F52" s="25">
        <v>40.092300000000002</v>
      </c>
      <c r="G52" s="22">
        <v>89</v>
      </c>
      <c r="H52" s="23">
        <v>57.7378</v>
      </c>
      <c r="I52" s="24">
        <v>97</v>
      </c>
      <c r="J52" s="25">
        <v>62.319699999999997</v>
      </c>
      <c r="K52" s="22">
        <v>84</v>
      </c>
      <c r="L52" s="23">
        <v>53.967599999999997</v>
      </c>
      <c r="M52" s="26" t="s">
        <v>197</v>
      </c>
      <c r="N52" s="26" t="s">
        <v>197</v>
      </c>
      <c r="O52" s="27" t="s">
        <v>5</v>
      </c>
    </row>
    <row r="53" spans="1:15" ht="29.25" customHeight="1">
      <c r="A53" s="28" t="s">
        <v>48</v>
      </c>
      <c r="B53" s="28"/>
      <c r="C53" s="29">
        <v>97</v>
      </c>
      <c r="D53" s="30">
        <v>65.134799999999998</v>
      </c>
      <c r="E53" s="31">
        <v>119</v>
      </c>
      <c r="F53" s="32">
        <v>78.212800000000001</v>
      </c>
      <c r="G53" s="29">
        <v>128</v>
      </c>
      <c r="H53" s="30">
        <v>83.038700000000006</v>
      </c>
      <c r="I53" s="31">
        <v>159</v>
      </c>
      <c r="J53" s="32">
        <v>102.1529</v>
      </c>
      <c r="K53" s="29">
        <v>164</v>
      </c>
      <c r="L53" s="30">
        <v>105.3653</v>
      </c>
      <c r="M53" s="33" t="s">
        <v>197</v>
      </c>
      <c r="N53" s="33">
        <v>0.14000000000000001</v>
      </c>
      <c r="O53" s="48" t="s">
        <v>5</v>
      </c>
    </row>
    <row r="54" spans="1:15" ht="29.25" customHeight="1">
      <c r="A54" s="34" t="s">
        <v>49</v>
      </c>
      <c r="B54" s="34" t="s">
        <v>50</v>
      </c>
      <c r="C54" s="35">
        <v>104</v>
      </c>
      <c r="D54" s="36">
        <v>69.8352</v>
      </c>
      <c r="E54" s="37">
        <v>87</v>
      </c>
      <c r="F54" s="38">
        <v>57.180799999999998</v>
      </c>
      <c r="G54" s="35">
        <v>98</v>
      </c>
      <c r="H54" s="36">
        <v>63.576500000000003</v>
      </c>
      <c r="I54" s="37">
        <v>125</v>
      </c>
      <c r="J54" s="38">
        <v>80.308899999999994</v>
      </c>
      <c r="K54" s="35">
        <v>118</v>
      </c>
      <c r="L54" s="36">
        <v>75.811599999999999</v>
      </c>
      <c r="M54" s="39" t="s">
        <v>197</v>
      </c>
      <c r="N54" s="39" t="s">
        <v>197</v>
      </c>
      <c r="O54" s="40" t="s">
        <v>5</v>
      </c>
    </row>
    <row r="55" spans="1:15" ht="29.25" customHeight="1">
      <c r="A55" s="41"/>
      <c r="B55" s="41" t="s">
        <v>51</v>
      </c>
      <c r="C55" s="42">
        <v>91</v>
      </c>
      <c r="D55" s="43">
        <v>61.105800000000002</v>
      </c>
      <c r="E55" s="44">
        <v>81</v>
      </c>
      <c r="F55" s="45">
        <v>53.237299999999998</v>
      </c>
      <c r="G55" s="42">
        <v>75</v>
      </c>
      <c r="H55" s="43">
        <v>48.655500000000004</v>
      </c>
      <c r="I55" s="44">
        <v>95</v>
      </c>
      <c r="J55" s="45">
        <v>61.034799999999997</v>
      </c>
      <c r="K55" s="42">
        <v>62</v>
      </c>
      <c r="L55" s="43">
        <v>39.833199999999998</v>
      </c>
      <c r="M55" s="46" t="s">
        <v>197</v>
      </c>
      <c r="N55" s="46" t="s">
        <v>197</v>
      </c>
      <c r="O55" s="47" t="s">
        <v>5</v>
      </c>
    </row>
    <row r="56" spans="1:15" ht="29.25" customHeight="1">
      <c r="A56" s="41"/>
      <c r="B56" s="41" t="s">
        <v>52</v>
      </c>
      <c r="C56" s="42">
        <v>69</v>
      </c>
      <c r="D56" s="43">
        <v>46.332999999999998</v>
      </c>
      <c r="E56" s="44">
        <v>79</v>
      </c>
      <c r="F56" s="45">
        <v>51.922800000000002</v>
      </c>
      <c r="G56" s="42">
        <v>53</v>
      </c>
      <c r="H56" s="43">
        <v>34.383200000000002</v>
      </c>
      <c r="I56" s="44">
        <v>52</v>
      </c>
      <c r="J56" s="45">
        <v>33.408499999999997</v>
      </c>
      <c r="K56" s="42">
        <v>63</v>
      </c>
      <c r="L56" s="43">
        <v>40.475700000000003</v>
      </c>
      <c r="M56" s="46" t="s">
        <v>197</v>
      </c>
      <c r="N56" s="46" t="s">
        <v>197</v>
      </c>
      <c r="O56" s="47" t="s">
        <v>5</v>
      </c>
    </row>
    <row r="57" spans="1:15" ht="29.25" customHeight="1">
      <c r="A57" s="11"/>
      <c r="B57" s="11" t="s">
        <v>53</v>
      </c>
      <c r="C57" s="22">
        <v>30</v>
      </c>
      <c r="D57" s="23">
        <v>20.1448</v>
      </c>
      <c r="E57" s="24">
        <v>19</v>
      </c>
      <c r="F57" s="25">
        <v>12.4878</v>
      </c>
      <c r="G57" s="22">
        <v>17</v>
      </c>
      <c r="H57" s="23">
        <v>11.028600000000001</v>
      </c>
      <c r="I57" s="24">
        <v>27</v>
      </c>
      <c r="J57" s="25">
        <v>17.346699999999998</v>
      </c>
      <c r="K57" s="22">
        <v>27</v>
      </c>
      <c r="L57" s="23">
        <v>17.346699999999998</v>
      </c>
      <c r="M57" s="26" t="s">
        <v>197</v>
      </c>
      <c r="N57" s="26" t="s">
        <v>196</v>
      </c>
      <c r="O57" s="27" t="s">
        <v>5</v>
      </c>
    </row>
    <row r="58" spans="1:15" ht="29.25" customHeight="1">
      <c r="A58" s="28" t="s">
        <v>54</v>
      </c>
      <c r="B58" s="28" t="s">
        <v>5</v>
      </c>
      <c r="C58" s="29">
        <v>0</v>
      </c>
      <c r="D58" s="30">
        <v>0</v>
      </c>
      <c r="E58" s="31">
        <v>0</v>
      </c>
      <c r="F58" s="32">
        <v>0</v>
      </c>
      <c r="G58" s="29">
        <v>0</v>
      </c>
      <c r="H58" s="30">
        <v>0</v>
      </c>
      <c r="I58" s="31">
        <v>1</v>
      </c>
      <c r="J58" s="32">
        <v>0.64249999999999996</v>
      </c>
      <c r="K58" s="29">
        <v>0</v>
      </c>
      <c r="L58" s="30">
        <v>0</v>
      </c>
      <c r="M58" s="33" t="s">
        <v>196</v>
      </c>
      <c r="N58" s="33" t="s">
        <v>196</v>
      </c>
      <c r="O58" s="48" t="s">
        <v>5</v>
      </c>
    </row>
    <row r="59" spans="1:15" ht="29.25" customHeight="1">
      <c r="A59" s="28" t="s">
        <v>55</v>
      </c>
      <c r="B59" s="28" t="s">
        <v>5</v>
      </c>
      <c r="C59" s="29">
        <v>283</v>
      </c>
      <c r="D59" s="30">
        <v>190.0324</v>
      </c>
      <c r="E59" s="31">
        <v>265</v>
      </c>
      <c r="F59" s="32">
        <v>174.17140000000001</v>
      </c>
      <c r="G59" s="29">
        <v>276</v>
      </c>
      <c r="H59" s="30">
        <v>179.0522</v>
      </c>
      <c r="I59" s="31">
        <v>343</v>
      </c>
      <c r="J59" s="32">
        <v>220.36760000000001</v>
      </c>
      <c r="K59" s="29">
        <v>245</v>
      </c>
      <c r="L59" s="30">
        <v>157.40539999999999</v>
      </c>
      <c r="M59" s="33" t="s">
        <v>197</v>
      </c>
      <c r="N59" s="33" t="s">
        <v>197</v>
      </c>
      <c r="O59" s="48" t="s">
        <v>5</v>
      </c>
    </row>
    <row r="60" spans="1:15" ht="29.25" customHeight="1">
      <c r="A60" s="28" t="s">
        <v>56</v>
      </c>
      <c r="B60" s="28" t="s">
        <v>5</v>
      </c>
      <c r="C60" s="29">
        <v>7</v>
      </c>
      <c r="D60" s="30">
        <v>4.7004000000000001</v>
      </c>
      <c r="E60" s="31">
        <v>9</v>
      </c>
      <c r="F60" s="32">
        <v>5.9153000000000002</v>
      </c>
      <c r="G60" s="29">
        <v>8</v>
      </c>
      <c r="H60" s="30">
        <v>5.1898999999999997</v>
      </c>
      <c r="I60" s="31">
        <v>14</v>
      </c>
      <c r="J60" s="32">
        <v>8.9946000000000002</v>
      </c>
      <c r="K60" s="29">
        <v>10</v>
      </c>
      <c r="L60" s="30">
        <v>6.4246999999999996</v>
      </c>
      <c r="M60" s="33" t="s">
        <v>196</v>
      </c>
      <c r="N60" s="33" t="s">
        <v>196</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196</v>
      </c>
      <c r="N61" s="33" t="s">
        <v>196</v>
      </c>
      <c r="O61" s="48" t="s">
        <v>5</v>
      </c>
    </row>
    <row r="62" spans="1:15" ht="29.25" customHeight="1">
      <c r="A62" s="34" t="s">
        <v>58</v>
      </c>
      <c r="B62" s="34" t="s">
        <v>59</v>
      </c>
      <c r="C62" s="35">
        <v>1</v>
      </c>
      <c r="D62" s="36">
        <v>0.67149999999999999</v>
      </c>
      <c r="E62" s="37">
        <v>4</v>
      </c>
      <c r="F62" s="38">
        <v>2.629</v>
      </c>
      <c r="G62" s="35">
        <v>4</v>
      </c>
      <c r="H62" s="36">
        <v>2.5950000000000002</v>
      </c>
      <c r="I62" s="37">
        <v>2</v>
      </c>
      <c r="J62" s="38">
        <v>1.2848999999999999</v>
      </c>
      <c r="K62" s="35">
        <v>2</v>
      </c>
      <c r="L62" s="36">
        <v>1.2848999999999999</v>
      </c>
      <c r="M62" s="39" t="s">
        <v>196</v>
      </c>
      <c r="N62" s="39" t="s">
        <v>196</v>
      </c>
      <c r="O62" s="40" t="s">
        <v>5</v>
      </c>
    </row>
    <row r="63" spans="1:15" ht="29.25" customHeight="1">
      <c r="A63" s="41"/>
      <c r="B63" s="41" t="s">
        <v>60</v>
      </c>
      <c r="C63" s="42">
        <v>180</v>
      </c>
      <c r="D63" s="43">
        <v>120.8686</v>
      </c>
      <c r="E63" s="44">
        <v>209</v>
      </c>
      <c r="F63" s="45">
        <v>137.36529999999999</v>
      </c>
      <c r="G63" s="42">
        <v>232</v>
      </c>
      <c r="H63" s="43">
        <v>150.5076</v>
      </c>
      <c r="I63" s="44">
        <v>289</v>
      </c>
      <c r="J63" s="45">
        <v>185.67420000000001</v>
      </c>
      <c r="K63" s="42">
        <v>227</v>
      </c>
      <c r="L63" s="43">
        <v>145.84100000000001</v>
      </c>
      <c r="M63" s="46">
        <v>-0.215</v>
      </c>
      <c r="N63" s="46">
        <v>0.06</v>
      </c>
      <c r="O63" s="47" t="s">
        <v>5</v>
      </c>
    </row>
    <row r="64" spans="1:15" ht="29.25" customHeight="1">
      <c r="A64" s="41"/>
      <c r="B64" s="41" t="s">
        <v>61</v>
      </c>
      <c r="C64" s="42">
        <v>708</v>
      </c>
      <c r="D64" s="43">
        <v>475.41669999999999</v>
      </c>
      <c r="E64" s="44">
        <v>870</v>
      </c>
      <c r="F64" s="45">
        <v>571.80790000000002</v>
      </c>
      <c r="G64" s="42">
        <v>739</v>
      </c>
      <c r="H64" s="43">
        <v>479.4187</v>
      </c>
      <c r="I64" s="44">
        <v>1090</v>
      </c>
      <c r="J64" s="45">
        <v>700.29359999999997</v>
      </c>
      <c r="K64" s="42">
        <v>923</v>
      </c>
      <c r="L64" s="43">
        <v>593.0009</v>
      </c>
      <c r="M64" s="46" t="s">
        <v>197</v>
      </c>
      <c r="N64" s="46">
        <v>6.9000000000000006E-2</v>
      </c>
      <c r="O64" s="47" t="s">
        <v>5</v>
      </c>
    </row>
    <row r="65" spans="1:15" ht="29.25" customHeight="1">
      <c r="A65" s="41"/>
      <c r="B65" s="41" t="s">
        <v>62</v>
      </c>
      <c r="C65" s="42">
        <v>8</v>
      </c>
      <c r="D65" s="43">
        <v>5.3719000000000001</v>
      </c>
      <c r="E65" s="44">
        <v>2</v>
      </c>
      <c r="F65" s="45">
        <v>1.3145</v>
      </c>
      <c r="G65" s="42">
        <v>2</v>
      </c>
      <c r="H65" s="43">
        <v>1.2975000000000001</v>
      </c>
      <c r="I65" s="44">
        <v>12</v>
      </c>
      <c r="J65" s="45">
        <v>7.7096999999999998</v>
      </c>
      <c r="K65" s="42">
        <v>18</v>
      </c>
      <c r="L65" s="43">
        <v>11.564500000000001</v>
      </c>
      <c r="M65" s="46" t="s">
        <v>196</v>
      </c>
      <c r="N65" s="46" t="s">
        <v>196</v>
      </c>
      <c r="O65" s="47" t="s">
        <v>5</v>
      </c>
    </row>
    <row r="66" spans="1:15" ht="29.25" customHeight="1">
      <c r="A66" s="41"/>
      <c r="B66" s="41" t="s">
        <v>63</v>
      </c>
      <c r="C66" s="42">
        <v>125</v>
      </c>
      <c r="D66" s="43">
        <v>83.936599999999999</v>
      </c>
      <c r="E66" s="44">
        <v>148</v>
      </c>
      <c r="F66" s="45">
        <v>97.273099999999999</v>
      </c>
      <c r="G66" s="42">
        <v>89</v>
      </c>
      <c r="H66" s="43">
        <v>57.7378</v>
      </c>
      <c r="I66" s="44">
        <v>119</v>
      </c>
      <c r="J66" s="45">
        <v>76.454099999999997</v>
      </c>
      <c r="K66" s="42">
        <v>105</v>
      </c>
      <c r="L66" s="43">
        <v>67.459500000000006</v>
      </c>
      <c r="M66" s="46" t="s">
        <v>197</v>
      </c>
      <c r="N66" s="46" t="s">
        <v>197</v>
      </c>
      <c r="O66" s="47" t="s">
        <v>5</v>
      </c>
    </row>
    <row r="67" spans="1:15" ht="29.25" customHeight="1">
      <c r="A67" s="11"/>
      <c r="B67" s="11" t="s">
        <v>64</v>
      </c>
      <c r="C67" s="22">
        <v>25</v>
      </c>
      <c r="D67" s="23">
        <v>16.787299999999998</v>
      </c>
      <c r="E67" s="24">
        <v>24</v>
      </c>
      <c r="F67" s="25">
        <v>15.773999999999999</v>
      </c>
      <c r="G67" s="22">
        <v>13</v>
      </c>
      <c r="H67" s="23">
        <v>8.4336000000000002</v>
      </c>
      <c r="I67" s="24">
        <v>70</v>
      </c>
      <c r="J67" s="25">
        <v>44.972999999999999</v>
      </c>
      <c r="K67" s="22">
        <v>94</v>
      </c>
      <c r="L67" s="23">
        <v>60.392299999999999</v>
      </c>
      <c r="M67" s="26" t="s">
        <v>197</v>
      </c>
      <c r="N67" s="26" t="s">
        <v>196</v>
      </c>
      <c r="O67" s="27" t="s">
        <v>5</v>
      </c>
    </row>
    <row r="68" spans="1:15" ht="29.25" customHeight="1">
      <c r="A68" s="28" t="s">
        <v>65</v>
      </c>
      <c r="B68" s="28" t="s">
        <v>5</v>
      </c>
      <c r="C68" s="29">
        <v>99</v>
      </c>
      <c r="D68" s="30">
        <v>66.477800000000002</v>
      </c>
      <c r="E68" s="31">
        <v>207</v>
      </c>
      <c r="F68" s="32">
        <v>136.05080000000001</v>
      </c>
      <c r="G68" s="29">
        <v>194</v>
      </c>
      <c r="H68" s="30">
        <v>125.85550000000001</v>
      </c>
      <c r="I68" s="31">
        <v>202</v>
      </c>
      <c r="J68" s="32">
        <v>129.7792</v>
      </c>
      <c r="K68" s="29">
        <v>59</v>
      </c>
      <c r="L68" s="30">
        <v>37.905799999999999</v>
      </c>
      <c r="M68" s="33">
        <v>-0.70799999999999996</v>
      </c>
      <c r="N68" s="33" t="s">
        <v>197</v>
      </c>
      <c r="O68" s="48" t="s">
        <v>5</v>
      </c>
    </row>
    <row r="69" spans="1:15" ht="29.25" customHeight="1">
      <c r="A69" s="28" t="s">
        <v>66</v>
      </c>
      <c r="B69" s="28" t="s">
        <v>5</v>
      </c>
      <c r="C69" s="29">
        <v>167</v>
      </c>
      <c r="D69" s="30">
        <v>112.1392</v>
      </c>
      <c r="E69" s="31">
        <v>188</v>
      </c>
      <c r="F69" s="32">
        <v>123.56310000000001</v>
      </c>
      <c r="G69" s="29">
        <v>165</v>
      </c>
      <c r="H69" s="30">
        <v>107.0421</v>
      </c>
      <c r="I69" s="31">
        <v>227</v>
      </c>
      <c r="J69" s="32">
        <v>145.84100000000001</v>
      </c>
      <c r="K69" s="29">
        <v>318</v>
      </c>
      <c r="L69" s="30">
        <v>204.3058</v>
      </c>
      <c r="M69" s="33" t="s">
        <v>197</v>
      </c>
      <c r="N69" s="33">
        <v>0.17499999999999999</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195</v>
      </c>
    </row>
    <row r="77" spans="1:15" ht="17.100000000000001" customHeight="1">
      <c r="A77" s="102" t="s">
        <v>184</v>
      </c>
    </row>
    <row r="78" spans="1:15" ht="17.100000000000001" customHeight="1">
      <c r="A78" s="102" t="s">
        <v>185</v>
      </c>
      <c r="C78" s="12" t="s">
        <v>183</v>
      </c>
    </row>
    <row r="79" spans="1:15" ht="17.100000000000001" customHeight="1">
      <c r="A79" s="50" t="s">
        <v>76</v>
      </c>
    </row>
    <row r="80" spans="1:15" ht="17.100000000000001" customHeight="1">
      <c r="A80" s="50" t="s">
        <v>75</v>
      </c>
    </row>
    <row r="81" spans="1:7" ht="17.100000000000001" customHeight="1">
      <c r="A81" s="50" t="s">
        <v>67</v>
      </c>
    </row>
    <row r="82" spans="1:7" ht="16.5" customHeight="1">
      <c r="A82" s="49"/>
    </row>
    <row r="83" spans="1:7" ht="16.5" customHeight="1"/>
    <row r="84" spans="1:7" ht="16.5" customHeight="1">
      <c r="A84" s="158" t="s">
        <v>192</v>
      </c>
      <c r="B84" s="50"/>
      <c r="C84" s="50"/>
      <c r="D84" s="50"/>
      <c r="E84" s="50"/>
      <c r="F84" s="50"/>
      <c r="G84" s="50"/>
    </row>
    <row r="85" spans="1:7" ht="16.5" customHeight="1">
      <c r="A85" s="158" t="s">
        <v>193</v>
      </c>
      <c r="B85" s="50"/>
      <c r="C85" s="50"/>
      <c r="D85" s="50"/>
      <c r="E85" s="50"/>
      <c r="F85" s="50"/>
      <c r="G85" s="50"/>
    </row>
    <row r="86" spans="1:7" ht="16.5" customHeight="1"/>
    <row r="87" spans="1:7" ht="16.5" customHeight="1">
      <c r="A87"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sheetProtection algorithmName="SHA-512" hashValue="H4/JIVCIX60OvJzwJ2Ss54exQkm4fBE+8mIlGiBpV3KYPKDq/Y7JIO1X8MBAr6Z3J8UnuO3qQF6dMKv2vnG45w==" saltValue="UF9w1FawO6KVoC7nGQGtYg==" spinCount="100000"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2020</v>
      </c>
      <c r="F1" s="147" t="s">
        <v>169</v>
      </c>
    </row>
    <row r="3" spans="1:11" ht="18">
      <c r="A3" s="9" t="s">
        <v>143</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3" t="s">
        <v>194</v>
      </c>
      <c r="B5" s="75"/>
      <c r="C5" s="75"/>
      <c r="D5" s="75"/>
      <c r="E5" s="75"/>
      <c r="F5" s="75"/>
      <c r="G5" s="75"/>
      <c r="H5" s="75"/>
      <c r="I5" s="75"/>
      <c r="J5" s="75"/>
      <c r="K5" s="51"/>
    </row>
    <row r="6" spans="1:11" ht="63.75" customHeight="1">
      <c r="A6" s="76" t="s">
        <v>146</v>
      </c>
      <c r="B6" s="93" t="s">
        <v>174</v>
      </c>
      <c r="C6" s="77" t="s">
        <v>175</v>
      </c>
      <c r="D6" s="93" t="s">
        <v>83</v>
      </c>
      <c r="E6" s="65" t="s">
        <v>84</v>
      </c>
      <c r="F6" s="93" t="s">
        <v>12</v>
      </c>
      <c r="G6" s="65" t="s">
        <v>13</v>
      </c>
      <c r="H6" s="93" t="s">
        <v>14</v>
      </c>
      <c r="I6" s="65" t="s">
        <v>17</v>
      </c>
      <c r="J6" s="93" t="s">
        <v>19</v>
      </c>
      <c r="K6" s="51"/>
    </row>
    <row r="7" spans="1:11" ht="17.850000000000001" customHeight="1">
      <c r="A7" s="74" t="s">
        <v>85</v>
      </c>
      <c r="B7" s="42">
        <v>0</v>
      </c>
      <c r="C7" s="97">
        <v>0</v>
      </c>
      <c r="D7" s="98">
        <v>0</v>
      </c>
      <c r="E7" s="97">
        <v>0</v>
      </c>
      <c r="F7" s="98">
        <v>0</v>
      </c>
      <c r="G7" s="97">
        <v>0</v>
      </c>
      <c r="H7" s="98">
        <v>0</v>
      </c>
      <c r="I7" s="97">
        <v>0</v>
      </c>
      <c r="J7" s="98">
        <v>0</v>
      </c>
      <c r="K7" s="52"/>
    </row>
    <row r="8" spans="1:11" ht="17.850000000000001" customHeight="1">
      <c r="A8" s="74" t="s">
        <v>86</v>
      </c>
      <c r="B8" s="42">
        <v>0</v>
      </c>
      <c r="C8" s="97">
        <v>1</v>
      </c>
      <c r="D8" s="98">
        <v>0</v>
      </c>
      <c r="E8" s="97">
        <v>1</v>
      </c>
      <c r="F8" s="98">
        <v>0</v>
      </c>
      <c r="G8" s="97">
        <v>0</v>
      </c>
      <c r="H8" s="98">
        <v>0</v>
      </c>
      <c r="I8" s="97">
        <v>0</v>
      </c>
      <c r="J8" s="98">
        <v>0</v>
      </c>
      <c r="K8" s="51"/>
    </row>
    <row r="9" spans="1:11" ht="17.850000000000001" customHeight="1">
      <c r="A9" s="74" t="s">
        <v>87</v>
      </c>
      <c r="B9" s="42">
        <v>0</v>
      </c>
      <c r="C9" s="97">
        <v>1</v>
      </c>
      <c r="D9" s="98">
        <v>0</v>
      </c>
      <c r="E9" s="97">
        <v>0</v>
      </c>
      <c r="F9" s="98">
        <v>2</v>
      </c>
      <c r="G9" s="97">
        <v>0</v>
      </c>
      <c r="H9" s="98">
        <v>0</v>
      </c>
      <c r="I9" s="97">
        <v>0</v>
      </c>
      <c r="J9" s="98">
        <v>2</v>
      </c>
      <c r="K9" s="51"/>
    </row>
    <row r="10" spans="1:11" ht="17.850000000000001" customHeight="1">
      <c r="A10" s="74" t="s">
        <v>88</v>
      </c>
      <c r="B10" s="42">
        <v>1</v>
      </c>
      <c r="C10" s="97">
        <v>1</v>
      </c>
      <c r="D10" s="98">
        <v>2</v>
      </c>
      <c r="E10" s="97">
        <v>0</v>
      </c>
      <c r="F10" s="98">
        <v>0</v>
      </c>
      <c r="G10" s="97">
        <v>0</v>
      </c>
      <c r="H10" s="98">
        <v>1</v>
      </c>
      <c r="I10" s="97">
        <v>0</v>
      </c>
      <c r="J10" s="98">
        <v>1</v>
      </c>
      <c r="K10" s="51"/>
    </row>
    <row r="11" spans="1:11" ht="17.850000000000001" customHeight="1">
      <c r="A11" s="41" t="s">
        <v>89</v>
      </c>
      <c r="B11" s="42">
        <v>2</v>
      </c>
      <c r="C11" s="44">
        <v>43</v>
      </c>
      <c r="D11" s="42">
        <v>3</v>
      </c>
      <c r="E11" s="44">
        <v>5</v>
      </c>
      <c r="F11" s="42">
        <v>16</v>
      </c>
      <c r="G11" s="44">
        <v>0</v>
      </c>
      <c r="H11" s="42">
        <v>1</v>
      </c>
      <c r="I11" s="44">
        <v>7</v>
      </c>
      <c r="J11" s="42">
        <v>23</v>
      </c>
      <c r="K11" s="51"/>
    </row>
    <row r="12" spans="1:11" ht="17.850000000000001" customHeight="1">
      <c r="A12" s="41" t="s">
        <v>90</v>
      </c>
      <c r="B12" s="42">
        <v>2</v>
      </c>
      <c r="C12" s="44">
        <v>9</v>
      </c>
      <c r="D12" s="42">
        <v>1</v>
      </c>
      <c r="E12" s="44">
        <v>1</v>
      </c>
      <c r="F12" s="42">
        <v>3</v>
      </c>
      <c r="G12" s="44">
        <v>9</v>
      </c>
      <c r="H12" s="42">
        <v>38</v>
      </c>
      <c r="I12" s="44">
        <v>1</v>
      </c>
      <c r="J12" s="42">
        <v>38</v>
      </c>
      <c r="K12" s="51"/>
    </row>
    <row r="13" spans="1:11" ht="17.850000000000001" customHeight="1">
      <c r="A13" s="41" t="s">
        <v>91</v>
      </c>
      <c r="B13" s="42">
        <v>0</v>
      </c>
      <c r="C13" s="44">
        <v>14</v>
      </c>
      <c r="D13" s="42">
        <v>10</v>
      </c>
      <c r="E13" s="44">
        <v>0</v>
      </c>
      <c r="F13" s="42">
        <v>2</v>
      </c>
      <c r="G13" s="44">
        <v>0</v>
      </c>
      <c r="H13" s="42">
        <v>0</v>
      </c>
      <c r="I13" s="44">
        <v>0</v>
      </c>
      <c r="J13" s="42">
        <v>4</v>
      </c>
      <c r="K13" s="51"/>
    </row>
    <row r="14" spans="1:11" ht="17.850000000000001" customHeight="1">
      <c r="A14" s="41" t="s">
        <v>92</v>
      </c>
      <c r="B14" s="42">
        <v>3</v>
      </c>
      <c r="C14" s="44">
        <v>74</v>
      </c>
      <c r="D14" s="42">
        <v>8</v>
      </c>
      <c r="E14" s="44">
        <v>0</v>
      </c>
      <c r="F14" s="42">
        <v>1</v>
      </c>
      <c r="G14" s="44">
        <v>0</v>
      </c>
      <c r="H14" s="42">
        <v>0</v>
      </c>
      <c r="I14" s="44">
        <v>2</v>
      </c>
      <c r="J14" s="42">
        <v>22</v>
      </c>
      <c r="K14" s="51"/>
    </row>
    <row r="15" spans="1:11" ht="17.850000000000001" customHeight="1">
      <c r="A15" s="41" t="s">
        <v>93</v>
      </c>
      <c r="B15" s="42">
        <v>0</v>
      </c>
      <c r="C15" s="44">
        <v>3</v>
      </c>
      <c r="D15" s="42">
        <v>0</v>
      </c>
      <c r="E15" s="44">
        <v>0</v>
      </c>
      <c r="F15" s="42">
        <v>1</v>
      </c>
      <c r="G15" s="44">
        <v>0</v>
      </c>
      <c r="H15" s="42">
        <v>1</v>
      </c>
      <c r="I15" s="44">
        <v>0</v>
      </c>
      <c r="J15" s="42">
        <v>6</v>
      </c>
      <c r="K15" s="51"/>
    </row>
    <row r="16" spans="1:11" ht="17.850000000000001" customHeight="1">
      <c r="A16" s="41" t="s">
        <v>94</v>
      </c>
      <c r="B16" s="42">
        <v>0</v>
      </c>
      <c r="C16" s="44">
        <v>2</v>
      </c>
      <c r="D16" s="42">
        <v>1</v>
      </c>
      <c r="E16" s="44">
        <v>0</v>
      </c>
      <c r="F16" s="42">
        <v>0</v>
      </c>
      <c r="G16" s="44">
        <v>1</v>
      </c>
      <c r="H16" s="42">
        <v>0</v>
      </c>
      <c r="I16" s="44">
        <v>0</v>
      </c>
      <c r="J16" s="42">
        <v>6</v>
      </c>
      <c r="K16" s="51"/>
    </row>
    <row r="17" spans="1:11" ht="17.850000000000001" customHeight="1">
      <c r="A17" s="41" t="s">
        <v>95</v>
      </c>
      <c r="B17" s="42">
        <v>2</v>
      </c>
      <c r="C17" s="44">
        <v>35</v>
      </c>
      <c r="D17" s="42">
        <v>4</v>
      </c>
      <c r="E17" s="44">
        <v>1</v>
      </c>
      <c r="F17" s="42">
        <v>5</v>
      </c>
      <c r="G17" s="44">
        <v>0</v>
      </c>
      <c r="H17" s="42">
        <v>0</v>
      </c>
      <c r="I17" s="44">
        <v>0</v>
      </c>
      <c r="J17" s="42">
        <v>11</v>
      </c>
      <c r="K17" s="51"/>
    </row>
    <row r="18" spans="1:11" ht="17.850000000000001" customHeight="1">
      <c r="A18" s="41" t="s">
        <v>96</v>
      </c>
      <c r="B18" s="42">
        <v>0</v>
      </c>
      <c r="C18" s="44">
        <v>2</v>
      </c>
      <c r="D18" s="42">
        <v>0</v>
      </c>
      <c r="E18" s="44">
        <v>0</v>
      </c>
      <c r="F18" s="42">
        <v>0</v>
      </c>
      <c r="G18" s="44">
        <v>0</v>
      </c>
      <c r="H18" s="42">
        <v>0</v>
      </c>
      <c r="I18" s="44">
        <v>0</v>
      </c>
      <c r="J18" s="42">
        <v>0</v>
      </c>
      <c r="K18" s="51"/>
    </row>
    <row r="19" spans="1:11" ht="17.850000000000001" customHeight="1">
      <c r="A19" s="41" t="s">
        <v>97</v>
      </c>
      <c r="B19" s="42">
        <v>37</v>
      </c>
      <c r="C19" s="44">
        <v>145</v>
      </c>
      <c r="D19" s="42">
        <v>30</v>
      </c>
      <c r="E19" s="44">
        <v>15</v>
      </c>
      <c r="F19" s="42">
        <v>1</v>
      </c>
      <c r="G19" s="44">
        <v>74</v>
      </c>
      <c r="H19" s="42">
        <v>180</v>
      </c>
      <c r="I19" s="44">
        <v>15</v>
      </c>
      <c r="J19" s="42">
        <v>170</v>
      </c>
      <c r="K19" s="51"/>
    </row>
    <row r="20" spans="1:11" ht="17.850000000000001" customHeight="1">
      <c r="A20" s="41" t="s">
        <v>98</v>
      </c>
      <c r="B20" s="42">
        <v>0</v>
      </c>
      <c r="C20" s="44">
        <v>1</v>
      </c>
      <c r="D20" s="42">
        <v>0</v>
      </c>
      <c r="E20" s="44">
        <v>1</v>
      </c>
      <c r="F20" s="42">
        <v>1</v>
      </c>
      <c r="G20" s="44">
        <v>0</v>
      </c>
      <c r="H20" s="42">
        <v>0</v>
      </c>
      <c r="I20" s="44">
        <v>1</v>
      </c>
      <c r="J20" s="42">
        <v>1</v>
      </c>
      <c r="K20" s="51"/>
    </row>
    <row r="21" spans="1:11" ht="17.850000000000001" customHeight="1">
      <c r="A21" s="41" t="s">
        <v>99</v>
      </c>
      <c r="B21" s="42">
        <v>0</v>
      </c>
      <c r="C21" s="44">
        <v>0</v>
      </c>
      <c r="D21" s="42">
        <v>2</v>
      </c>
      <c r="E21" s="44">
        <v>0</v>
      </c>
      <c r="F21" s="42">
        <v>1</v>
      </c>
      <c r="G21" s="44">
        <v>0</v>
      </c>
      <c r="H21" s="42">
        <v>0</v>
      </c>
      <c r="I21" s="44">
        <v>0</v>
      </c>
      <c r="J21" s="42">
        <v>2</v>
      </c>
      <c r="K21" s="51"/>
    </row>
    <row r="22" spans="1:11" ht="17.850000000000001" customHeight="1">
      <c r="A22" s="41" t="s">
        <v>100</v>
      </c>
      <c r="B22" s="42">
        <v>338</v>
      </c>
      <c r="C22" s="44">
        <v>127</v>
      </c>
      <c r="D22" s="42">
        <v>86</v>
      </c>
      <c r="E22" s="44">
        <v>4</v>
      </c>
      <c r="F22" s="42">
        <v>2</v>
      </c>
      <c r="G22" s="44">
        <v>37</v>
      </c>
      <c r="H22" s="42">
        <v>112</v>
      </c>
      <c r="I22" s="44">
        <v>5</v>
      </c>
      <c r="J22" s="42">
        <v>347</v>
      </c>
      <c r="K22" s="51"/>
    </row>
    <row r="23" spans="1:11" ht="17.850000000000001" customHeight="1">
      <c r="A23" s="41" t="s">
        <v>147</v>
      </c>
      <c r="B23" s="42">
        <v>0</v>
      </c>
      <c r="C23" s="44">
        <v>0</v>
      </c>
      <c r="D23" s="42">
        <v>0</v>
      </c>
      <c r="E23" s="44">
        <v>0</v>
      </c>
      <c r="F23" s="42">
        <v>0</v>
      </c>
      <c r="G23" s="44">
        <v>0</v>
      </c>
      <c r="H23" s="42">
        <v>0</v>
      </c>
      <c r="I23" s="44">
        <v>0</v>
      </c>
      <c r="J23" s="42">
        <v>0</v>
      </c>
      <c r="K23" s="51"/>
    </row>
    <row r="24" spans="1:11" ht="17.850000000000001" customHeight="1">
      <c r="A24" s="41" t="s">
        <v>148</v>
      </c>
      <c r="B24" s="42">
        <v>0</v>
      </c>
      <c r="C24" s="44">
        <v>21</v>
      </c>
      <c r="D24" s="42">
        <v>1</v>
      </c>
      <c r="E24" s="44">
        <v>1</v>
      </c>
      <c r="F24" s="42">
        <v>1</v>
      </c>
      <c r="G24" s="44">
        <v>0</v>
      </c>
      <c r="H24" s="42">
        <v>0</v>
      </c>
      <c r="I24" s="44">
        <v>3</v>
      </c>
      <c r="J24" s="42">
        <v>4</v>
      </c>
      <c r="K24" s="51"/>
    </row>
    <row r="25" spans="1:11" ht="17.850000000000001" customHeight="1">
      <c r="A25" s="41" t="s">
        <v>101</v>
      </c>
      <c r="B25" s="42">
        <v>0</v>
      </c>
      <c r="C25" s="44">
        <v>1</v>
      </c>
      <c r="D25" s="42">
        <v>0</v>
      </c>
      <c r="E25" s="44">
        <v>0</v>
      </c>
      <c r="F25" s="42">
        <v>0</v>
      </c>
      <c r="G25" s="44">
        <v>0</v>
      </c>
      <c r="H25" s="42">
        <v>0</v>
      </c>
      <c r="I25" s="44">
        <v>0</v>
      </c>
      <c r="J25" s="42">
        <v>0</v>
      </c>
      <c r="K25" s="51"/>
    </row>
    <row r="26" spans="1:11" ht="17.850000000000001" customHeight="1">
      <c r="A26" s="41" t="s">
        <v>102</v>
      </c>
      <c r="B26" s="42">
        <v>3</v>
      </c>
      <c r="C26" s="44">
        <v>6</v>
      </c>
      <c r="D26" s="42">
        <v>3</v>
      </c>
      <c r="E26" s="44">
        <v>0</v>
      </c>
      <c r="F26" s="42">
        <v>1</v>
      </c>
      <c r="G26" s="44">
        <v>0</v>
      </c>
      <c r="H26" s="42">
        <v>7</v>
      </c>
      <c r="I26" s="44">
        <v>0</v>
      </c>
      <c r="J26" s="42">
        <v>2</v>
      </c>
      <c r="K26" s="51"/>
    </row>
    <row r="27" spans="1:11" ht="17.850000000000001" customHeight="1">
      <c r="A27" s="41" t="s">
        <v>149</v>
      </c>
      <c r="B27" s="42">
        <v>0</v>
      </c>
      <c r="C27" s="44">
        <v>0</v>
      </c>
      <c r="D27" s="42">
        <v>0</v>
      </c>
      <c r="E27" s="44">
        <v>0</v>
      </c>
      <c r="F27" s="42">
        <v>1</v>
      </c>
      <c r="G27" s="44">
        <v>0</v>
      </c>
      <c r="H27" s="42">
        <v>0</v>
      </c>
      <c r="I27" s="44">
        <v>0</v>
      </c>
      <c r="J27" s="42">
        <v>0</v>
      </c>
      <c r="K27" s="51"/>
    </row>
    <row r="28" spans="1:11" ht="17.850000000000001" customHeight="1">
      <c r="A28" s="41" t="s">
        <v>103</v>
      </c>
      <c r="B28" s="42">
        <v>2</v>
      </c>
      <c r="C28" s="44">
        <v>2</v>
      </c>
      <c r="D28" s="42">
        <v>22</v>
      </c>
      <c r="E28" s="44">
        <v>0</v>
      </c>
      <c r="F28" s="42">
        <v>0</v>
      </c>
      <c r="G28" s="44">
        <v>1</v>
      </c>
      <c r="H28" s="42">
        <v>0</v>
      </c>
      <c r="I28" s="44">
        <v>1</v>
      </c>
      <c r="J28" s="42">
        <v>1</v>
      </c>
      <c r="K28" s="51"/>
    </row>
    <row r="29" spans="1:11" ht="17.25" customHeight="1">
      <c r="A29" s="78" t="s">
        <v>104</v>
      </c>
      <c r="B29" s="22">
        <v>390</v>
      </c>
      <c r="C29" s="24">
        <v>488</v>
      </c>
      <c r="D29" s="22">
        <v>173</v>
      </c>
      <c r="E29" s="24">
        <v>29</v>
      </c>
      <c r="F29" s="22">
        <v>38</v>
      </c>
      <c r="G29" s="24">
        <v>122</v>
      </c>
      <c r="H29" s="22">
        <v>340</v>
      </c>
      <c r="I29" s="24">
        <v>35</v>
      </c>
      <c r="J29" s="22">
        <v>640</v>
      </c>
      <c r="K29" s="51"/>
    </row>
    <row r="30" spans="1:11" ht="13.5" customHeight="1">
      <c r="A30" s="12"/>
      <c r="B30" s="12"/>
      <c r="C30" s="12"/>
      <c r="D30" s="12"/>
      <c r="E30" s="12"/>
      <c r="F30" s="12"/>
      <c r="G30" s="12"/>
      <c r="H30" s="12"/>
      <c r="I30" s="12"/>
      <c r="J30" s="12"/>
      <c r="K30" s="51"/>
    </row>
    <row r="31" spans="1:11" ht="13.5" customHeight="1">
      <c r="A31" s="158" t="s">
        <v>192</v>
      </c>
    </row>
    <row r="32" spans="1:11" ht="13.5" customHeight="1">
      <c r="A32" s="158" t="s">
        <v>193</v>
      </c>
    </row>
    <row r="33" spans="1:1" ht="13.5" customHeight="1">
      <c r="A33" s="12"/>
    </row>
    <row r="34" spans="1:1" ht="13.5" customHeight="1">
      <c r="A34"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2020</v>
      </c>
      <c r="E1" s="148" t="s">
        <v>169</v>
      </c>
      <c r="I1" s="148"/>
    </row>
    <row r="3" spans="1:13" ht="18">
      <c r="A3" s="80" t="s">
        <v>150</v>
      </c>
      <c r="B3" s="79"/>
      <c r="C3" s="79"/>
      <c r="D3" s="79"/>
      <c r="E3" s="79"/>
      <c r="F3" s="79"/>
      <c r="G3" s="79"/>
      <c r="H3" s="79"/>
      <c r="I3" s="79"/>
      <c r="J3" s="79"/>
      <c r="K3" s="79"/>
      <c r="L3" s="79"/>
      <c r="M3" s="79"/>
    </row>
    <row r="4" spans="1:13" ht="12.2" customHeight="1">
      <c r="A4" s="80"/>
      <c r="B4" s="79"/>
      <c r="C4" s="79"/>
      <c r="D4" s="79"/>
      <c r="E4" s="79"/>
      <c r="F4" s="79"/>
      <c r="G4" s="79"/>
      <c r="H4" s="79"/>
      <c r="I4" s="79"/>
      <c r="J4" s="79"/>
      <c r="K4" s="79"/>
      <c r="L4" s="79"/>
      <c r="M4" s="79"/>
    </row>
    <row r="5" spans="1:13" ht="18.399999999999999" customHeight="1">
      <c r="A5" s="81" t="s">
        <v>194</v>
      </c>
      <c r="B5" s="82"/>
      <c r="C5" s="82"/>
      <c r="D5" s="82"/>
      <c r="E5" s="82"/>
      <c r="F5" s="82"/>
      <c r="G5" s="82"/>
      <c r="H5" s="82"/>
      <c r="I5" s="82"/>
      <c r="J5" s="82"/>
      <c r="K5" s="82"/>
      <c r="L5" s="82"/>
      <c r="M5" s="82"/>
    </row>
    <row r="6" spans="1:13" ht="39.4" customHeight="1">
      <c r="A6" s="57" t="s">
        <v>151</v>
      </c>
      <c r="B6" s="58" t="s">
        <v>152</v>
      </c>
      <c r="C6" s="93" t="s">
        <v>179</v>
      </c>
      <c r="D6" s="77" t="s">
        <v>174</v>
      </c>
      <c r="E6" s="94" t="s">
        <v>175</v>
      </c>
      <c r="F6" s="59" t="s">
        <v>83</v>
      </c>
      <c r="G6" s="93" t="s">
        <v>23</v>
      </c>
      <c r="H6" s="77" t="s">
        <v>84</v>
      </c>
      <c r="I6" s="94" t="s">
        <v>24</v>
      </c>
      <c r="J6" s="59" t="s">
        <v>180</v>
      </c>
      <c r="K6" s="93" t="s">
        <v>26</v>
      </c>
      <c r="L6" s="59" t="s">
        <v>30</v>
      </c>
      <c r="M6" s="93" t="s">
        <v>60</v>
      </c>
    </row>
    <row r="7" spans="1:13" ht="17.850000000000001" customHeight="1">
      <c r="A7" s="34" t="s">
        <v>105</v>
      </c>
      <c r="B7" s="34" t="s">
        <v>155</v>
      </c>
      <c r="C7" s="35">
        <v>0</v>
      </c>
      <c r="D7" s="37">
        <v>23</v>
      </c>
      <c r="E7" s="35">
        <v>30</v>
      </c>
      <c r="F7" s="37">
        <v>21</v>
      </c>
      <c r="G7" s="35" t="s">
        <v>211</v>
      </c>
      <c r="H7" s="37">
        <v>8</v>
      </c>
      <c r="I7" s="35" t="s">
        <v>211</v>
      </c>
      <c r="J7" s="37">
        <v>25</v>
      </c>
      <c r="K7" s="35" t="s">
        <v>211</v>
      </c>
      <c r="L7" s="37" t="s">
        <v>211</v>
      </c>
      <c r="M7" s="35" t="s">
        <v>211</v>
      </c>
    </row>
    <row r="8" spans="1:13" ht="17.850000000000001" customHeight="1">
      <c r="A8" s="41"/>
      <c r="B8" s="41" t="s">
        <v>156</v>
      </c>
      <c r="C8" s="42">
        <v>0</v>
      </c>
      <c r="D8" s="44">
        <v>26</v>
      </c>
      <c r="E8" s="42">
        <v>101</v>
      </c>
      <c r="F8" s="44" t="s">
        <v>211</v>
      </c>
      <c r="G8" s="42" t="s">
        <v>211</v>
      </c>
      <c r="H8" s="44">
        <v>9</v>
      </c>
      <c r="I8" s="42" t="s">
        <v>211</v>
      </c>
      <c r="J8" s="44">
        <v>55</v>
      </c>
      <c r="K8" s="42" t="s">
        <v>211</v>
      </c>
      <c r="L8" s="44" t="s">
        <v>211</v>
      </c>
      <c r="M8" s="42">
        <v>10</v>
      </c>
    </row>
    <row r="9" spans="1:13" ht="17.850000000000001" customHeight="1">
      <c r="A9" s="41"/>
      <c r="B9" s="41" t="s">
        <v>108</v>
      </c>
      <c r="C9" s="42">
        <v>0</v>
      </c>
      <c r="D9" s="44">
        <v>30</v>
      </c>
      <c r="E9" s="42">
        <v>82</v>
      </c>
      <c r="F9" s="44" t="s">
        <v>211</v>
      </c>
      <c r="G9" s="42" t="s">
        <v>211</v>
      </c>
      <c r="H9" s="44" t="s">
        <v>211</v>
      </c>
      <c r="I9" s="42" t="s">
        <v>211</v>
      </c>
      <c r="J9" s="44">
        <v>29</v>
      </c>
      <c r="K9" s="42" t="s">
        <v>211</v>
      </c>
      <c r="L9" s="44" t="s">
        <v>211</v>
      </c>
      <c r="M9" s="42">
        <v>7</v>
      </c>
    </row>
    <row r="10" spans="1:13" ht="17.850000000000001" customHeight="1">
      <c r="A10" s="41"/>
      <c r="B10" s="41" t="s">
        <v>112</v>
      </c>
      <c r="C10" s="42" t="s">
        <v>211</v>
      </c>
      <c r="D10" s="44">
        <v>50</v>
      </c>
      <c r="E10" s="42">
        <v>154</v>
      </c>
      <c r="F10" s="44" t="s">
        <v>211</v>
      </c>
      <c r="G10" s="42" t="s">
        <v>211</v>
      </c>
      <c r="H10" s="44" t="s">
        <v>211</v>
      </c>
      <c r="I10" s="42" t="s">
        <v>211</v>
      </c>
      <c r="J10" s="44">
        <v>82</v>
      </c>
      <c r="K10" s="42" t="s">
        <v>211</v>
      </c>
      <c r="L10" s="44" t="s">
        <v>211</v>
      </c>
      <c r="M10" s="42">
        <v>31</v>
      </c>
    </row>
    <row r="11" spans="1:13" ht="17.850000000000001" customHeight="1">
      <c r="A11" s="41"/>
      <c r="B11" s="41" t="s">
        <v>103</v>
      </c>
      <c r="C11" s="42">
        <v>0</v>
      </c>
      <c r="D11" s="44">
        <v>1</v>
      </c>
      <c r="E11" s="42">
        <v>3</v>
      </c>
      <c r="F11" s="44">
        <v>0</v>
      </c>
      <c r="G11" s="42" t="s">
        <v>211</v>
      </c>
      <c r="H11" s="44" t="s">
        <v>211</v>
      </c>
      <c r="I11" s="42" t="s">
        <v>211</v>
      </c>
      <c r="J11" s="44">
        <v>3</v>
      </c>
      <c r="K11" s="42" t="s">
        <v>211</v>
      </c>
      <c r="L11" s="44" t="s">
        <v>211</v>
      </c>
      <c r="M11" s="42" t="s">
        <v>211</v>
      </c>
    </row>
    <row r="12" spans="1:13" ht="17.850000000000001" customHeight="1">
      <c r="A12" s="11"/>
      <c r="B12" s="56" t="s">
        <v>104</v>
      </c>
      <c r="C12" s="29" t="s">
        <v>212</v>
      </c>
      <c r="D12" s="31">
        <v>130</v>
      </c>
      <c r="E12" s="29">
        <v>370</v>
      </c>
      <c r="F12" s="31" t="s">
        <v>212</v>
      </c>
      <c r="G12" s="29" t="s">
        <v>212</v>
      </c>
      <c r="H12" s="31" t="s">
        <v>212</v>
      </c>
      <c r="I12" s="29" t="s">
        <v>212</v>
      </c>
      <c r="J12" s="31">
        <v>194</v>
      </c>
      <c r="K12" s="29" t="s">
        <v>212</v>
      </c>
      <c r="L12" s="31" t="s">
        <v>212</v>
      </c>
      <c r="M12" s="29" t="s">
        <v>212</v>
      </c>
    </row>
    <row r="13" spans="1:13" ht="17.850000000000001" customHeight="1">
      <c r="A13" s="15" t="s">
        <v>110</v>
      </c>
      <c r="B13" s="34" t="s">
        <v>155</v>
      </c>
      <c r="C13" s="16">
        <v>0</v>
      </c>
      <c r="D13" s="18">
        <v>37</v>
      </c>
      <c r="E13" s="16">
        <v>14</v>
      </c>
      <c r="F13" s="18">
        <v>72</v>
      </c>
      <c r="G13" s="16" t="s">
        <v>211</v>
      </c>
      <c r="H13" s="18" t="s">
        <v>211</v>
      </c>
      <c r="I13" s="16" t="s">
        <v>211</v>
      </c>
      <c r="J13" s="18">
        <v>47</v>
      </c>
      <c r="K13" s="16" t="s">
        <v>211</v>
      </c>
      <c r="L13" s="18" t="s">
        <v>211</v>
      </c>
      <c r="M13" s="16">
        <v>8</v>
      </c>
    </row>
    <row r="14" spans="1:13" ht="17.850000000000001" customHeight="1">
      <c r="A14" s="15"/>
      <c r="B14" s="41" t="s">
        <v>156</v>
      </c>
      <c r="C14" s="16">
        <v>0</v>
      </c>
      <c r="D14" s="18">
        <v>69</v>
      </c>
      <c r="E14" s="16">
        <v>48</v>
      </c>
      <c r="F14" s="18">
        <v>46</v>
      </c>
      <c r="G14" s="16" t="s">
        <v>211</v>
      </c>
      <c r="H14" s="18">
        <v>6</v>
      </c>
      <c r="I14" s="16" t="s">
        <v>211</v>
      </c>
      <c r="J14" s="18">
        <v>81</v>
      </c>
      <c r="K14" s="16" t="s">
        <v>211</v>
      </c>
      <c r="L14" s="18" t="s">
        <v>211</v>
      </c>
      <c r="M14" s="16">
        <v>35</v>
      </c>
    </row>
    <row r="15" spans="1:13" ht="17.850000000000001" customHeight="1">
      <c r="A15" s="15"/>
      <c r="B15" s="41" t="s">
        <v>108</v>
      </c>
      <c r="C15" s="16">
        <v>0</v>
      </c>
      <c r="D15" s="18">
        <v>75</v>
      </c>
      <c r="E15" s="16">
        <v>22</v>
      </c>
      <c r="F15" s="18">
        <v>16</v>
      </c>
      <c r="G15" s="16" t="s">
        <v>211</v>
      </c>
      <c r="H15" s="18" t="s">
        <v>211</v>
      </c>
      <c r="I15" s="16" t="s">
        <v>211</v>
      </c>
      <c r="J15" s="18">
        <v>57</v>
      </c>
      <c r="K15" s="16" t="s">
        <v>211</v>
      </c>
      <c r="L15" s="18" t="s">
        <v>211</v>
      </c>
      <c r="M15" s="16">
        <v>38</v>
      </c>
    </row>
    <row r="16" spans="1:13" ht="17.850000000000001" customHeight="1">
      <c r="A16" s="15"/>
      <c r="B16" s="41" t="s">
        <v>112</v>
      </c>
      <c r="C16" s="16">
        <v>0</v>
      </c>
      <c r="D16" s="18">
        <v>107</v>
      </c>
      <c r="E16" s="16">
        <v>72</v>
      </c>
      <c r="F16" s="18">
        <v>14</v>
      </c>
      <c r="G16" s="16" t="s">
        <v>211</v>
      </c>
      <c r="H16" s="18" t="s">
        <v>211</v>
      </c>
      <c r="I16" s="16" t="s">
        <v>211</v>
      </c>
      <c r="J16" s="18">
        <v>110</v>
      </c>
      <c r="K16" s="16" t="s">
        <v>211</v>
      </c>
      <c r="L16" s="18" t="s">
        <v>211</v>
      </c>
      <c r="M16" s="16">
        <v>85</v>
      </c>
    </row>
    <row r="17" spans="1:13" ht="17.850000000000001" customHeight="1">
      <c r="A17" s="41"/>
      <c r="B17" s="41" t="s">
        <v>103</v>
      </c>
      <c r="C17" s="42">
        <v>0</v>
      </c>
      <c r="D17" s="44">
        <v>0</v>
      </c>
      <c r="E17" s="42">
        <v>2</v>
      </c>
      <c r="F17" s="44">
        <v>2</v>
      </c>
      <c r="G17" s="42" t="s">
        <v>211</v>
      </c>
      <c r="H17" s="44" t="s">
        <v>211</v>
      </c>
      <c r="I17" s="42" t="s">
        <v>211</v>
      </c>
      <c r="J17" s="44">
        <v>1</v>
      </c>
      <c r="K17" s="42" t="s">
        <v>211</v>
      </c>
      <c r="L17" s="44" t="s">
        <v>211</v>
      </c>
      <c r="M17" s="42" t="s">
        <v>211</v>
      </c>
    </row>
    <row r="18" spans="1:13" ht="17.850000000000001" customHeight="1">
      <c r="A18" s="41"/>
      <c r="B18" s="56" t="s">
        <v>104</v>
      </c>
      <c r="C18" s="29">
        <v>0</v>
      </c>
      <c r="D18" s="31">
        <v>288</v>
      </c>
      <c r="E18" s="29">
        <v>158</v>
      </c>
      <c r="F18" s="31">
        <v>150</v>
      </c>
      <c r="G18" s="29" t="s">
        <v>212</v>
      </c>
      <c r="H18" s="31" t="s">
        <v>212</v>
      </c>
      <c r="I18" s="29" t="s">
        <v>212</v>
      </c>
      <c r="J18" s="31">
        <v>296</v>
      </c>
      <c r="K18" s="29" t="s">
        <v>212</v>
      </c>
      <c r="L18" s="31" t="s">
        <v>212</v>
      </c>
      <c r="M18" s="29">
        <v>166</v>
      </c>
    </row>
    <row r="19" spans="1:13" ht="17.850000000000001" customHeight="1">
      <c r="A19" s="34" t="s">
        <v>103</v>
      </c>
      <c r="B19" s="34" t="s">
        <v>155</v>
      </c>
      <c r="C19" s="35">
        <v>0</v>
      </c>
      <c r="D19" s="37">
        <v>0</v>
      </c>
      <c r="E19" s="35">
        <v>0</v>
      </c>
      <c r="F19" s="37">
        <v>0</v>
      </c>
      <c r="G19" s="35" t="s">
        <v>211</v>
      </c>
      <c r="H19" s="37" t="s">
        <v>211</v>
      </c>
      <c r="I19" s="35" t="s">
        <v>211</v>
      </c>
      <c r="J19" s="37" t="s">
        <v>211</v>
      </c>
      <c r="K19" s="35" t="s">
        <v>211</v>
      </c>
      <c r="L19" s="37" t="s">
        <v>211</v>
      </c>
      <c r="M19" s="35" t="s">
        <v>211</v>
      </c>
    </row>
    <row r="20" spans="1:13" ht="17.850000000000001" customHeight="1">
      <c r="A20" s="41"/>
      <c r="B20" s="41" t="s">
        <v>156</v>
      </c>
      <c r="C20" s="42">
        <v>0</v>
      </c>
      <c r="D20" s="44">
        <v>0</v>
      </c>
      <c r="E20" s="42">
        <v>0</v>
      </c>
      <c r="F20" s="44">
        <v>0</v>
      </c>
      <c r="G20" s="42" t="s">
        <v>211</v>
      </c>
      <c r="H20" s="44" t="s">
        <v>211</v>
      </c>
      <c r="I20" s="42" t="s">
        <v>211</v>
      </c>
      <c r="J20" s="44">
        <v>1</v>
      </c>
      <c r="K20" s="42" t="s">
        <v>211</v>
      </c>
      <c r="L20" s="44" t="s">
        <v>211</v>
      </c>
      <c r="M20" s="42" t="s">
        <v>211</v>
      </c>
    </row>
    <row r="21" spans="1:13" ht="17.850000000000001" customHeight="1">
      <c r="A21" s="41"/>
      <c r="B21" s="41" t="s">
        <v>108</v>
      </c>
      <c r="C21" s="42">
        <v>0</v>
      </c>
      <c r="D21" s="44">
        <v>0</v>
      </c>
      <c r="E21" s="42">
        <v>0</v>
      </c>
      <c r="F21" s="44">
        <v>0</v>
      </c>
      <c r="G21" s="42" t="s">
        <v>211</v>
      </c>
      <c r="H21" s="44" t="s">
        <v>211</v>
      </c>
      <c r="I21" s="42" t="s">
        <v>211</v>
      </c>
      <c r="J21" s="44" t="s">
        <v>211</v>
      </c>
      <c r="K21" s="42" t="s">
        <v>211</v>
      </c>
      <c r="L21" s="44" t="s">
        <v>211</v>
      </c>
      <c r="M21" s="42" t="s">
        <v>211</v>
      </c>
    </row>
    <row r="22" spans="1:13" ht="17.850000000000001" customHeight="1">
      <c r="A22" s="41"/>
      <c r="B22" s="41" t="s">
        <v>112</v>
      </c>
      <c r="C22" s="42">
        <v>0</v>
      </c>
      <c r="D22" s="44">
        <v>0</v>
      </c>
      <c r="E22" s="42">
        <v>3</v>
      </c>
      <c r="F22" s="44">
        <v>0</v>
      </c>
      <c r="G22" s="42" t="s">
        <v>211</v>
      </c>
      <c r="H22" s="44" t="s">
        <v>211</v>
      </c>
      <c r="I22" s="42" t="s">
        <v>211</v>
      </c>
      <c r="J22" s="44">
        <v>2</v>
      </c>
      <c r="K22" s="42" t="s">
        <v>211</v>
      </c>
      <c r="L22" s="44" t="s">
        <v>211</v>
      </c>
      <c r="M22" s="42" t="s">
        <v>211</v>
      </c>
    </row>
    <row r="23" spans="1:13" ht="17.850000000000001" customHeight="1">
      <c r="A23" s="41"/>
      <c r="B23" s="41" t="s">
        <v>103</v>
      </c>
      <c r="C23" s="42">
        <v>0</v>
      </c>
      <c r="D23" s="44">
        <v>0</v>
      </c>
      <c r="E23" s="42">
        <v>0</v>
      </c>
      <c r="F23" s="44">
        <v>2</v>
      </c>
      <c r="G23" s="42" t="s">
        <v>211</v>
      </c>
      <c r="H23" s="44">
        <v>6</v>
      </c>
      <c r="I23" s="42" t="s">
        <v>211</v>
      </c>
      <c r="J23" s="44">
        <v>4</v>
      </c>
      <c r="K23" s="42" t="s">
        <v>211</v>
      </c>
      <c r="L23" s="44">
        <v>11</v>
      </c>
      <c r="M23" s="42" t="s">
        <v>211</v>
      </c>
    </row>
    <row r="24" spans="1:13" ht="17.850000000000001" customHeight="1">
      <c r="A24" s="11"/>
      <c r="B24" s="56" t="s">
        <v>104</v>
      </c>
      <c r="C24" s="29">
        <v>0</v>
      </c>
      <c r="D24" s="31">
        <v>0</v>
      </c>
      <c r="E24" s="29">
        <v>3</v>
      </c>
      <c r="F24" s="31">
        <v>2</v>
      </c>
      <c r="G24" s="29" t="s">
        <v>212</v>
      </c>
      <c r="H24" s="31">
        <v>6</v>
      </c>
      <c r="I24" s="29" t="s">
        <v>212</v>
      </c>
      <c r="J24" s="31">
        <v>7</v>
      </c>
      <c r="K24" s="29" t="s">
        <v>212</v>
      </c>
      <c r="L24" s="31">
        <v>11</v>
      </c>
      <c r="M24" s="29" t="s">
        <v>212</v>
      </c>
    </row>
    <row r="25" spans="1:13" ht="17.850000000000001" customHeight="1">
      <c r="A25" s="55" t="s">
        <v>104</v>
      </c>
      <c r="B25" s="34" t="s">
        <v>155</v>
      </c>
      <c r="C25" s="35">
        <v>0</v>
      </c>
      <c r="D25" s="37">
        <v>60</v>
      </c>
      <c r="E25" s="35">
        <v>44</v>
      </c>
      <c r="F25" s="37">
        <v>93</v>
      </c>
      <c r="G25" s="35" t="s">
        <v>212</v>
      </c>
      <c r="H25" s="37" t="s">
        <v>212</v>
      </c>
      <c r="I25" s="35" t="s">
        <v>212</v>
      </c>
      <c r="J25" s="37">
        <v>72</v>
      </c>
      <c r="K25" s="35" t="s">
        <v>212</v>
      </c>
      <c r="L25" s="37" t="s">
        <v>212</v>
      </c>
      <c r="M25" s="35" t="s">
        <v>212</v>
      </c>
    </row>
    <row r="26" spans="1:13" ht="17.850000000000001" customHeight="1">
      <c r="A26" s="41"/>
      <c r="B26" s="41" t="s">
        <v>156</v>
      </c>
      <c r="C26" s="42">
        <v>0</v>
      </c>
      <c r="D26" s="44">
        <v>95</v>
      </c>
      <c r="E26" s="42">
        <v>149</v>
      </c>
      <c r="F26" s="44" t="s">
        <v>212</v>
      </c>
      <c r="G26" s="42" t="s">
        <v>212</v>
      </c>
      <c r="H26" s="44">
        <v>15</v>
      </c>
      <c r="I26" s="42" t="s">
        <v>212</v>
      </c>
      <c r="J26" s="44">
        <v>137</v>
      </c>
      <c r="K26" s="42" t="s">
        <v>212</v>
      </c>
      <c r="L26" s="44" t="s">
        <v>212</v>
      </c>
      <c r="M26" s="42">
        <v>45</v>
      </c>
    </row>
    <row r="27" spans="1:13" ht="17.850000000000001" customHeight="1">
      <c r="A27" s="41"/>
      <c r="B27" s="41" t="s">
        <v>108</v>
      </c>
      <c r="C27" s="42">
        <v>0</v>
      </c>
      <c r="D27" s="44">
        <v>105</v>
      </c>
      <c r="E27" s="42">
        <v>104</v>
      </c>
      <c r="F27" s="44" t="s">
        <v>212</v>
      </c>
      <c r="G27" s="42" t="s">
        <v>212</v>
      </c>
      <c r="H27" s="44" t="s">
        <v>212</v>
      </c>
      <c r="I27" s="42" t="s">
        <v>212</v>
      </c>
      <c r="J27" s="44">
        <v>86</v>
      </c>
      <c r="K27" s="42" t="s">
        <v>212</v>
      </c>
      <c r="L27" s="44" t="s">
        <v>212</v>
      </c>
      <c r="M27" s="42">
        <v>45</v>
      </c>
    </row>
    <row r="28" spans="1:13" ht="17.850000000000001" customHeight="1">
      <c r="A28" s="41"/>
      <c r="B28" s="41" t="s">
        <v>112</v>
      </c>
      <c r="C28" s="42" t="s">
        <v>212</v>
      </c>
      <c r="D28" s="44">
        <v>157</v>
      </c>
      <c r="E28" s="42">
        <v>229</v>
      </c>
      <c r="F28" s="44" t="s">
        <v>212</v>
      </c>
      <c r="G28" s="42" t="s">
        <v>212</v>
      </c>
      <c r="H28" s="44" t="s">
        <v>212</v>
      </c>
      <c r="I28" s="42" t="s">
        <v>212</v>
      </c>
      <c r="J28" s="44">
        <v>194</v>
      </c>
      <c r="K28" s="42" t="s">
        <v>212</v>
      </c>
      <c r="L28" s="44" t="s">
        <v>212</v>
      </c>
      <c r="M28" s="42">
        <v>116</v>
      </c>
    </row>
    <row r="29" spans="1:13" ht="17.850000000000001" customHeight="1">
      <c r="A29" s="41"/>
      <c r="B29" s="41" t="s">
        <v>103</v>
      </c>
      <c r="C29" s="42">
        <v>0</v>
      </c>
      <c r="D29" s="44">
        <v>1</v>
      </c>
      <c r="E29" s="42">
        <v>5</v>
      </c>
      <c r="F29" s="44">
        <v>4</v>
      </c>
      <c r="G29" s="42" t="s">
        <v>212</v>
      </c>
      <c r="H29" s="44">
        <v>6</v>
      </c>
      <c r="I29" s="42" t="s">
        <v>212</v>
      </c>
      <c r="J29" s="44">
        <v>8</v>
      </c>
      <c r="K29" s="42" t="s">
        <v>212</v>
      </c>
      <c r="L29" s="44">
        <v>11</v>
      </c>
      <c r="M29" s="42" t="s">
        <v>212</v>
      </c>
    </row>
    <row r="30" spans="1:13" ht="17.850000000000001" customHeight="1">
      <c r="A30" s="11"/>
      <c r="B30" s="56" t="s">
        <v>104</v>
      </c>
      <c r="C30" s="29" t="s">
        <v>212</v>
      </c>
      <c r="D30" s="31">
        <v>418</v>
      </c>
      <c r="E30" s="29">
        <v>531</v>
      </c>
      <c r="F30" s="31" t="s">
        <v>212</v>
      </c>
      <c r="G30" s="29" t="s">
        <v>212</v>
      </c>
      <c r="H30" s="31" t="s">
        <v>212</v>
      </c>
      <c r="I30" s="29" t="s">
        <v>212</v>
      </c>
      <c r="J30" s="31">
        <v>497</v>
      </c>
      <c r="K30" s="29" t="s">
        <v>212</v>
      </c>
      <c r="L30" s="31" t="s">
        <v>212</v>
      </c>
      <c r="M30" s="29" t="s">
        <v>212</v>
      </c>
    </row>
    <row r="31" spans="1:13">
      <c r="A31" s="41"/>
      <c r="B31" s="60"/>
      <c r="C31" s="54"/>
      <c r="D31" s="54"/>
      <c r="E31" s="54"/>
      <c r="F31" s="54"/>
      <c r="G31" s="54"/>
      <c r="H31" s="54"/>
      <c r="I31" s="54"/>
      <c r="J31" s="54"/>
      <c r="K31" s="54"/>
      <c r="L31" s="54"/>
      <c r="M31" s="54"/>
    </row>
    <row r="32" spans="1:13">
      <c r="A32" s="100" t="s">
        <v>145</v>
      </c>
      <c r="B32" s="12"/>
      <c r="C32" s="12"/>
      <c r="D32" s="12"/>
      <c r="E32" s="12"/>
      <c r="F32" s="12"/>
      <c r="G32" s="12"/>
      <c r="H32" s="12"/>
      <c r="I32" s="12"/>
      <c r="J32" s="12"/>
      <c r="K32" s="12"/>
      <c r="L32" s="12"/>
      <c r="M32" s="12"/>
    </row>
    <row r="33" spans="1:1">
      <c r="A33" s="101"/>
    </row>
    <row r="34" spans="1:1">
      <c r="A34" s="102" t="s">
        <v>160</v>
      </c>
    </row>
    <row r="35" spans="1:1">
      <c r="A35" s="102" t="s">
        <v>157</v>
      </c>
    </row>
    <row r="37" spans="1:1">
      <c r="A37" s="50" t="s">
        <v>82</v>
      </c>
    </row>
    <row r="38" spans="1:1">
      <c r="A38" s="50" t="s">
        <v>77</v>
      </c>
    </row>
    <row r="39" spans="1:1">
      <c r="A39" s="12"/>
    </row>
    <row r="40" spans="1:1">
      <c r="A40"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2020*</v>
      </c>
      <c r="E1" s="147" t="s">
        <v>169</v>
      </c>
    </row>
    <row r="2" spans="1:35" ht="10.15" customHeight="1"/>
    <row r="3" spans="1:35" ht="20.45" customHeight="1">
      <c r="A3" s="84" t="s">
        <v>165</v>
      </c>
      <c r="B3" s="13"/>
      <c r="C3" s="13"/>
      <c r="D3" s="13"/>
      <c r="E3" s="13"/>
      <c r="F3" s="13"/>
      <c r="G3" s="13"/>
      <c r="H3" s="13"/>
      <c r="I3" s="13"/>
      <c r="J3" s="13"/>
      <c r="K3" s="13"/>
      <c r="L3" s="13"/>
    </row>
    <row r="4" spans="1:35" ht="9.75" customHeight="1">
      <c r="A4" s="84"/>
      <c r="B4" s="13"/>
      <c r="C4" s="13"/>
      <c r="D4" s="13"/>
      <c r="E4" s="13"/>
      <c r="F4" s="13"/>
      <c r="G4" s="13"/>
      <c r="H4" s="13"/>
      <c r="I4" s="13"/>
      <c r="J4" s="13"/>
      <c r="K4" s="13"/>
      <c r="L4" s="13"/>
    </row>
    <row r="5" spans="1:35" ht="20.45" customHeight="1">
      <c r="A5" s="80" t="s">
        <v>194</v>
      </c>
      <c r="B5" s="13"/>
      <c r="C5" s="62"/>
      <c r="D5" s="62"/>
      <c r="E5" s="62"/>
      <c r="F5" s="62"/>
      <c r="G5" s="62"/>
      <c r="H5" s="62"/>
      <c r="I5" s="62"/>
      <c r="J5" s="62"/>
      <c r="K5" s="62"/>
      <c r="L5" s="62"/>
    </row>
    <row r="6" spans="1:35" ht="51">
      <c r="A6" s="107" t="s">
        <v>163</v>
      </c>
      <c r="B6" s="107" t="s">
        <v>164</v>
      </c>
      <c r="C6" s="93" t="s">
        <v>179</v>
      </c>
      <c r="D6" s="77" t="s">
        <v>174</v>
      </c>
      <c r="E6" s="93" t="s">
        <v>175</v>
      </c>
      <c r="F6" s="65" t="s">
        <v>22</v>
      </c>
      <c r="G6" s="93" t="s">
        <v>83</v>
      </c>
      <c r="H6" s="65" t="s">
        <v>23</v>
      </c>
      <c r="I6" s="93" t="s">
        <v>84</v>
      </c>
      <c r="J6" s="65" t="s">
        <v>24</v>
      </c>
      <c r="K6" s="93" t="s">
        <v>180</v>
      </c>
      <c r="L6" s="65" t="s">
        <v>26</v>
      </c>
      <c r="M6" s="93" t="s">
        <v>11</v>
      </c>
      <c r="N6" s="77" t="s">
        <v>12</v>
      </c>
      <c r="O6" s="93" t="s">
        <v>27</v>
      </c>
      <c r="P6" s="65" t="s">
        <v>13</v>
      </c>
      <c r="Q6" s="93" t="s">
        <v>14</v>
      </c>
      <c r="R6" s="65" t="s">
        <v>15</v>
      </c>
      <c r="S6" s="93" t="s">
        <v>16</v>
      </c>
      <c r="T6" s="65" t="s">
        <v>17</v>
      </c>
      <c r="U6" s="93" t="s">
        <v>28</v>
      </c>
      <c r="V6" s="65" t="s">
        <v>18</v>
      </c>
      <c r="W6" s="93" t="s">
        <v>29</v>
      </c>
      <c r="X6" s="65" t="s">
        <v>30</v>
      </c>
      <c r="Y6" s="93" t="s">
        <v>19</v>
      </c>
      <c r="Z6" s="65" t="s">
        <v>31</v>
      </c>
      <c r="AA6" s="93" t="s">
        <v>48</v>
      </c>
      <c r="AB6" s="65" t="s">
        <v>49</v>
      </c>
      <c r="AC6" s="93" t="s">
        <v>54</v>
      </c>
      <c r="AD6" s="65" t="s">
        <v>55</v>
      </c>
      <c r="AE6" s="93" t="s">
        <v>56</v>
      </c>
      <c r="AF6" s="65" t="s">
        <v>57</v>
      </c>
      <c r="AG6" s="93" t="s">
        <v>58</v>
      </c>
      <c r="AH6" s="65" t="s">
        <v>65</v>
      </c>
      <c r="AI6" s="93" t="s">
        <v>66</v>
      </c>
    </row>
    <row r="7" spans="1:35" ht="17.850000000000001" customHeight="1">
      <c r="A7" s="41" t="s">
        <v>105</v>
      </c>
      <c r="B7" s="41" t="s">
        <v>111</v>
      </c>
      <c r="C7" s="42">
        <v>0</v>
      </c>
      <c r="D7" s="44">
        <v>6</v>
      </c>
      <c r="E7" s="42">
        <v>19</v>
      </c>
      <c r="F7" s="44">
        <v>1</v>
      </c>
      <c r="G7" s="42">
        <v>2</v>
      </c>
      <c r="H7" s="44">
        <v>0</v>
      </c>
      <c r="I7" s="42">
        <v>18</v>
      </c>
      <c r="J7" s="44">
        <v>0</v>
      </c>
      <c r="K7" s="42">
        <v>12</v>
      </c>
      <c r="L7" s="44">
        <v>0</v>
      </c>
      <c r="M7" s="42">
        <v>2</v>
      </c>
      <c r="N7" s="44">
        <v>0</v>
      </c>
      <c r="O7" s="42">
        <v>1</v>
      </c>
      <c r="P7" s="44">
        <v>3</v>
      </c>
      <c r="Q7" s="42">
        <v>1</v>
      </c>
      <c r="R7" s="44">
        <v>5</v>
      </c>
      <c r="S7" s="42">
        <v>1</v>
      </c>
      <c r="T7" s="44">
        <v>1</v>
      </c>
      <c r="U7" s="42">
        <v>0</v>
      </c>
      <c r="V7" s="44">
        <v>8</v>
      </c>
      <c r="W7" s="42">
        <v>2</v>
      </c>
      <c r="X7" s="44">
        <v>0</v>
      </c>
      <c r="Y7" s="42">
        <v>7</v>
      </c>
      <c r="Z7" s="44">
        <v>20</v>
      </c>
      <c r="AA7" s="42">
        <v>4</v>
      </c>
      <c r="AB7" s="44">
        <v>9</v>
      </c>
      <c r="AC7" s="42">
        <v>0</v>
      </c>
      <c r="AD7" s="44">
        <v>4</v>
      </c>
      <c r="AE7" s="42">
        <v>2</v>
      </c>
      <c r="AF7" s="44">
        <v>0</v>
      </c>
      <c r="AG7" s="42">
        <v>16</v>
      </c>
      <c r="AH7" s="44">
        <v>4</v>
      </c>
      <c r="AI7" s="42"/>
    </row>
    <row r="8" spans="1:35" ht="17.850000000000001" customHeight="1">
      <c r="A8" s="13"/>
      <c r="B8" s="41" t="s">
        <v>106</v>
      </c>
      <c r="C8" s="42">
        <v>0</v>
      </c>
      <c r="D8" s="44">
        <v>8</v>
      </c>
      <c r="E8" s="42">
        <v>5</v>
      </c>
      <c r="F8" s="44">
        <v>1</v>
      </c>
      <c r="G8" s="42">
        <v>1</v>
      </c>
      <c r="H8" s="44">
        <v>0</v>
      </c>
      <c r="I8" s="42">
        <v>3</v>
      </c>
      <c r="J8" s="44">
        <v>0</v>
      </c>
      <c r="K8" s="42">
        <v>3</v>
      </c>
      <c r="L8" s="44">
        <v>0</v>
      </c>
      <c r="M8" s="42">
        <v>2</v>
      </c>
      <c r="N8" s="44">
        <v>0</v>
      </c>
      <c r="O8" s="42">
        <v>4</v>
      </c>
      <c r="P8" s="44">
        <v>4</v>
      </c>
      <c r="Q8" s="42">
        <v>1</v>
      </c>
      <c r="R8" s="44">
        <v>2</v>
      </c>
      <c r="S8" s="42">
        <v>0</v>
      </c>
      <c r="T8" s="44">
        <v>1</v>
      </c>
      <c r="U8" s="42">
        <v>0</v>
      </c>
      <c r="V8" s="44">
        <v>6</v>
      </c>
      <c r="W8" s="42">
        <v>0</v>
      </c>
      <c r="X8" s="44">
        <v>0</v>
      </c>
      <c r="Y8" s="42">
        <v>1</v>
      </c>
      <c r="Z8" s="44">
        <v>30</v>
      </c>
      <c r="AA8" s="42">
        <v>0</v>
      </c>
      <c r="AB8" s="44">
        <v>10</v>
      </c>
      <c r="AC8" s="42">
        <v>0</v>
      </c>
      <c r="AD8" s="44">
        <v>1</v>
      </c>
      <c r="AE8" s="42">
        <v>0</v>
      </c>
      <c r="AF8" s="44">
        <v>0</v>
      </c>
      <c r="AG8" s="42">
        <v>16</v>
      </c>
      <c r="AH8" s="44">
        <v>1</v>
      </c>
      <c r="AI8" s="42"/>
    </row>
    <row r="9" spans="1:35" ht="17.850000000000001" customHeight="1">
      <c r="A9" s="13"/>
      <c r="B9" s="41" t="s">
        <v>107</v>
      </c>
      <c r="C9" s="42">
        <v>1</v>
      </c>
      <c r="D9" s="44">
        <v>21</v>
      </c>
      <c r="E9" s="42">
        <v>29</v>
      </c>
      <c r="F9" s="44">
        <v>12</v>
      </c>
      <c r="G9" s="42">
        <v>5</v>
      </c>
      <c r="H9" s="44">
        <v>0</v>
      </c>
      <c r="I9" s="42">
        <v>2</v>
      </c>
      <c r="J9" s="44">
        <v>0</v>
      </c>
      <c r="K9" s="42">
        <v>47</v>
      </c>
      <c r="L9" s="44">
        <v>1</v>
      </c>
      <c r="M9" s="42">
        <v>11</v>
      </c>
      <c r="N9" s="44">
        <v>3</v>
      </c>
      <c r="O9" s="42">
        <v>12</v>
      </c>
      <c r="P9" s="44">
        <v>3</v>
      </c>
      <c r="Q9" s="42">
        <v>2</v>
      </c>
      <c r="R9" s="44">
        <v>11</v>
      </c>
      <c r="S9" s="42">
        <v>5</v>
      </c>
      <c r="T9" s="44">
        <v>0</v>
      </c>
      <c r="U9" s="42">
        <v>0</v>
      </c>
      <c r="V9" s="44">
        <v>17</v>
      </c>
      <c r="W9" s="42">
        <v>6</v>
      </c>
      <c r="X9" s="44">
        <v>0</v>
      </c>
      <c r="Y9" s="42">
        <v>17</v>
      </c>
      <c r="Z9" s="44">
        <v>132</v>
      </c>
      <c r="AA9" s="42">
        <v>6</v>
      </c>
      <c r="AB9" s="44">
        <v>22</v>
      </c>
      <c r="AC9" s="42">
        <v>0</v>
      </c>
      <c r="AD9" s="44">
        <v>36</v>
      </c>
      <c r="AE9" s="42">
        <v>2</v>
      </c>
      <c r="AF9" s="44">
        <v>0</v>
      </c>
      <c r="AG9" s="42">
        <v>89</v>
      </c>
      <c r="AH9" s="44">
        <v>6</v>
      </c>
      <c r="AI9" s="42"/>
    </row>
    <row r="10" spans="1:35" ht="17.850000000000001" customHeight="1">
      <c r="A10" s="13"/>
      <c r="B10" s="41" t="s">
        <v>108</v>
      </c>
      <c r="C10" s="42">
        <v>0</v>
      </c>
      <c r="D10" s="44">
        <v>39</v>
      </c>
      <c r="E10" s="42">
        <v>28</v>
      </c>
      <c r="F10" s="44">
        <v>6</v>
      </c>
      <c r="G10" s="42">
        <v>10</v>
      </c>
      <c r="H10" s="44">
        <v>0</v>
      </c>
      <c r="I10" s="42">
        <v>4</v>
      </c>
      <c r="J10" s="44">
        <v>0</v>
      </c>
      <c r="K10" s="42">
        <v>39</v>
      </c>
      <c r="L10" s="44">
        <v>1</v>
      </c>
      <c r="M10" s="42">
        <v>9</v>
      </c>
      <c r="N10" s="44">
        <v>7</v>
      </c>
      <c r="O10" s="42">
        <v>18</v>
      </c>
      <c r="P10" s="44">
        <v>2</v>
      </c>
      <c r="Q10" s="42">
        <v>3</v>
      </c>
      <c r="R10" s="44">
        <v>17</v>
      </c>
      <c r="S10" s="42">
        <v>4</v>
      </c>
      <c r="T10" s="44">
        <v>0</v>
      </c>
      <c r="U10" s="42">
        <v>0</v>
      </c>
      <c r="V10" s="44">
        <v>18</v>
      </c>
      <c r="W10" s="42">
        <v>4</v>
      </c>
      <c r="X10" s="44">
        <v>0</v>
      </c>
      <c r="Y10" s="42">
        <v>11</v>
      </c>
      <c r="Z10" s="44">
        <v>89</v>
      </c>
      <c r="AA10" s="42">
        <v>13</v>
      </c>
      <c r="AB10" s="44">
        <v>35</v>
      </c>
      <c r="AC10" s="42">
        <v>0</v>
      </c>
      <c r="AD10" s="44">
        <v>13</v>
      </c>
      <c r="AE10" s="42">
        <v>0</v>
      </c>
      <c r="AF10" s="44">
        <v>0</v>
      </c>
      <c r="AG10" s="42">
        <v>104</v>
      </c>
      <c r="AH10" s="44">
        <v>9</v>
      </c>
      <c r="AI10" s="42"/>
    </row>
    <row r="11" spans="1:35" ht="17.850000000000001" customHeight="1">
      <c r="A11" s="13"/>
      <c r="B11" s="41" t="s">
        <v>112</v>
      </c>
      <c r="C11" s="42">
        <v>0</v>
      </c>
      <c r="D11" s="44">
        <v>42</v>
      </c>
      <c r="E11" s="42">
        <v>35</v>
      </c>
      <c r="F11" s="44">
        <v>7</v>
      </c>
      <c r="G11" s="42">
        <v>12</v>
      </c>
      <c r="H11" s="44">
        <v>0</v>
      </c>
      <c r="I11" s="42">
        <v>6</v>
      </c>
      <c r="J11" s="44">
        <v>0</v>
      </c>
      <c r="K11" s="42">
        <v>54</v>
      </c>
      <c r="L11" s="44">
        <v>1</v>
      </c>
      <c r="M11" s="42">
        <v>9</v>
      </c>
      <c r="N11" s="44">
        <v>3</v>
      </c>
      <c r="O11" s="42">
        <v>18</v>
      </c>
      <c r="P11" s="44">
        <v>3</v>
      </c>
      <c r="Q11" s="42">
        <v>1</v>
      </c>
      <c r="R11" s="44">
        <v>17</v>
      </c>
      <c r="S11" s="42">
        <v>5</v>
      </c>
      <c r="T11" s="44">
        <v>0</v>
      </c>
      <c r="U11" s="42">
        <v>0</v>
      </c>
      <c r="V11" s="44">
        <v>13</v>
      </c>
      <c r="W11" s="42">
        <v>6</v>
      </c>
      <c r="X11" s="44">
        <v>0</v>
      </c>
      <c r="Y11" s="42">
        <v>10</v>
      </c>
      <c r="Z11" s="44">
        <v>104</v>
      </c>
      <c r="AA11" s="42">
        <v>14</v>
      </c>
      <c r="AB11" s="44">
        <v>39</v>
      </c>
      <c r="AC11" s="42">
        <v>0</v>
      </c>
      <c r="AD11" s="44">
        <v>15</v>
      </c>
      <c r="AE11" s="42">
        <v>3</v>
      </c>
      <c r="AF11" s="44">
        <v>0</v>
      </c>
      <c r="AG11" s="42">
        <v>129</v>
      </c>
      <c r="AH11" s="44">
        <v>12</v>
      </c>
      <c r="AI11" s="42"/>
    </row>
    <row r="12" spans="1:35" ht="17.850000000000001" customHeight="1">
      <c r="A12" s="13"/>
      <c r="B12" s="41" t="s">
        <v>109</v>
      </c>
      <c r="C12" s="42">
        <v>0</v>
      </c>
      <c r="D12" s="44">
        <v>0</v>
      </c>
      <c r="E12" s="42">
        <v>2</v>
      </c>
      <c r="F12" s="44">
        <v>0</v>
      </c>
      <c r="G12" s="42">
        <v>0</v>
      </c>
      <c r="H12" s="44">
        <v>0</v>
      </c>
      <c r="I12" s="42">
        <v>0</v>
      </c>
      <c r="J12" s="44">
        <v>0</v>
      </c>
      <c r="K12" s="42">
        <v>2</v>
      </c>
      <c r="L12" s="44">
        <v>0</v>
      </c>
      <c r="M12" s="42">
        <v>0</v>
      </c>
      <c r="N12" s="44">
        <v>0</v>
      </c>
      <c r="O12" s="42">
        <v>0</v>
      </c>
      <c r="P12" s="44">
        <v>0</v>
      </c>
      <c r="Q12" s="42">
        <v>0</v>
      </c>
      <c r="R12" s="44">
        <v>0</v>
      </c>
      <c r="S12" s="42">
        <v>0</v>
      </c>
      <c r="T12" s="44">
        <v>0</v>
      </c>
      <c r="U12" s="42">
        <v>0</v>
      </c>
      <c r="V12" s="44">
        <v>0</v>
      </c>
      <c r="W12" s="42">
        <v>0</v>
      </c>
      <c r="X12" s="44">
        <v>0</v>
      </c>
      <c r="Y12" s="42">
        <v>0</v>
      </c>
      <c r="Z12" s="44">
        <v>2</v>
      </c>
      <c r="AA12" s="42">
        <v>0</v>
      </c>
      <c r="AB12" s="44">
        <v>0</v>
      </c>
      <c r="AC12" s="42">
        <v>0</v>
      </c>
      <c r="AD12" s="44">
        <v>1</v>
      </c>
      <c r="AE12" s="42">
        <v>0</v>
      </c>
      <c r="AF12" s="44">
        <v>0</v>
      </c>
      <c r="AG12" s="42">
        <v>3</v>
      </c>
      <c r="AH12" s="44">
        <v>1</v>
      </c>
      <c r="AI12" s="42"/>
    </row>
    <row r="13" spans="1:35" ht="17.850000000000001" customHeight="1">
      <c r="A13" s="13"/>
      <c r="B13" s="56" t="s">
        <v>104</v>
      </c>
      <c r="C13" s="29">
        <v>1</v>
      </c>
      <c r="D13" s="31">
        <v>116</v>
      </c>
      <c r="E13" s="29">
        <v>118</v>
      </c>
      <c r="F13" s="31">
        <v>27</v>
      </c>
      <c r="G13" s="29">
        <v>30</v>
      </c>
      <c r="H13" s="31">
        <v>0</v>
      </c>
      <c r="I13" s="29">
        <v>33</v>
      </c>
      <c r="J13" s="31">
        <v>0</v>
      </c>
      <c r="K13" s="29">
        <v>157</v>
      </c>
      <c r="L13" s="31">
        <v>3</v>
      </c>
      <c r="M13" s="29">
        <v>33</v>
      </c>
      <c r="N13" s="31">
        <v>13</v>
      </c>
      <c r="O13" s="29">
        <v>53</v>
      </c>
      <c r="P13" s="31">
        <v>15</v>
      </c>
      <c r="Q13" s="29">
        <v>8</v>
      </c>
      <c r="R13" s="31">
        <v>52</v>
      </c>
      <c r="S13" s="29">
        <v>15</v>
      </c>
      <c r="T13" s="31">
        <v>2</v>
      </c>
      <c r="U13" s="29">
        <v>0</v>
      </c>
      <c r="V13" s="31">
        <v>62</v>
      </c>
      <c r="W13" s="29">
        <v>18</v>
      </c>
      <c r="X13" s="31">
        <v>0</v>
      </c>
      <c r="Y13" s="29">
        <v>46</v>
      </c>
      <c r="Z13" s="31">
        <v>377</v>
      </c>
      <c r="AA13" s="29">
        <v>37</v>
      </c>
      <c r="AB13" s="31">
        <v>115</v>
      </c>
      <c r="AC13" s="29">
        <v>0</v>
      </c>
      <c r="AD13" s="31">
        <v>70</v>
      </c>
      <c r="AE13" s="29">
        <v>7</v>
      </c>
      <c r="AF13" s="31">
        <v>0</v>
      </c>
      <c r="AG13" s="29">
        <v>357</v>
      </c>
      <c r="AH13" s="31">
        <v>33</v>
      </c>
      <c r="AI13" s="29"/>
    </row>
    <row r="14" spans="1:35" ht="17.850000000000001" customHeight="1">
      <c r="A14" s="34" t="s">
        <v>110</v>
      </c>
      <c r="B14" s="34" t="s">
        <v>111</v>
      </c>
      <c r="C14" s="35">
        <v>0</v>
      </c>
      <c r="D14" s="37">
        <v>5</v>
      </c>
      <c r="E14" s="35">
        <v>6</v>
      </c>
      <c r="F14" s="37">
        <v>2</v>
      </c>
      <c r="G14" s="35">
        <v>0</v>
      </c>
      <c r="H14" s="37">
        <v>0</v>
      </c>
      <c r="I14" s="35">
        <v>2</v>
      </c>
      <c r="J14" s="37">
        <v>0</v>
      </c>
      <c r="K14" s="35">
        <v>1</v>
      </c>
      <c r="L14" s="37">
        <v>0</v>
      </c>
      <c r="M14" s="35">
        <v>0</v>
      </c>
      <c r="N14" s="37">
        <v>0</v>
      </c>
      <c r="O14" s="35">
        <v>0</v>
      </c>
      <c r="P14" s="37">
        <v>0</v>
      </c>
      <c r="Q14" s="35">
        <v>1</v>
      </c>
      <c r="R14" s="37">
        <v>1</v>
      </c>
      <c r="S14" s="35">
        <v>1</v>
      </c>
      <c r="T14" s="37">
        <v>1</v>
      </c>
      <c r="U14" s="35">
        <v>0</v>
      </c>
      <c r="V14" s="37">
        <v>0</v>
      </c>
      <c r="W14" s="35">
        <v>2</v>
      </c>
      <c r="X14" s="37">
        <v>0</v>
      </c>
      <c r="Y14" s="35">
        <v>1</v>
      </c>
      <c r="Z14" s="37">
        <v>6</v>
      </c>
      <c r="AA14" s="35">
        <v>0</v>
      </c>
      <c r="AB14" s="37">
        <v>3</v>
      </c>
      <c r="AC14" s="35">
        <v>0</v>
      </c>
      <c r="AD14" s="37">
        <v>6</v>
      </c>
      <c r="AE14" s="35">
        <v>0</v>
      </c>
      <c r="AF14" s="37">
        <v>0</v>
      </c>
      <c r="AG14" s="35">
        <v>9</v>
      </c>
      <c r="AH14" s="37">
        <v>2</v>
      </c>
      <c r="AI14" s="35"/>
    </row>
    <row r="15" spans="1:35" ht="17.850000000000001" customHeight="1">
      <c r="A15" s="13"/>
      <c r="B15" s="41" t="s">
        <v>106</v>
      </c>
      <c r="C15" s="42">
        <v>0</v>
      </c>
      <c r="D15" s="44">
        <v>2</v>
      </c>
      <c r="E15" s="42">
        <v>0</v>
      </c>
      <c r="F15" s="44">
        <v>0</v>
      </c>
      <c r="G15" s="42">
        <v>0</v>
      </c>
      <c r="H15" s="44">
        <v>0</v>
      </c>
      <c r="I15" s="42">
        <v>0</v>
      </c>
      <c r="J15" s="44">
        <v>0</v>
      </c>
      <c r="K15" s="42">
        <v>1</v>
      </c>
      <c r="L15" s="44">
        <v>0</v>
      </c>
      <c r="M15" s="42">
        <v>0</v>
      </c>
      <c r="N15" s="44">
        <v>0</v>
      </c>
      <c r="O15" s="42">
        <v>0</v>
      </c>
      <c r="P15" s="44">
        <v>0</v>
      </c>
      <c r="Q15" s="42">
        <v>0</v>
      </c>
      <c r="R15" s="44">
        <v>0</v>
      </c>
      <c r="S15" s="42">
        <v>0</v>
      </c>
      <c r="T15" s="44">
        <v>0</v>
      </c>
      <c r="U15" s="42">
        <v>0</v>
      </c>
      <c r="V15" s="44">
        <v>0</v>
      </c>
      <c r="W15" s="42">
        <v>0</v>
      </c>
      <c r="X15" s="44">
        <v>0</v>
      </c>
      <c r="Y15" s="42">
        <v>0</v>
      </c>
      <c r="Z15" s="44">
        <v>6</v>
      </c>
      <c r="AA15" s="42">
        <v>0</v>
      </c>
      <c r="AB15" s="44">
        <v>2</v>
      </c>
      <c r="AC15" s="42">
        <v>0</v>
      </c>
      <c r="AD15" s="44">
        <v>0</v>
      </c>
      <c r="AE15" s="42">
        <v>0</v>
      </c>
      <c r="AF15" s="44">
        <v>0</v>
      </c>
      <c r="AG15" s="42">
        <v>4</v>
      </c>
      <c r="AH15" s="44">
        <v>0</v>
      </c>
      <c r="AI15" s="42"/>
    </row>
    <row r="16" spans="1:35" ht="17.850000000000001" customHeight="1">
      <c r="A16" s="13"/>
      <c r="B16" s="41" t="s">
        <v>107</v>
      </c>
      <c r="C16" s="42">
        <v>0</v>
      </c>
      <c r="D16" s="44">
        <v>11</v>
      </c>
      <c r="E16" s="42">
        <v>9</v>
      </c>
      <c r="F16" s="44">
        <v>2</v>
      </c>
      <c r="G16" s="42">
        <v>0</v>
      </c>
      <c r="H16" s="44">
        <v>0</v>
      </c>
      <c r="I16" s="42">
        <v>1</v>
      </c>
      <c r="J16" s="44">
        <v>0</v>
      </c>
      <c r="K16" s="42">
        <v>3</v>
      </c>
      <c r="L16" s="44">
        <v>0</v>
      </c>
      <c r="M16" s="42">
        <v>4</v>
      </c>
      <c r="N16" s="44">
        <v>0</v>
      </c>
      <c r="O16" s="42">
        <v>11</v>
      </c>
      <c r="P16" s="44">
        <v>0</v>
      </c>
      <c r="Q16" s="42">
        <v>0</v>
      </c>
      <c r="R16" s="44">
        <v>7</v>
      </c>
      <c r="S16" s="42">
        <v>0</v>
      </c>
      <c r="T16" s="44">
        <v>0</v>
      </c>
      <c r="U16" s="42">
        <v>0</v>
      </c>
      <c r="V16" s="44">
        <v>11</v>
      </c>
      <c r="W16" s="42">
        <v>2</v>
      </c>
      <c r="X16" s="44">
        <v>0</v>
      </c>
      <c r="Y16" s="42">
        <v>5</v>
      </c>
      <c r="Z16" s="44">
        <v>29</v>
      </c>
      <c r="AA16" s="42">
        <v>0</v>
      </c>
      <c r="AB16" s="44">
        <v>2</v>
      </c>
      <c r="AC16" s="42">
        <v>0</v>
      </c>
      <c r="AD16" s="44">
        <v>8</v>
      </c>
      <c r="AE16" s="42">
        <v>0</v>
      </c>
      <c r="AF16" s="44">
        <v>0</v>
      </c>
      <c r="AG16" s="42">
        <v>24</v>
      </c>
      <c r="AH16" s="44">
        <v>1</v>
      </c>
      <c r="AI16" s="42"/>
    </row>
    <row r="17" spans="1:35" ht="17.850000000000001" customHeight="1">
      <c r="A17" s="13"/>
      <c r="B17" s="41" t="s">
        <v>108</v>
      </c>
      <c r="C17" s="42">
        <v>0</v>
      </c>
      <c r="D17" s="44">
        <v>16</v>
      </c>
      <c r="E17" s="42">
        <v>11</v>
      </c>
      <c r="F17" s="44">
        <v>3</v>
      </c>
      <c r="G17" s="42">
        <v>1</v>
      </c>
      <c r="H17" s="44">
        <v>0</v>
      </c>
      <c r="I17" s="42">
        <v>0</v>
      </c>
      <c r="J17" s="44">
        <v>0</v>
      </c>
      <c r="K17" s="42">
        <v>4</v>
      </c>
      <c r="L17" s="44">
        <v>0</v>
      </c>
      <c r="M17" s="42">
        <v>4</v>
      </c>
      <c r="N17" s="44">
        <v>2</v>
      </c>
      <c r="O17" s="42">
        <v>16</v>
      </c>
      <c r="P17" s="44">
        <v>0</v>
      </c>
      <c r="Q17" s="42">
        <v>1</v>
      </c>
      <c r="R17" s="44">
        <v>10</v>
      </c>
      <c r="S17" s="42">
        <v>2</v>
      </c>
      <c r="T17" s="44">
        <v>0</v>
      </c>
      <c r="U17" s="42">
        <v>0</v>
      </c>
      <c r="V17" s="44">
        <v>6</v>
      </c>
      <c r="W17" s="42">
        <v>3</v>
      </c>
      <c r="X17" s="44">
        <v>0</v>
      </c>
      <c r="Y17" s="42">
        <v>5</v>
      </c>
      <c r="Z17" s="44">
        <v>13</v>
      </c>
      <c r="AA17" s="42">
        <v>3</v>
      </c>
      <c r="AB17" s="44">
        <v>3</v>
      </c>
      <c r="AC17" s="42">
        <v>0</v>
      </c>
      <c r="AD17" s="44">
        <v>2</v>
      </c>
      <c r="AE17" s="42">
        <v>0</v>
      </c>
      <c r="AF17" s="44">
        <v>0</v>
      </c>
      <c r="AG17" s="42">
        <v>18</v>
      </c>
      <c r="AH17" s="44">
        <v>2</v>
      </c>
      <c r="AI17" s="42"/>
    </row>
    <row r="18" spans="1:35" ht="17.850000000000001" customHeight="1">
      <c r="A18" s="13"/>
      <c r="B18" s="41" t="s">
        <v>112</v>
      </c>
      <c r="C18" s="42">
        <v>0</v>
      </c>
      <c r="D18" s="44">
        <v>14</v>
      </c>
      <c r="E18" s="42">
        <v>12</v>
      </c>
      <c r="F18" s="44">
        <v>6</v>
      </c>
      <c r="G18" s="42">
        <v>0</v>
      </c>
      <c r="H18" s="44">
        <v>0</v>
      </c>
      <c r="I18" s="42">
        <v>0</v>
      </c>
      <c r="J18" s="44">
        <v>0</v>
      </c>
      <c r="K18" s="42">
        <v>10</v>
      </c>
      <c r="L18" s="44">
        <v>0</v>
      </c>
      <c r="M18" s="42">
        <v>1</v>
      </c>
      <c r="N18" s="44">
        <v>0</v>
      </c>
      <c r="O18" s="42">
        <v>5</v>
      </c>
      <c r="P18" s="44">
        <v>0</v>
      </c>
      <c r="Q18" s="42">
        <v>0</v>
      </c>
      <c r="R18" s="44">
        <v>17</v>
      </c>
      <c r="S18" s="42">
        <v>0</v>
      </c>
      <c r="T18" s="44">
        <v>2</v>
      </c>
      <c r="U18" s="42">
        <v>0</v>
      </c>
      <c r="V18" s="44">
        <v>5</v>
      </c>
      <c r="W18" s="42">
        <v>1</v>
      </c>
      <c r="X18" s="44">
        <v>0</v>
      </c>
      <c r="Y18" s="42">
        <v>2</v>
      </c>
      <c r="Z18" s="44">
        <v>24</v>
      </c>
      <c r="AA18" s="42">
        <v>3</v>
      </c>
      <c r="AB18" s="44">
        <v>8</v>
      </c>
      <c r="AC18" s="42">
        <v>0</v>
      </c>
      <c r="AD18" s="44">
        <v>3</v>
      </c>
      <c r="AE18" s="42">
        <v>0</v>
      </c>
      <c r="AF18" s="44">
        <v>0</v>
      </c>
      <c r="AG18" s="42">
        <v>35</v>
      </c>
      <c r="AH18" s="44">
        <v>5</v>
      </c>
      <c r="AI18" s="42"/>
    </row>
    <row r="19" spans="1:35" ht="17.850000000000001" customHeight="1">
      <c r="A19" s="13"/>
      <c r="B19" s="41" t="s">
        <v>109</v>
      </c>
      <c r="C19" s="42">
        <v>0</v>
      </c>
      <c r="D19" s="44">
        <v>0</v>
      </c>
      <c r="E19" s="42">
        <v>0</v>
      </c>
      <c r="F19" s="44">
        <v>0</v>
      </c>
      <c r="G19" s="42">
        <v>0</v>
      </c>
      <c r="H19" s="44">
        <v>0</v>
      </c>
      <c r="I19" s="42">
        <v>0</v>
      </c>
      <c r="J19" s="44">
        <v>0</v>
      </c>
      <c r="K19" s="42">
        <v>0</v>
      </c>
      <c r="L19" s="44">
        <v>0</v>
      </c>
      <c r="M19" s="42">
        <v>0</v>
      </c>
      <c r="N19" s="44">
        <v>0</v>
      </c>
      <c r="O19" s="42">
        <v>0</v>
      </c>
      <c r="P19" s="44">
        <v>0</v>
      </c>
      <c r="Q19" s="42">
        <v>0</v>
      </c>
      <c r="R19" s="44">
        <v>1</v>
      </c>
      <c r="S19" s="42">
        <v>0</v>
      </c>
      <c r="T19" s="44">
        <v>0</v>
      </c>
      <c r="U19" s="42">
        <v>0</v>
      </c>
      <c r="V19" s="44">
        <v>0</v>
      </c>
      <c r="W19" s="42">
        <v>0</v>
      </c>
      <c r="X19" s="44">
        <v>0</v>
      </c>
      <c r="Y19" s="42">
        <v>0</v>
      </c>
      <c r="Z19" s="44">
        <v>0</v>
      </c>
      <c r="AA19" s="42">
        <v>0</v>
      </c>
      <c r="AB19" s="44">
        <v>0</v>
      </c>
      <c r="AC19" s="42">
        <v>0</v>
      </c>
      <c r="AD19" s="44">
        <v>0</v>
      </c>
      <c r="AE19" s="42">
        <v>0</v>
      </c>
      <c r="AF19" s="44">
        <v>0</v>
      </c>
      <c r="AG19" s="42">
        <v>0</v>
      </c>
      <c r="AH19" s="44">
        <v>0</v>
      </c>
      <c r="AI19" s="42"/>
    </row>
    <row r="20" spans="1:35" ht="17.850000000000001" customHeight="1">
      <c r="A20" s="64"/>
      <c r="B20" s="56" t="s">
        <v>104</v>
      </c>
      <c r="C20" s="29">
        <v>0</v>
      </c>
      <c r="D20" s="31">
        <v>48</v>
      </c>
      <c r="E20" s="29">
        <v>38</v>
      </c>
      <c r="F20" s="31">
        <v>13</v>
      </c>
      <c r="G20" s="29">
        <v>1</v>
      </c>
      <c r="H20" s="31">
        <v>0</v>
      </c>
      <c r="I20" s="29">
        <v>3</v>
      </c>
      <c r="J20" s="31">
        <v>0</v>
      </c>
      <c r="K20" s="29">
        <v>19</v>
      </c>
      <c r="L20" s="31">
        <v>0</v>
      </c>
      <c r="M20" s="29">
        <v>9</v>
      </c>
      <c r="N20" s="31">
        <v>2</v>
      </c>
      <c r="O20" s="29">
        <v>32</v>
      </c>
      <c r="P20" s="31">
        <v>0</v>
      </c>
      <c r="Q20" s="29">
        <v>2</v>
      </c>
      <c r="R20" s="31">
        <v>36</v>
      </c>
      <c r="S20" s="29">
        <v>3</v>
      </c>
      <c r="T20" s="31">
        <v>3</v>
      </c>
      <c r="U20" s="29">
        <v>0</v>
      </c>
      <c r="V20" s="31">
        <v>22</v>
      </c>
      <c r="W20" s="29">
        <v>8</v>
      </c>
      <c r="X20" s="31">
        <v>0</v>
      </c>
      <c r="Y20" s="29">
        <v>13</v>
      </c>
      <c r="Z20" s="31">
        <v>78</v>
      </c>
      <c r="AA20" s="29">
        <v>6</v>
      </c>
      <c r="AB20" s="31">
        <v>18</v>
      </c>
      <c r="AC20" s="29">
        <v>0</v>
      </c>
      <c r="AD20" s="31">
        <v>19</v>
      </c>
      <c r="AE20" s="29">
        <v>0</v>
      </c>
      <c r="AF20" s="31">
        <v>0</v>
      </c>
      <c r="AG20" s="29">
        <v>90</v>
      </c>
      <c r="AH20" s="31">
        <v>10</v>
      </c>
      <c r="AI20" s="29"/>
    </row>
    <row r="21" spans="1:35" ht="17.850000000000001" customHeight="1">
      <c r="A21" s="41" t="s">
        <v>103</v>
      </c>
      <c r="B21" s="41" t="s">
        <v>111</v>
      </c>
      <c r="C21" s="42">
        <v>0</v>
      </c>
      <c r="D21" s="44">
        <v>0</v>
      </c>
      <c r="E21" s="42">
        <v>0</v>
      </c>
      <c r="F21" s="44">
        <v>0</v>
      </c>
      <c r="G21" s="42">
        <v>0</v>
      </c>
      <c r="H21" s="44">
        <v>0</v>
      </c>
      <c r="I21" s="42">
        <v>0</v>
      </c>
      <c r="J21" s="44">
        <v>0</v>
      </c>
      <c r="K21" s="42">
        <v>0</v>
      </c>
      <c r="L21" s="44">
        <v>0</v>
      </c>
      <c r="M21" s="42">
        <v>0</v>
      </c>
      <c r="N21" s="44">
        <v>0</v>
      </c>
      <c r="O21" s="42">
        <v>0</v>
      </c>
      <c r="P21" s="44">
        <v>0</v>
      </c>
      <c r="Q21" s="42">
        <v>0</v>
      </c>
      <c r="R21" s="44">
        <v>0</v>
      </c>
      <c r="S21" s="42">
        <v>0</v>
      </c>
      <c r="T21" s="44">
        <v>0</v>
      </c>
      <c r="U21" s="42">
        <v>0</v>
      </c>
      <c r="V21" s="44">
        <v>0</v>
      </c>
      <c r="W21" s="42">
        <v>0</v>
      </c>
      <c r="X21" s="44">
        <v>0</v>
      </c>
      <c r="Y21" s="42">
        <v>0</v>
      </c>
      <c r="Z21" s="44">
        <v>0</v>
      </c>
      <c r="AA21" s="42">
        <v>0</v>
      </c>
      <c r="AB21" s="44">
        <v>0</v>
      </c>
      <c r="AC21" s="42">
        <v>0</v>
      </c>
      <c r="AD21" s="44">
        <v>0</v>
      </c>
      <c r="AE21" s="42">
        <v>0</v>
      </c>
      <c r="AF21" s="44">
        <v>0</v>
      </c>
      <c r="AG21" s="42">
        <v>0</v>
      </c>
      <c r="AH21" s="44">
        <v>0</v>
      </c>
      <c r="AI21" s="42"/>
    </row>
    <row r="22" spans="1:35" ht="17.850000000000001" customHeight="1">
      <c r="A22" s="13"/>
      <c r="B22" s="41" t="s">
        <v>106</v>
      </c>
      <c r="C22" s="42">
        <v>0</v>
      </c>
      <c r="D22" s="44">
        <v>0</v>
      </c>
      <c r="E22" s="42">
        <v>0</v>
      </c>
      <c r="F22" s="44">
        <v>0</v>
      </c>
      <c r="G22" s="42">
        <v>0</v>
      </c>
      <c r="H22" s="44">
        <v>0</v>
      </c>
      <c r="I22" s="42">
        <v>0</v>
      </c>
      <c r="J22" s="44">
        <v>0</v>
      </c>
      <c r="K22" s="42">
        <v>0</v>
      </c>
      <c r="L22" s="44">
        <v>0</v>
      </c>
      <c r="M22" s="42">
        <v>0</v>
      </c>
      <c r="N22" s="44">
        <v>0</v>
      </c>
      <c r="O22" s="42">
        <v>0</v>
      </c>
      <c r="P22" s="44">
        <v>0</v>
      </c>
      <c r="Q22" s="42">
        <v>0</v>
      </c>
      <c r="R22" s="44">
        <v>0</v>
      </c>
      <c r="S22" s="42">
        <v>0</v>
      </c>
      <c r="T22" s="44">
        <v>0</v>
      </c>
      <c r="U22" s="42">
        <v>0</v>
      </c>
      <c r="V22" s="44">
        <v>0</v>
      </c>
      <c r="W22" s="42">
        <v>0</v>
      </c>
      <c r="X22" s="44">
        <v>0</v>
      </c>
      <c r="Y22" s="42">
        <v>0</v>
      </c>
      <c r="Z22" s="44">
        <v>0</v>
      </c>
      <c r="AA22" s="42">
        <v>0</v>
      </c>
      <c r="AB22" s="44">
        <v>0</v>
      </c>
      <c r="AC22" s="42">
        <v>0</v>
      </c>
      <c r="AD22" s="44">
        <v>0</v>
      </c>
      <c r="AE22" s="42">
        <v>0</v>
      </c>
      <c r="AF22" s="44">
        <v>0</v>
      </c>
      <c r="AG22" s="42">
        <v>0</v>
      </c>
      <c r="AH22" s="44">
        <v>0</v>
      </c>
      <c r="AI22" s="42"/>
    </row>
    <row r="23" spans="1:35" ht="17.850000000000001" customHeight="1">
      <c r="A23" s="13"/>
      <c r="B23" s="41" t="s">
        <v>107</v>
      </c>
      <c r="C23" s="42">
        <v>0</v>
      </c>
      <c r="D23" s="44">
        <v>0</v>
      </c>
      <c r="E23" s="42">
        <v>0</v>
      </c>
      <c r="F23" s="44">
        <v>0</v>
      </c>
      <c r="G23" s="42">
        <v>0</v>
      </c>
      <c r="H23" s="44">
        <v>0</v>
      </c>
      <c r="I23" s="42">
        <v>0</v>
      </c>
      <c r="J23" s="44">
        <v>0</v>
      </c>
      <c r="K23" s="42">
        <v>0</v>
      </c>
      <c r="L23" s="44">
        <v>0</v>
      </c>
      <c r="M23" s="42">
        <v>0</v>
      </c>
      <c r="N23" s="44">
        <v>0</v>
      </c>
      <c r="O23" s="42">
        <v>0</v>
      </c>
      <c r="P23" s="44">
        <v>0</v>
      </c>
      <c r="Q23" s="42">
        <v>0</v>
      </c>
      <c r="R23" s="44">
        <v>0</v>
      </c>
      <c r="S23" s="42">
        <v>0</v>
      </c>
      <c r="T23" s="44">
        <v>0</v>
      </c>
      <c r="U23" s="42">
        <v>0</v>
      </c>
      <c r="V23" s="44">
        <v>0</v>
      </c>
      <c r="W23" s="42">
        <v>0</v>
      </c>
      <c r="X23" s="44">
        <v>0</v>
      </c>
      <c r="Y23" s="42">
        <v>0</v>
      </c>
      <c r="Z23" s="44">
        <v>0</v>
      </c>
      <c r="AA23" s="42">
        <v>0</v>
      </c>
      <c r="AB23" s="44">
        <v>0</v>
      </c>
      <c r="AC23" s="42">
        <v>0</v>
      </c>
      <c r="AD23" s="44">
        <v>0</v>
      </c>
      <c r="AE23" s="42">
        <v>0</v>
      </c>
      <c r="AF23" s="44">
        <v>0</v>
      </c>
      <c r="AG23" s="42">
        <v>0</v>
      </c>
      <c r="AH23" s="44">
        <v>0</v>
      </c>
      <c r="AI23" s="42"/>
    </row>
    <row r="24" spans="1:35" ht="17.850000000000001" customHeight="1">
      <c r="A24" s="13"/>
      <c r="B24" s="41" t="s">
        <v>108</v>
      </c>
      <c r="C24" s="42">
        <v>0</v>
      </c>
      <c r="D24" s="44">
        <v>0</v>
      </c>
      <c r="E24" s="42">
        <v>0</v>
      </c>
      <c r="F24" s="44">
        <v>0</v>
      </c>
      <c r="G24" s="42">
        <v>0</v>
      </c>
      <c r="H24" s="44">
        <v>0</v>
      </c>
      <c r="I24" s="42">
        <v>0</v>
      </c>
      <c r="J24" s="44">
        <v>0</v>
      </c>
      <c r="K24" s="42">
        <v>0</v>
      </c>
      <c r="L24" s="44">
        <v>0</v>
      </c>
      <c r="M24" s="42">
        <v>0</v>
      </c>
      <c r="N24" s="44">
        <v>0</v>
      </c>
      <c r="O24" s="42">
        <v>0</v>
      </c>
      <c r="P24" s="44">
        <v>0</v>
      </c>
      <c r="Q24" s="42">
        <v>0</v>
      </c>
      <c r="R24" s="44">
        <v>0</v>
      </c>
      <c r="S24" s="42">
        <v>0</v>
      </c>
      <c r="T24" s="44">
        <v>0</v>
      </c>
      <c r="U24" s="42">
        <v>0</v>
      </c>
      <c r="V24" s="44">
        <v>0</v>
      </c>
      <c r="W24" s="42">
        <v>0</v>
      </c>
      <c r="X24" s="44">
        <v>0</v>
      </c>
      <c r="Y24" s="42">
        <v>0</v>
      </c>
      <c r="Z24" s="44">
        <v>0</v>
      </c>
      <c r="AA24" s="42">
        <v>0</v>
      </c>
      <c r="AB24" s="44">
        <v>0</v>
      </c>
      <c r="AC24" s="42">
        <v>0</v>
      </c>
      <c r="AD24" s="44">
        <v>0</v>
      </c>
      <c r="AE24" s="42">
        <v>0</v>
      </c>
      <c r="AF24" s="44">
        <v>0</v>
      </c>
      <c r="AG24" s="42">
        <v>0</v>
      </c>
      <c r="AH24" s="44">
        <v>0</v>
      </c>
      <c r="AI24" s="42"/>
    </row>
    <row r="25" spans="1:35" ht="17.850000000000001" customHeight="1">
      <c r="A25" s="13"/>
      <c r="B25" s="41" t="s">
        <v>112</v>
      </c>
      <c r="C25" s="42">
        <v>0</v>
      </c>
      <c r="D25" s="44">
        <v>0</v>
      </c>
      <c r="E25" s="42">
        <v>0</v>
      </c>
      <c r="F25" s="44">
        <v>0</v>
      </c>
      <c r="G25" s="42">
        <v>0</v>
      </c>
      <c r="H25" s="44">
        <v>0</v>
      </c>
      <c r="I25" s="42">
        <v>0</v>
      </c>
      <c r="J25" s="44">
        <v>0</v>
      </c>
      <c r="K25" s="42">
        <v>0</v>
      </c>
      <c r="L25" s="44">
        <v>0</v>
      </c>
      <c r="M25" s="42">
        <v>0</v>
      </c>
      <c r="N25" s="44">
        <v>0</v>
      </c>
      <c r="O25" s="42">
        <v>0</v>
      </c>
      <c r="P25" s="44">
        <v>0</v>
      </c>
      <c r="Q25" s="42">
        <v>0</v>
      </c>
      <c r="R25" s="44">
        <v>0</v>
      </c>
      <c r="S25" s="42">
        <v>0</v>
      </c>
      <c r="T25" s="44">
        <v>0</v>
      </c>
      <c r="U25" s="42">
        <v>0</v>
      </c>
      <c r="V25" s="44">
        <v>0</v>
      </c>
      <c r="W25" s="42">
        <v>0</v>
      </c>
      <c r="X25" s="44">
        <v>0</v>
      </c>
      <c r="Y25" s="42">
        <v>0</v>
      </c>
      <c r="Z25" s="44">
        <v>0</v>
      </c>
      <c r="AA25" s="42">
        <v>0</v>
      </c>
      <c r="AB25" s="44">
        <v>0</v>
      </c>
      <c r="AC25" s="42">
        <v>0</v>
      </c>
      <c r="AD25" s="44">
        <v>1</v>
      </c>
      <c r="AE25" s="42">
        <v>0</v>
      </c>
      <c r="AF25" s="44">
        <v>0</v>
      </c>
      <c r="AG25" s="42">
        <v>0</v>
      </c>
      <c r="AH25" s="44">
        <v>0</v>
      </c>
      <c r="AI25" s="42"/>
    </row>
    <row r="26" spans="1:35" ht="17.850000000000001" customHeight="1">
      <c r="A26" s="13"/>
      <c r="B26" s="41" t="s">
        <v>109</v>
      </c>
      <c r="C26" s="42">
        <v>0</v>
      </c>
      <c r="D26" s="44">
        <v>0</v>
      </c>
      <c r="E26" s="42">
        <v>0</v>
      </c>
      <c r="F26" s="44">
        <v>0</v>
      </c>
      <c r="G26" s="42">
        <v>0</v>
      </c>
      <c r="H26" s="44">
        <v>0</v>
      </c>
      <c r="I26" s="42">
        <v>0</v>
      </c>
      <c r="J26" s="44">
        <v>0</v>
      </c>
      <c r="K26" s="42">
        <v>0</v>
      </c>
      <c r="L26" s="44">
        <v>0</v>
      </c>
      <c r="M26" s="42">
        <v>0</v>
      </c>
      <c r="N26" s="44">
        <v>0</v>
      </c>
      <c r="O26" s="42">
        <v>0</v>
      </c>
      <c r="P26" s="44">
        <v>0</v>
      </c>
      <c r="Q26" s="42">
        <v>0</v>
      </c>
      <c r="R26" s="44">
        <v>0</v>
      </c>
      <c r="S26" s="42">
        <v>0</v>
      </c>
      <c r="T26" s="44">
        <v>0</v>
      </c>
      <c r="U26" s="42">
        <v>0</v>
      </c>
      <c r="V26" s="44">
        <v>0</v>
      </c>
      <c r="W26" s="42">
        <v>0</v>
      </c>
      <c r="X26" s="44">
        <v>0</v>
      </c>
      <c r="Y26" s="42">
        <v>0</v>
      </c>
      <c r="Z26" s="44">
        <v>0</v>
      </c>
      <c r="AA26" s="42">
        <v>0</v>
      </c>
      <c r="AB26" s="44">
        <v>0</v>
      </c>
      <c r="AC26" s="42">
        <v>0</v>
      </c>
      <c r="AD26" s="44">
        <v>0</v>
      </c>
      <c r="AE26" s="42">
        <v>0</v>
      </c>
      <c r="AF26" s="44">
        <v>0</v>
      </c>
      <c r="AG26" s="42">
        <v>0</v>
      </c>
      <c r="AH26" s="44">
        <v>0</v>
      </c>
      <c r="AI26" s="42"/>
    </row>
    <row r="27" spans="1:35" ht="17.850000000000001" customHeight="1">
      <c r="A27" s="13"/>
      <c r="B27" s="56" t="s">
        <v>104</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v>0</v>
      </c>
      <c r="AD27" s="31">
        <v>1</v>
      </c>
      <c r="AE27" s="29">
        <v>0</v>
      </c>
      <c r="AF27" s="31">
        <v>0</v>
      </c>
      <c r="AG27" s="29">
        <v>0</v>
      </c>
      <c r="AH27" s="31">
        <v>0</v>
      </c>
      <c r="AI27" s="29"/>
    </row>
    <row r="28" spans="1:35" ht="17.850000000000001" customHeight="1">
      <c r="A28" s="55" t="s">
        <v>104</v>
      </c>
      <c r="B28" s="34" t="s">
        <v>111</v>
      </c>
      <c r="C28" s="35">
        <v>0</v>
      </c>
      <c r="D28" s="37">
        <v>11</v>
      </c>
      <c r="E28" s="35">
        <v>25</v>
      </c>
      <c r="F28" s="37">
        <v>3</v>
      </c>
      <c r="G28" s="35">
        <v>2</v>
      </c>
      <c r="H28" s="37">
        <v>0</v>
      </c>
      <c r="I28" s="35">
        <v>20</v>
      </c>
      <c r="J28" s="37">
        <v>0</v>
      </c>
      <c r="K28" s="35">
        <v>13</v>
      </c>
      <c r="L28" s="37">
        <v>0</v>
      </c>
      <c r="M28" s="35">
        <v>2</v>
      </c>
      <c r="N28" s="37">
        <v>0</v>
      </c>
      <c r="O28" s="35">
        <v>1</v>
      </c>
      <c r="P28" s="37">
        <v>3</v>
      </c>
      <c r="Q28" s="35">
        <v>2</v>
      </c>
      <c r="R28" s="37">
        <v>6</v>
      </c>
      <c r="S28" s="35">
        <v>2</v>
      </c>
      <c r="T28" s="37">
        <v>2</v>
      </c>
      <c r="U28" s="35">
        <v>0</v>
      </c>
      <c r="V28" s="37">
        <v>8</v>
      </c>
      <c r="W28" s="35">
        <v>4</v>
      </c>
      <c r="X28" s="37">
        <v>0</v>
      </c>
      <c r="Y28" s="35">
        <v>8</v>
      </c>
      <c r="Z28" s="37">
        <v>26</v>
      </c>
      <c r="AA28" s="35">
        <v>4</v>
      </c>
      <c r="AB28" s="37">
        <v>12</v>
      </c>
      <c r="AC28" s="35">
        <v>0</v>
      </c>
      <c r="AD28" s="37">
        <v>10</v>
      </c>
      <c r="AE28" s="35">
        <v>2</v>
      </c>
      <c r="AF28" s="37">
        <v>0</v>
      </c>
      <c r="AG28" s="35">
        <v>25</v>
      </c>
      <c r="AH28" s="37">
        <v>6</v>
      </c>
      <c r="AI28" s="35"/>
    </row>
    <row r="29" spans="1:35" ht="17.850000000000001" customHeight="1">
      <c r="A29" s="13"/>
      <c r="B29" s="41" t="s">
        <v>106</v>
      </c>
      <c r="C29" s="42">
        <v>0</v>
      </c>
      <c r="D29" s="44">
        <v>10</v>
      </c>
      <c r="E29" s="42">
        <v>5</v>
      </c>
      <c r="F29" s="44">
        <v>1</v>
      </c>
      <c r="G29" s="42">
        <v>1</v>
      </c>
      <c r="H29" s="44">
        <v>0</v>
      </c>
      <c r="I29" s="42">
        <v>3</v>
      </c>
      <c r="J29" s="44">
        <v>0</v>
      </c>
      <c r="K29" s="42">
        <v>4</v>
      </c>
      <c r="L29" s="44">
        <v>0</v>
      </c>
      <c r="M29" s="42">
        <v>2</v>
      </c>
      <c r="N29" s="44">
        <v>0</v>
      </c>
      <c r="O29" s="42">
        <v>4</v>
      </c>
      <c r="P29" s="44">
        <v>4</v>
      </c>
      <c r="Q29" s="42">
        <v>1</v>
      </c>
      <c r="R29" s="44">
        <v>2</v>
      </c>
      <c r="S29" s="42">
        <v>0</v>
      </c>
      <c r="T29" s="44">
        <v>1</v>
      </c>
      <c r="U29" s="42">
        <v>0</v>
      </c>
      <c r="V29" s="44">
        <v>6</v>
      </c>
      <c r="W29" s="42">
        <v>0</v>
      </c>
      <c r="X29" s="44">
        <v>0</v>
      </c>
      <c r="Y29" s="42">
        <v>1</v>
      </c>
      <c r="Z29" s="44">
        <v>36</v>
      </c>
      <c r="AA29" s="42">
        <v>0</v>
      </c>
      <c r="AB29" s="44">
        <v>12</v>
      </c>
      <c r="AC29" s="42">
        <v>0</v>
      </c>
      <c r="AD29" s="44">
        <v>1</v>
      </c>
      <c r="AE29" s="42">
        <v>0</v>
      </c>
      <c r="AF29" s="44">
        <v>0</v>
      </c>
      <c r="AG29" s="42">
        <v>20</v>
      </c>
      <c r="AH29" s="44">
        <v>1</v>
      </c>
      <c r="AI29" s="42"/>
    </row>
    <row r="30" spans="1:35" ht="17.850000000000001" customHeight="1">
      <c r="A30" s="13"/>
      <c r="B30" s="41" t="s">
        <v>107</v>
      </c>
      <c r="C30" s="42">
        <v>1</v>
      </c>
      <c r="D30" s="44">
        <v>32</v>
      </c>
      <c r="E30" s="42">
        <v>38</v>
      </c>
      <c r="F30" s="44">
        <v>14</v>
      </c>
      <c r="G30" s="42">
        <v>5</v>
      </c>
      <c r="H30" s="44">
        <v>0</v>
      </c>
      <c r="I30" s="42">
        <v>3</v>
      </c>
      <c r="J30" s="44">
        <v>0</v>
      </c>
      <c r="K30" s="42">
        <v>50</v>
      </c>
      <c r="L30" s="44">
        <v>1</v>
      </c>
      <c r="M30" s="42">
        <v>15</v>
      </c>
      <c r="N30" s="44">
        <v>3</v>
      </c>
      <c r="O30" s="42">
        <v>23</v>
      </c>
      <c r="P30" s="44">
        <v>3</v>
      </c>
      <c r="Q30" s="42">
        <v>2</v>
      </c>
      <c r="R30" s="44">
        <v>18</v>
      </c>
      <c r="S30" s="42">
        <v>5</v>
      </c>
      <c r="T30" s="44">
        <v>0</v>
      </c>
      <c r="U30" s="42">
        <v>0</v>
      </c>
      <c r="V30" s="44">
        <v>28</v>
      </c>
      <c r="W30" s="42">
        <v>8</v>
      </c>
      <c r="X30" s="44">
        <v>0</v>
      </c>
      <c r="Y30" s="42">
        <v>22</v>
      </c>
      <c r="Z30" s="44">
        <v>161</v>
      </c>
      <c r="AA30" s="42">
        <v>6</v>
      </c>
      <c r="AB30" s="44">
        <v>24</v>
      </c>
      <c r="AC30" s="42">
        <v>0</v>
      </c>
      <c r="AD30" s="44">
        <v>44</v>
      </c>
      <c r="AE30" s="42">
        <v>2</v>
      </c>
      <c r="AF30" s="44">
        <v>0</v>
      </c>
      <c r="AG30" s="42">
        <v>113</v>
      </c>
      <c r="AH30" s="44">
        <v>7</v>
      </c>
      <c r="AI30" s="42"/>
    </row>
    <row r="31" spans="1:35" ht="17.850000000000001" customHeight="1">
      <c r="A31" s="13"/>
      <c r="B31" s="41" t="s">
        <v>108</v>
      </c>
      <c r="C31" s="42">
        <v>0</v>
      </c>
      <c r="D31" s="44">
        <v>55</v>
      </c>
      <c r="E31" s="42">
        <v>39</v>
      </c>
      <c r="F31" s="44">
        <v>9</v>
      </c>
      <c r="G31" s="42">
        <v>11</v>
      </c>
      <c r="H31" s="44">
        <v>0</v>
      </c>
      <c r="I31" s="42">
        <v>4</v>
      </c>
      <c r="J31" s="44">
        <v>0</v>
      </c>
      <c r="K31" s="42">
        <v>43</v>
      </c>
      <c r="L31" s="44">
        <v>1</v>
      </c>
      <c r="M31" s="42">
        <v>13</v>
      </c>
      <c r="N31" s="44">
        <v>9</v>
      </c>
      <c r="O31" s="42">
        <v>34</v>
      </c>
      <c r="P31" s="44">
        <v>2</v>
      </c>
      <c r="Q31" s="42">
        <v>4</v>
      </c>
      <c r="R31" s="44">
        <v>27</v>
      </c>
      <c r="S31" s="42">
        <v>6</v>
      </c>
      <c r="T31" s="44">
        <v>0</v>
      </c>
      <c r="U31" s="42">
        <v>0</v>
      </c>
      <c r="V31" s="44">
        <v>24</v>
      </c>
      <c r="W31" s="42">
        <v>7</v>
      </c>
      <c r="X31" s="44">
        <v>0</v>
      </c>
      <c r="Y31" s="42">
        <v>16</v>
      </c>
      <c r="Z31" s="44">
        <v>102</v>
      </c>
      <c r="AA31" s="42">
        <v>16</v>
      </c>
      <c r="AB31" s="44">
        <v>38</v>
      </c>
      <c r="AC31" s="42">
        <v>0</v>
      </c>
      <c r="AD31" s="44">
        <v>15</v>
      </c>
      <c r="AE31" s="42">
        <v>0</v>
      </c>
      <c r="AF31" s="44">
        <v>0</v>
      </c>
      <c r="AG31" s="42">
        <v>122</v>
      </c>
      <c r="AH31" s="44">
        <v>11</v>
      </c>
      <c r="AI31" s="42"/>
    </row>
    <row r="32" spans="1:35" ht="17.850000000000001" customHeight="1">
      <c r="A32" s="13"/>
      <c r="B32" s="41" t="s">
        <v>112</v>
      </c>
      <c r="C32" s="42">
        <v>0</v>
      </c>
      <c r="D32" s="44">
        <v>56</v>
      </c>
      <c r="E32" s="42">
        <v>47</v>
      </c>
      <c r="F32" s="44">
        <v>13</v>
      </c>
      <c r="G32" s="42">
        <v>12</v>
      </c>
      <c r="H32" s="44">
        <v>0</v>
      </c>
      <c r="I32" s="42">
        <v>6</v>
      </c>
      <c r="J32" s="44">
        <v>0</v>
      </c>
      <c r="K32" s="42">
        <v>64</v>
      </c>
      <c r="L32" s="44">
        <v>1</v>
      </c>
      <c r="M32" s="42">
        <v>10</v>
      </c>
      <c r="N32" s="44">
        <v>3</v>
      </c>
      <c r="O32" s="42">
        <v>23</v>
      </c>
      <c r="P32" s="44">
        <v>3</v>
      </c>
      <c r="Q32" s="42">
        <v>1</v>
      </c>
      <c r="R32" s="44">
        <v>34</v>
      </c>
      <c r="S32" s="42">
        <v>5</v>
      </c>
      <c r="T32" s="44">
        <v>2</v>
      </c>
      <c r="U32" s="42">
        <v>0</v>
      </c>
      <c r="V32" s="44">
        <v>18</v>
      </c>
      <c r="W32" s="42">
        <v>7</v>
      </c>
      <c r="X32" s="44">
        <v>0</v>
      </c>
      <c r="Y32" s="42">
        <v>12</v>
      </c>
      <c r="Z32" s="44">
        <v>128</v>
      </c>
      <c r="AA32" s="42">
        <v>17</v>
      </c>
      <c r="AB32" s="44">
        <v>47</v>
      </c>
      <c r="AC32" s="42">
        <v>0</v>
      </c>
      <c r="AD32" s="44">
        <v>19</v>
      </c>
      <c r="AE32" s="42">
        <v>3</v>
      </c>
      <c r="AF32" s="44">
        <v>0</v>
      </c>
      <c r="AG32" s="42">
        <v>164</v>
      </c>
      <c r="AH32" s="44">
        <v>17</v>
      </c>
      <c r="AI32" s="42"/>
    </row>
    <row r="33" spans="1:35" ht="17.850000000000001" customHeight="1">
      <c r="A33" s="13"/>
      <c r="B33" s="41" t="s">
        <v>109</v>
      </c>
      <c r="C33" s="42">
        <v>0</v>
      </c>
      <c r="D33" s="44">
        <v>0</v>
      </c>
      <c r="E33" s="42">
        <v>2</v>
      </c>
      <c r="F33" s="44">
        <v>0</v>
      </c>
      <c r="G33" s="42">
        <v>0</v>
      </c>
      <c r="H33" s="44">
        <v>0</v>
      </c>
      <c r="I33" s="42">
        <v>0</v>
      </c>
      <c r="J33" s="44">
        <v>0</v>
      </c>
      <c r="K33" s="42">
        <v>2</v>
      </c>
      <c r="L33" s="44">
        <v>0</v>
      </c>
      <c r="M33" s="42">
        <v>0</v>
      </c>
      <c r="N33" s="44">
        <v>0</v>
      </c>
      <c r="O33" s="42">
        <v>0</v>
      </c>
      <c r="P33" s="44">
        <v>0</v>
      </c>
      <c r="Q33" s="42">
        <v>0</v>
      </c>
      <c r="R33" s="44">
        <v>1</v>
      </c>
      <c r="S33" s="42">
        <v>0</v>
      </c>
      <c r="T33" s="44">
        <v>0</v>
      </c>
      <c r="U33" s="42">
        <v>0</v>
      </c>
      <c r="V33" s="44">
        <v>0</v>
      </c>
      <c r="W33" s="42">
        <v>0</v>
      </c>
      <c r="X33" s="44">
        <v>0</v>
      </c>
      <c r="Y33" s="42">
        <v>0</v>
      </c>
      <c r="Z33" s="44">
        <v>2</v>
      </c>
      <c r="AA33" s="42">
        <v>0</v>
      </c>
      <c r="AB33" s="44">
        <v>0</v>
      </c>
      <c r="AC33" s="42">
        <v>0</v>
      </c>
      <c r="AD33" s="44">
        <v>1</v>
      </c>
      <c r="AE33" s="42">
        <v>0</v>
      </c>
      <c r="AF33" s="44">
        <v>0</v>
      </c>
      <c r="AG33" s="42">
        <v>3</v>
      </c>
      <c r="AH33" s="44">
        <v>1</v>
      </c>
      <c r="AI33" s="42"/>
    </row>
    <row r="34" spans="1:35" ht="17.850000000000001" customHeight="1">
      <c r="A34" s="64"/>
      <c r="B34" s="56" t="s">
        <v>104</v>
      </c>
      <c r="C34" s="29">
        <v>1</v>
      </c>
      <c r="D34" s="31">
        <v>164</v>
      </c>
      <c r="E34" s="29">
        <v>156</v>
      </c>
      <c r="F34" s="31">
        <v>40</v>
      </c>
      <c r="G34" s="29">
        <v>31</v>
      </c>
      <c r="H34" s="31">
        <v>0</v>
      </c>
      <c r="I34" s="29">
        <v>36</v>
      </c>
      <c r="J34" s="31">
        <v>0</v>
      </c>
      <c r="K34" s="29">
        <v>176</v>
      </c>
      <c r="L34" s="31">
        <v>3</v>
      </c>
      <c r="M34" s="29">
        <v>42</v>
      </c>
      <c r="N34" s="31">
        <v>15</v>
      </c>
      <c r="O34" s="29">
        <v>85</v>
      </c>
      <c r="P34" s="31">
        <v>15</v>
      </c>
      <c r="Q34" s="29">
        <v>10</v>
      </c>
      <c r="R34" s="31">
        <v>88</v>
      </c>
      <c r="S34" s="29">
        <v>18</v>
      </c>
      <c r="T34" s="31">
        <v>5</v>
      </c>
      <c r="U34" s="29">
        <v>0</v>
      </c>
      <c r="V34" s="31">
        <v>84</v>
      </c>
      <c r="W34" s="29">
        <v>26</v>
      </c>
      <c r="X34" s="31">
        <v>0</v>
      </c>
      <c r="Y34" s="29">
        <v>59</v>
      </c>
      <c r="Z34" s="31">
        <v>455</v>
      </c>
      <c r="AA34" s="29">
        <v>43</v>
      </c>
      <c r="AB34" s="31">
        <v>133</v>
      </c>
      <c r="AC34" s="29">
        <v>0</v>
      </c>
      <c r="AD34" s="31">
        <v>90</v>
      </c>
      <c r="AE34" s="29">
        <v>7</v>
      </c>
      <c r="AF34" s="31">
        <v>0</v>
      </c>
      <c r="AG34" s="29">
        <v>447</v>
      </c>
      <c r="AH34" s="31">
        <v>43</v>
      </c>
      <c r="AI34" s="29"/>
    </row>
    <row r="35" spans="1:35" ht="6.75" customHeight="1">
      <c r="A35" s="13"/>
      <c r="B35" s="60"/>
      <c r="C35" s="63"/>
      <c r="D35" s="63"/>
      <c r="E35" s="63"/>
      <c r="F35" s="63"/>
      <c r="G35" s="63"/>
      <c r="H35" s="63"/>
      <c r="I35" s="63"/>
      <c r="J35" s="63"/>
      <c r="K35" s="63"/>
      <c r="L35" s="63"/>
    </row>
    <row r="36" spans="1:35" ht="14.25" customHeight="1">
      <c r="A36" s="13" t="s">
        <v>171</v>
      </c>
      <c r="B36" s="60"/>
      <c r="C36" s="63"/>
      <c r="D36" s="63"/>
      <c r="E36" s="63"/>
      <c r="F36" s="63"/>
      <c r="G36" s="63"/>
      <c r="H36" s="63"/>
      <c r="I36" s="63"/>
      <c r="J36" s="63"/>
      <c r="K36" s="63"/>
      <c r="L36" s="63"/>
    </row>
    <row r="37" spans="1:35" ht="6.75" customHeight="1">
      <c r="A37" s="13"/>
      <c r="B37" s="60"/>
      <c r="C37" s="63"/>
      <c r="D37" s="63"/>
      <c r="E37" s="63"/>
      <c r="F37" s="63"/>
      <c r="G37" s="63"/>
      <c r="H37" s="63"/>
      <c r="I37" s="63"/>
      <c r="J37" s="63"/>
      <c r="K37" s="63"/>
      <c r="L37" s="63"/>
    </row>
    <row r="38" spans="1:35" ht="50.25" customHeight="1">
      <c r="A38" s="159" t="s">
        <v>176</v>
      </c>
      <c r="B38" s="159"/>
      <c r="C38" s="159"/>
      <c r="D38" s="159"/>
      <c r="E38" s="159"/>
      <c r="F38" s="159"/>
      <c r="G38" s="159"/>
      <c r="H38" s="159"/>
      <c r="I38" s="159"/>
      <c r="J38" s="159"/>
      <c r="K38" s="159"/>
      <c r="L38" s="159"/>
      <c r="M38" s="159"/>
      <c r="N38" s="159"/>
      <c r="O38" s="159"/>
    </row>
    <row r="39" spans="1:35" ht="28.5" customHeight="1">
      <c r="A39" s="159" t="s">
        <v>168</v>
      </c>
      <c r="B39" s="159"/>
      <c r="C39" s="159"/>
      <c r="D39" s="159"/>
      <c r="E39" s="159"/>
      <c r="F39" s="159"/>
      <c r="G39" s="159"/>
      <c r="H39" s="159"/>
      <c r="I39" s="159"/>
      <c r="J39" s="159"/>
      <c r="K39" s="159"/>
      <c r="L39" s="159"/>
      <c r="M39" s="159"/>
      <c r="N39" s="159"/>
      <c r="O39" s="159"/>
    </row>
    <row r="40" spans="1:35">
      <c r="A40" s="104" t="s">
        <v>170</v>
      </c>
    </row>
    <row r="41" spans="1:35" ht="14.25">
      <c r="A41" s="104" t="s">
        <v>162</v>
      </c>
    </row>
    <row r="43" spans="1:35">
      <c r="A43" s="50" t="s">
        <v>82</v>
      </c>
    </row>
    <row r="44" spans="1:35">
      <c r="A44" s="50" t="s">
        <v>77</v>
      </c>
    </row>
    <row r="45" spans="1:35">
      <c r="A45" s="12"/>
    </row>
    <row r="46" spans="1:35">
      <c r="A46"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9" customWidth="1"/>
    <col min="2" max="12" width="12.28515625" style="109" customWidth="1"/>
    <col min="13" max="29" width="11.140625" style="109" customWidth="1"/>
    <col min="30" max="30" width="11.85546875" style="109" customWidth="1"/>
    <col min="31" max="34" width="11.140625" style="109" customWidth="1"/>
    <col min="35" max="16384" width="9.140625" style="109"/>
  </cols>
  <sheetData>
    <row r="1" spans="1:34" ht="20.25">
      <c r="A1" s="10" t="str">
        <f>"NSW Recorded Crime Statistics " &amp;'Summary of offences'!$C1</f>
        <v>NSW Recorded Crime Statistics 2020</v>
      </c>
      <c r="B1" s="108"/>
      <c r="C1" s="108"/>
      <c r="D1" s="108"/>
      <c r="E1" s="108"/>
      <c r="F1" s="108"/>
      <c r="G1" s="147" t="s">
        <v>169</v>
      </c>
      <c r="H1" s="108"/>
      <c r="I1" s="108"/>
      <c r="J1" s="108"/>
      <c r="K1" s="108"/>
    </row>
    <row r="2" spans="1:34">
      <c r="A2" s="108"/>
      <c r="B2" s="108"/>
      <c r="C2" s="108"/>
      <c r="D2" s="108"/>
      <c r="E2" s="108"/>
      <c r="F2" s="108"/>
      <c r="G2" s="108"/>
      <c r="H2" s="108"/>
      <c r="I2" s="108"/>
      <c r="J2" s="108"/>
      <c r="K2" s="108"/>
    </row>
    <row r="3" spans="1:34" ht="18">
      <c r="A3" s="110" t="s">
        <v>186</v>
      </c>
      <c r="B3" s="111"/>
      <c r="C3" s="111"/>
      <c r="D3" s="111"/>
      <c r="E3" s="111"/>
      <c r="F3" s="111"/>
      <c r="G3" s="111"/>
      <c r="H3" s="111"/>
      <c r="I3" s="111"/>
      <c r="J3" s="111"/>
      <c r="K3" s="111"/>
    </row>
    <row r="4" spans="1:34" ht="18">
      <c r="A4" s="112" t="s">
        <v>194</v>
      </c>
      <c r="B4" s="111"/>
      <c r="C4" s="111"/>
      <c r="D4" s="111"/>
      <c r="E4" s="111"/>
      <c r="F4" s="111"/>
      <c r="G4" s="111"/>
      <c r="H4" s="111"/>
      <c r="I4" s="111"/>
      <c r="J4" s="111"/>
      <c r="K4" s="111"/>
    </row>
    <row r="5" spans="1:34">
      <c r="B5" s="113"/>
      <c r="C5" s="113"/>
      <c r="D5" s="113"/>
      <c r="E5" s="113"/>
      <c r="F5" s="113"/>
      <c r="G5" s="113"/>
      <c r="H5" s="113"/>
      <c r="I5" s="113"/>
      <c r="J5" s="113"/>
      <c r="K5" s="113"/>
    </row>
    <row r="6" spans="1:34" ht="64.5">
      <c r="A6" s="114" t="s">
        <v>188</v>
      </c>
      <c r="B6" s="115" t="s">
        <v>179</v>
      </c>
      <c r="C6" s="116" t="s">
        <v>174</v>
      </c>
      <c r="D6" s="115" t="s">
        <v>175</v>
      </c>
      <c r="E6" s="117" t="s">
        <v>22</v>
      </c>
      <c r="F6" s="115" t="s">
        <v>83</v>
      </c>
      <c r="G6" s="117" t="s">
        <v>23</v>
      </c>
      <c r="H6" s="115" t="s">
        <v>84</v>
      </c>
      <c r="I6" s="117" t="s">
        <v>24</v>
      </c>
      <c r="J6" s="115" t="s">
        <v>180</v>
      </c>
      <c r="K6" s="117" t="s">
        <v>26</v>
      </c>
      <c r="L6" s="115" t="s">
        <v>11</v>
      </c>
      <c r="M6" s="117" t="s">
        <v>12</v>
      </c>
      <c r="N6" s="115" t="s">
        <v>27</v>
      </c>
      <c r="O6" s="116" t="s">
        <v>13</v>
      </c>
      <c r="P6" s="115" t="s">
        <v>14</v>
      </c>
      <c r="Q6" s="116" t="s">
        <v>15</v>
      </c>
      <c r="R6" s="115" t="s">
        <v>16</v>
      </c>
      <c r="S6" s="116" t="s">
        <v>17</v>
      </c>
      <c r="T6" s="115" t="s">
        <v>28</v>
      </c>
      <c r="U6" s="116" t="s">
        <v>18</v>
      </c>
      <c r="V6" s="115" t="s">
        <v>29</v>
      </c>
      <c r="W6" s="116" t="s">
        <v>30</v>
      </c>
      <c r="X6" s="115" t="s">
        <v>19</v>
      </c>
      <c r="Y6" s="116" t="s">
        <v>31</v>
      </c>
      <c r="Z6" s="115" t="s">
        <v>48</v>
      </c>
      <c r="AA6" s="116" t="s">
        <v>49</v>
      </c>
      <c r="AB6" s="115" t="s">
        <v>54</v>
      </c>
      <c r="AC6" s="116" t="s">
        <v>55</v>
      </c>
      <c r="AD6" s="115" t="s">
        <v>56</v>
      </c>
      <c r="AE6" s="116" t="s">
        <v>57</v>
      </c>
      <c r="AF6" s="115" t="s">
        <v>58</v>
      </c>
      <c r="AG6" s="116" t="s">
        <v>65</v>
      </c>
      <c r="AH6" s="115" t="s">
        <v>66</v>
      </c>
    </row>
    <row r="7" spans="1:34">
      <c r="A7" s="118" t="s">
        <v>189</v>
      </c>
      <c r="B7" s="119">
        <v>0</v>
      </c>
      <c r="C7" s="120">
        <v>19</v>
      </c>
      <c r="D7" s="119">
        <v>15</v>
      </c>
      <c r="E7" s="120">
        <v>12</v>
      </c>
      <c r="F7" s="119">
        <v>6</v>
      </c>
      <c r="G7" s="120">
        <v>0</v>
      </c>
      <c r="H7" s="119">
        <v>12</v>
      </c>
      <c r="I7" s="120">
        <v>0</v>
      </c>
      <c r="J7" s="119">
        <v>28</v>
      </c>
      <c r="K7" s="120">
        <v>0</v>
      </c>
      <c r="L7" s="119">
        <v>16</v>
      </c>
      <c r="M7" s="120">
        <v>10</v>
      </c>
      <c r="N7" s="119">
        <v>15</v>
      </c>
      <c r="O7" s="120">
        <v>9</v>
      </c>
      <c r="P7" s="119">
        <v>0</v>
      </c>
      <c r="Q7" s="120">
        <v>14</v>
      </c>
      <c r="R7" s="119">
        <v>2</v>
      </c>
      <c r="S7" s="120">
        <v>1</v>
      </c>
      <c r="T7" s="119">
        <v>0</v>
      </c>
      <c r="U7" s="120">
        <v>17</v>
      </c>
      <c r="V7" s="119">
        <v>4</v>
      </c>
      <c r="W7" s="120">
        <v>0</v>
      </c>
      <c r="X7" s="119">
        <v>5</v>
      </c>
      <c r="Y7" s="120">
        <v>34</v>
      </c>
      <c r="Z7" s="119">
        <v>1</v>
      </c>
      <c r="AA7" s="120">
        <v>13</v>
      </c>
      <c r="AB7" s="119">
        <v>0</v>
      </c>
      <c r="AC7" s="120">
        <v>1</v>
      </c>
      <c r="AD7" s="119">
        <v>0</v>
      </c>
      <c r="AE7" s="120">
        <v>0</v>
      </c>
      <c r="AF7" s="119">
        <v>81</v>
      </c>
      <c r="AG7" s="120">
        <v>1</v>
      </c>
      <c r="AH7" s="119"/>
    </row>
    <row r="8" spans="1:34" ht="15" customHeight="1">
      <c r="A8" s="118" t="s">
        <v>191</v>
      </c>
      <c r="B8" s="119">
        <v>1</v>
      </c>
      <c r="C8" s="120">
        <v>132</v>
      </c>
      <c r="D8" s="119">
        <v>111</v>
      </c>
      <c r="E8" s="120">
        <v>24</v>
      </c>
      <c r="F8" s="119">
        <v>22</v>
      </c>
      <c r="G8" s="120">
        <v>0</v>
      </c>
      <c r="H8" s="119">
        <v>20</v>
      </c>
      <c r="I8" s="120">
        <v>0</v>
      </c>
      <c r="J8" s="119">
        <v>130</v>
      </c>
      <c r="K8" s="120">
        <v>3</v>
      </c>
      <c r="L8" s="119">
        <v>23</v>
      </c>
      <c r="M8" s="120">
        <v>5</v>
      </c>
      <c r="N8" s="119">
        <v>49</v>
      </c>
      <c r="O8" s="120">
        <v>6</v>
      </c>
      <c r="P8" s="119">
        <v>9</v>
      </c>
      <c r="Q8" s="120">
        <v>49</v>
      </c>
      <c r="R8" s="119">
        <v>12</v>
      </c>
      <c r="S8" s="120">
        <v>4</v>
      </c>
      <c r="T8" s="119">
        <v>0</v>
      </c>
      <c r="U8" s="120">
        <v>48</v>
      </c>
      <c r="V8" s="119">
        <v>18</v>
      </c>
      <c r="W8" s="120">
        <v>0</v>
      </c>
      <c r="X8" s="119">
        <v>43</v>
      </c>
      <c r="Y8" s="120">
        <v>301</v>
      </c>
      <c r="Z8" s="119">
        <v>31</v>
      </c>
      <c r="AA8" s="120">
        <v>82</v>
      </c>
      <c r="AB8" s="119">
        <v>0</v>
      </c>
      <c r="AC8" s="120">
        <v>66</v>
      </c>
      <c r="AD8" s="119">
        <v>6</v>
      </c>
      <c r="AE8" s="120">
        <v>0</v>
      </c>
      <c r="AF8" s="119">
        <v>314</v>
      </c>
      <c r="AG8" s="120">
        <v>7</v>
      </c>
      <c r="AH8" s="119"/>
    </row>
    <row r="9" spans="1:34">
      <c r="A9" s="118" t="s">
        <v>103</v>
      </c>
      <c r="B9" s="119">
        <v>0</v>
      </c>
      <c r="C9" s="120">
        <v>13</v>
      </c>
      <c r="D9" s="119">
        <v>30</v>
      </c>
      <c r="E9" s="120">
        <v>4</v>
      </c>
      <c r="F9" s="119">
        <v>3</v>
      </c>
      <c r="G9" s="120">
        <v>0</v>
      </c>
      <c r="H9" s="119">
        <v>4</v>
      </c>
      <c r="I9" s="120">
        <v>0</v>
      </c>
      <c r="J9" s="119">
        <v>18</v>
      </c>
      <c r="K9" s="120">
        <v>0</v>
      </c>
      <c r="L9" s="119">
        <v>3</v>
      </c>
      <c r="M9" s="120">
        <v>0</v>
      </c>
      <c r="N9" s="119">
        <v>21</v>
      </c>
      <c r="O9" s="120">
        <v>0</v>
      </c>
      <c r="P9" s="119">
        <v>1</v>
      </c>
      <c r="Q9" s="120">
        <v>25</v>
      </c>
      <c r="R9" s="119">
        <v>4</v>
      </c>
      <c r="S9" s="120">
        <v>0</v>
      </c>
      <c r="T9" s="119">
        <v>0</v>
      </c>
      <c r="U9" s="120">
        <v>19</v>
      </c>
      <c r="V9" s="119">
        <v>4</v>
      </c>
      <c r="W9" s="120">
        <v>0</v>
      </c>
      <c r="X9" s="119">
        <v>11</v>
      </c>
      <c r="Y9" s="120">
        <v>120</v>
      </c>
      <c r="Z9" s="119">
        <v>11</v>
      </c>
      <c r="AA9" s="120">
        <v>38</v>
      </c>
      <c r="AB9" s="119">
        <v>0</v>
      </c>
      <c r="AC9" s="120">
        <v>23</v>
      </c>
      <c r="AD9" s="119">
        <v>1</v>
      </c>
      <c r="AE9" s="120">
        <v>0</v>
      </c>
      <c r="AF9" s="119">
        <v>52</v>
      </c>
      <c r="AG9" s="120">
        <v>35</v>
      </c>
      <c r="AH9" s="119"/>
    </row>
    <row r="10" spans="1:34" ht="15.75" thickBot="1">
      <c r="A10" s="121" t="s">
        <v>104</v>
      </c>
      <c r="B10" s="122">
        <v>1</v>
      </c>
      <c r="C10" s="123">
        <v>164</v>
      </c>
      <c r="D10" s="122">
        <v>156</v>
      </c>
      <c r="E10" s="123">
        <v>40</v>
      </c>
      <c r="F10" s="122">
        <v>31</v>
      </c>
      <c r="G10" s="123">
        <v>0</v>
      </c>
      <c r="H10" s="122">
        <v>36</v>
      </c>
      <c r="I10" s="123">
        <v>0</v>
      </c>
      <c r="J10" s="122">
        <v>176</v>
      </c>
      <c r="K10" s="123">
        <v>3</v>
      </c>
      <c r="L10" s="122">
        <v>42</v>
      </c>
      <c r="M10" s="123">
        <v>15</v>
      </c>
      <c r="N10" s="122">
        <v>85</v>
      </c>
      <c r="O10" s="123">
        <v>15</v>
      </c>
      <c r="P10" s="122">
        <v>10</v>
      </c>
      <c r="Q10" s="123">
        <v>88</v>
      </c>
      <c r="R10" s="122">
        <v>18</v>
      </c>
      <c r="S10" s="123">
        <v>5</v>
      </c>
      <c r="T10" s="122">
        <v>0</v>
      </c>
      <c r="U10" s="123">
        <v>84</v>
      </c>
      <c r="V10" s="122">
        <v>26</v>
      </c>
      <c r="W10" s="123">
        <v>0</v>
      </c>
      <c r="X10" s="122">
        <v>59</v>
      </c>
      <c r="Y10" s="123">
        <v>455</v>
      </c>
      <c r="Z10" s="122">
        <v>43</v>
      </c>
      <c r="AA10" s="123">
        <v>133</v>
      </c>
      <c r="AB10" s="122">
        <v>0</v>
      </c>
      <c r="AC10" s="123">
        <v>90</v>
      </c>
      <c r="AD10" s="122">
        <v>7</v>
      </c>
      <c r="AE10" s="123">
        <v>0</v>
      </c>
      <c r="AF10" s="122">
        <v>447</v>
      </c>
      <c r="AG10" s="123">
        <v>43</v>
      </c>
      <c r="AH10" s="122"/>
    </row>
    <row r="12" spans="1:34" ht="15" customHeight="1">
      <c r="A12" s="160" t="s">
        <v>177</v>
      </c>
      <c r="B12" s="160"/>
      <c r="C12" s="160"/>
      <c r="D12" s="160"/>
      <c r="E12" s="160"/>
      <c r="F12" s="160"/>
      <c r="G12" s="160"/>
      <c r="H12" s="160"/>
      <c r="I12" s="160"/>
      <c r="J12" s="160"/>
      <c r="K12" s="160"/>
      <c r="L12" s="160"/>
      <c r="M12" s="160"/>
      <c r="N12" s="154"/>
    </row>
    <row r="13" spans="1:34" ht="15" customHeight="1">
      <c r="A13" s="160" t="s">
        <v>178</v>
      </c>
      <c r="B13" s="160"/>
      <c r="C13" s="160"/>
      <c r="D13" s="160"/>
      <c r="E13" s="160"/>
      <c r="F13" s="160"/>
      <c r="G13" s="160"/>
      <c r="H13" s="160"/>
      <c r="I13" s="160"/>
      <c r="J13" s="160"/>
      <c r="K13" s="160"/>
      <c r="L13" s="160"/>
      <c r="M13" s="160"/>
      <c r="N13" s="154"/>
    </row>
    <row r="14" spans="1:34">
      <c r="A14" s="13" t="s">
        <v>173</v>
      </c>
    </row>
    <row r="15" spans="1:34" s="125" customFormat="1" ht="12">
      <c r="A15" s="124" t="s">
        <v>170</v>
      </c>
    </row>
    <row r="16" spans="1:34" s="125" customFormat="1" ht="13.5">
      <c r="A16" s="124" t="s">
        <v>166</v>
      </c>
    </row>
    <row r="18" spans="1:12" ht="18">
      <c r="A18" s="126" t="s">
        <v>187</v>
      </c>
      <c r="B18" s="127"/>
      <c r="C18" s="127"/>
      <c r="D18" s="127"/>
      <c r="E18" s="127"/>
      <c r="F18" s="127"/>
    </row>
    <row r="19" spans="1:12" ht="18">
      <c r="A19" s="126" t="str">
        <f>A4</f>
        <v>Randwick Local Government Area</v>
      </c>
      <c r="B19" s="127"/>
      <c r="C19" s="127"/>
      <c r="D19" s="127"/>
      <c r="E19" s="127"/>
      <c r="F19" s="127"/>
    </row>
    <row r="20" spans="1:12">
      <c r="B20" s="128"/>
      <c r="C20" s="128"/>
      <c r="D20" s="128"/>
      <c r="E20" s="128"/>
    </row>
    <row r="21" spans="1:12" ht="64.5">
      <c r="A21" s="114" t="s">
        <v>190</v>
      </c>
      <c r="B21" s="129" t="s">
        <v>179</v>
      </c>
      <c r="C21" s="130" t="s">
        <v>174</v>
      </c>
      <c r="D21" s="131" t="s">
        <v>175</v>
      </c>
      <c r="E21" s="132" t="s">
        <v>83</v>
      </c>
      <c r="F21" s="129" t="s">
        <v>23</v>
      </c>
      <c r="G21" s="130" t="s">
        <v>84</v>
      </c>
      <c r="H21" s="129" t="s">
        <v>24</v>
      </c>
      <c r="I21" s="130" t="s">
        <v>180</v>
      </c>
      <c r="J21" s="129" t="s">
        <v>26</v>
      </c>
      <c r="K21" s="130" t="s">
        <v>30</v>
      </c>
      <c r="L21" s="129" t="s">
        <v>60</v>
      </c>
    </row>
    <row r="22" spans="1:12">
      <c r="A22" s="118" t="s">
        <v>189</v>
      </c>
      <c r="B22" s="133">
        <v>0</v>
      </c>
      <c r="C22" s="134">
        <v>26</v>
      </c>
      <c r="D22" s="133" t="s">
        <v>211</v>
      </c>
      <c r="E22" s="134">
        <v>6</v>
      </c>
      <c r="F22" s="133">
        <v>0</v>
      </c>
      <c r="G22" s="134" t="s">
        <v>211</v>
      </c>
      <c r="H22" s="133">
        <v>0</v>
      </c>
      <c r="I22" s="134">
        <v>14</v>
      </c>
      <c r="J22" s="133">
        <v>0</v>
      </c>
      <c r="K22" s="134">
        <v>0</v>
      </c>
      <c r="L22" s="133" t="s">
        <v>211</v>
      </c>
    </row>
    <row r="23" spans="1:12">
      <c r="A23" s="118" t="s">
        <v>191</v>
      </c>
      <c r="B23" s="135" t="s">
        <v>211</v>
      </c>
      <c r="C23" s="136">
        <v>243</v>
      </c>
      <c r="D23" s="135">
        <v>362</v>
      </c>
      <c r="E23" s="136">
        <v>129</v>
      </c>
      <c r="F23" s="135" t="s">
        <v>211</v>
      </c>
      <c r="G23" s="136">
        <v>27</v>
      </c>
      <c r="H23" s="135" t="s">
        <v>211</v>
      </c>
      <c r="I23" s="136">
        <v>311</v>
      </c>
      <c r="J23" s="135">
        <v>16</v>
      </c>
      <c r="K23" s="136">
        <v>7</v>
      </c>
      <c r="L23" s="135">
        <v>58</v>
      </c>
    </row>
    <row r="24" spans="1:12">
      <c r="A24" s="118" t="s">
        <v>103</v>
      </c>
      <c r="B24" s="135">
        <v>0</v>
      </c>
      <c r="C24" s="136">
        <v>149</v>
      </c>
      <c r="D24" s="135">
        <v>165</v>
      </c>
      <c r="E24" s="136">
        <v>42</v>
      </c>
      <c r="F24" s="135">
        <v>0</v>
      </c>
      <c r="G24" s="136">
        <v>12</v>
      </c>
      <c r="H24" s="135">
        <v>0</v>
      </c>
      <c r="I24" s="136">
        <v>172</v>
      </c>
      <c r="J24" s="135">
        <v>4</v>
      </c>
      <c r="K24" s="136">
        <v>15</v>
      </c>
      <c r="L24" s="135">
        <v>156</v>
      </c>
    </row>
    <row r="25" spans="1:12" ht="15.75" thickBot="1">
      <c r="A25" s="121" t="s">
        <v>104</v>
      </c>
      <c r="B25" s="137" t="s">
        <v>212</v>
      </c>
      <c r="C25" s="138">
        <v>418</v>
      </c>
      <c r="D25" s="137" t="s">
        <v>212</v>
      </c>
      <c r="E25" s="138">
        <v>177</v>
      </c>
      <c r="F25" s="137" t="s">
        <v>212</v>
      </c>
      <c r="G25" s="138" t="s">
        <v>212</v>
      </c>
      <c r="H25" s="137" t="s">
        <v>212</v>
      </c>
      <c r="I25" s="138">
        <v>497</v>
      </c>
      <c r="J25" s="137">
        <v>20</v>
      </c>
      <c r="K25" s="138">
        <v>22</v>
      </c>
      <c r="L25" s="137" t="s">
        <v>212</v>
      </c>
    </row>
    <row r="26" spans="1:12">
      <c r="A26" s="139"/>
      <c r="B26" s="140"/>
      <c r="C26" s="141"/>
      <c r="D26" s="141"/>
      <c r="E26" s="141"/>
    </row>
    <row r="27" spans="1:12">
      <c r="A27" s="142" t="s">
        <v>172</v>
      </c>
      <c r="B27" s="143"/>
      <c r="C27" s="143"/>
      <c r="D27" s="143"/>
      <c r="E27" s="143"/>
    </row>
    <row r="28" spans="1:12">
      <c r="A28" s="144"/>
    </row>
    <row r="29" spans="1:12">
      <c r="A29" s="145" t="s">
        <v>160</v>
      </c>
    </row>
    <row r="30" spans="1:12">
      <c r="A30" s="145" t="s">
        <v>157</v>
      </c>
    </row>
    <row r="32" spans="1:12">
      <c r="A32" s="50" t="s">
        <v>82</v>
      </c>
    </row>
    <row r="33" spans="1:1">
      <c r="A33" s="50" t="s">
        <v>77</v>
      </c>
    </row>
    <row r="34" spans="1:1">
      <c r="A34" s="12"/>
    </row>
    <row r="35" spans="1:1">
      <c r="A35"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2020</v>
      </c>
      <c r="E1" s="147" t="s">
        <v>169</v>
      </c>
    </row>
    <row r="3" spans="1:7" ht="17.649999999999999" customHeight="1">
      <c r="A3" s="85" t="s">
        <v>144</v>
      </c>
    </row>
    <row r="4" spans="1:7">
      <c r="B4" s="61"/>
      <c r="C4" s="61"/>
      <c r="D4" s="61"/>
      <c r="E4" s="61"/>
      <c r="F4" s="66"/>
      <c r="G4" s="66"/>
    </row>
    <row r="5" spans="1:7" ht="17.649999999999999" customHeight="1">
      <c r="A5" s="85" t="s">
        <v>194</v>
      </c>
      <c r="B5" s="61"/>
      <c r="C5" s="61"/>
      <c r="D5" s="61"/>
      <c r="E5" s="61"/>
      <c r="F5" s="66"/>
      <c r="G5" s="66"/>
    </row>
    <row r="6" spans="1:7" ht="17.850000000000001" customHeight="1">
      <c r="A6" s="72" t="s">
        <v>113</v>
      </c>
      <c r="B6" s="146" t="s">
        <v>167</v>
      </c>
      <c r="C6" s="95" t="s">
        <v>114</v>
      </c>
      <c r="D6" s="73" t="s">
        <v>115</v>
      </c>
      <c r="E6" s="96" t="s">
        <v>104</v>
      </c>
      <c r="F6" s="66"/>
      <c r="G6" s="66"/>
    </row>
    <row r="7" spans="1:7" ht="17.850000000000001" customHeight="1">
      <c r="A7" s="34" t="s">
        <v>179</v>
      </c>
      <c r="B7" s="34" t="s">
        <v>116</v>
      </c>
      <c r="C7" s="35">
        <v>0</v>
      </c>
      <c r="D7" s="37">
        <v>2</v>
      </c>
      <c r="E7" s="35">
        <v>2</v>
      </c>
      <c r="F7" s="66"/>
      <c r="G7" s="66"/>
    </row>
    <row r="8" spans="1:7" ht="17.850000000000001" customHeight="1">
      <c r="A8" s="11"/>
      <c r="B8" s="11" t="s">
        <v>117</v>
      </c>
      <c r="C8" s="23">
        <v>0</v>
      </c>
      <c r="D8" s="25">
        <v>100</v>
      </c>
      <c r="E8" s="23">
        <v>100</v>
      </c>
      <c r="F8" s="66"/>
      <c r="G8" s="66"/>
    </row>
    <row r="9" spans="1:7" ht="17.850000000000001" customHeight="1">
      <c r="A9" s="41" t="s">
        <v>174</v>
      </c>
      <c r="B9" s="41" t="s">
        <v>116</v>
      </c>
      <c r="C9" s="35">
        <v>127</v>
      </c>
      <c r="D9" s="37">
        <v>263</v>
      </c>
      <c r="E9" s="35">
        <v>390</v>
      </c>
      <c r="F9" s="66"/>
      <c r="G9" s="66"/>
    </row>
    <row r="10" spans="1:7" ht="17.850000000000001" customHeight="1">
      <c r="A10" s="41"/>
      <c r="B10" s="41" t="s">
        <v>117</v>
      </c>
      <c r="C10" s="43">
        <v>32.564100000000003</v>
      </c>
      <c r="D10" s="45">
        <v>67.435900000000004</v>
      </c>
      <c r="E10" s="43">
        <v>100</v>
      </c>
      <c r="F10" s="66"/>
      <c r="G10" s="66"/>
    </row>
    <row r="11" spans="1:7" ht="17.850000000000001" customHeight="1">
      <c r="A11" s="34" t="s">
        <v>175</v>
      </c>
      <c r="B11" s="34" t="s">
        <v>116</v>
      </c>
      <c r="C11" s="35">
        <v>119</v>
      </c>
      <c r="D11" s="37">
        <v>369</v>
      </c>
      <c r="E11" s="35">
        <v>488</v>
      </c>
      <c r="F11" s="66"/>
      <c r="G11" s="66"/>
    </row>
    <row r="12" spans="1:7" ht="17.850000000000001" customHeight="1">
      <c r="A12" s="11"/>
      <c r="B12" s="11" t="s">
        <v>117</v>
      </c>
      <c r="C12" s="23">
        <v>24.385200000000001</v>
      </c>
      <c r="D12" s="25">
        <v>75.614800000000002</v>
      </c>
      <c r="E12" s="23">
        <v>100</v>
      </c>
      <c r="F12" s="66"/>
      <c r="G12" s="66"/>
    </row>
    <row r="13" spans="1:7" ht="17.850000000000001" customHeight="1">
      <c r="A13" s="41" t="s">
        <v>22</v>
      </c>
      <c r="B13" s="41" t="s">
        <v>116</v>
      </c>
      <c r="C13" s="35">
        <v>42</v>
      </c>
      <c r="D13" s="37">
        <v>29</v>
      </c>
      <c r="E13" s="35">
        <v>71</v>
      </c>
      <c r="F13" s="66"/>
      <c r="G13" s="66"/>
    </row>
    <row r="14" spans="1:7" ht="17.850000000000001" customHeight="1">
      <c r="A14" s="41"/>
      <c r="B14" s="41" t="s">
        <v>117</v>
      </c>
      <c r="C14" s="43">
        <v>59.154899999999998</v>
      </c>
      <c r="D14" s="45">
        <v>40.845100000000002</v>
      </c>
      <c r="E14" s="43">
        <v>100</v>
      </c>
      <c r="F14" s="66"/>
      <c r="G14" s="66"/>
    </row>
    <row r="15" spans="1:7" ht="17.850000000000001" customHeight="1">
      <c r="A15" s="34" t="s">
        <v>83</v>
      </c>
      <c r="B15" s="34" t="s">
        <v>116</v>
      </c>
      <c r="C15" s="35">
        <v>32</v>
      </c>
      <c r="D15" s="37">
        <v>141</v>
      </c>
      <c r="E15" s="35">
        <v>173</v>
      </c>
      <c r="F15" s="66"/>
      <c r="G15" s="66"/>
    </row>
    <row r="16" spans="1:7" ht="17.850000000000001" customHeight="1">
      <c r="A16" s="11"/>
      <c r="B16" s="11" t="s">
        <v>117</v>
      </c>
      <c r="C16" s="23">
        <v>18.4971</v>
      </c>
      <c r="D16" s="25">
        <v>81.502899999999997</v>
      </c>
      <c r="E16" s="23">
        <v>100</v>
      </c>
      <c r="F16" s="66"/>
      <c r="G16" s="66"/>
    </row>
    <row r="17" spans="1:7" ht="17.850000000000001" customHeight="1">
      <c r="A17" s="41" t="s">
        <v>23</v>
      </c>
      <c r="B17" s="41" t="s">
        <v>116</v>
      </c>
      <c r="C17" s="35">
        <v>0</v>
      </c>
      <c r="D17" s="37">
        <v>1</v>
      </c>
      <c r="E17" s="35">
        <v>1</v>
      </c>
      <c r="F17" s="66"/>
      <c r="G17" s="66"/>
    </row>
    <row r="18" spans="1:7" ht="17.850000000000001" customHeight="1">
      <c r="A18" s="41"/>
      <c r="B18" s="41" t="s">
        <v>117</v>
      </c>
      <c r="C18" s="43">
        <v>0</v>
      </c>
      <c r="D18" s="45">
        <v>100</v>
      </c>
      <c r="E18" s="43">
        <v>100</v>
      </c>
      <c r="F18" s="66"/>
      <c r="G18" s="66"/>
    </row>
    <row r="19" spans="1:7" ht="17.850000000000001" customHeight="1">
      <c r="A19" s="34" t="s">
        <v>180</v>
      </c>
      <c r="B19" s="34" t="s">
        <v>116</v>
      </c>
      <c r="C19" s="35">
        <v>85</v>
      </c>
      <c r="D19" s="37">
        <v>383</v>
      </c>
      <c r="E19" s="35">
        <v>468</v>
      </c>
      <c r="F19" s="66"/>
      <c r="G19" s="66"/>
    </row>
    <row r="20" spans="1:7" ht="17.850000000000001" customHeight="1">
      <c r="A20" s="11"/>
      <c r="B20" s="11" t="s">
        <v>117</v>
      </c>
      <c r="C20" s="23">
        <v>18.162400000000002</v>
      </c>
      <c r="D20" s="25">
        <v>81.837599999999995</v>
      </c>
      <c r="E20" s="23">
        <v>100</v>
      </c>
      <c r="F20" s="66"/>
      <c r="G20" s="66"/>
    </row>
    <row r="21" spans="1:7" ht="17.850000000000001" customHeight="1">
      <c r="A21" s="41" t="s">
        <v>51</v>
      </c>
      <c r="B21" s="41" t="s">
        <v>116</v>
      </c>
      <c r="C21" s="35">
        <v>30</v>
      </c>
      <c r="D21" s="37">
        <v>32</v>
      </c>
      <c r="E21" s="35">
        <v>62</v>
      </c>
      <c r="F21" s="66"/>
      <c r="G21" s="66"/>
    </row>
    <row r="22" spans="1:7" ht="17.850000000000001" customHeight="1">
      <c r="A22" s="41"/>
      <c r="B22" s="41" t="s">
        <v>117</v>
      </c>
      <c r="C22" s="43">
        <v>48.387099999999997</v>
      </c>
      <c r="D22" s="45">
        <v>51.612900000000003</v>
      </c>
      <c r="E22" s="43">
        <v>100</v>
      </c>
      <c r="F22" s="66"/>
      <c r="G22" s="66"/>
    </row>
    <row r="23" spans="1:7" ht="17.850000000000001" customHeight="1">
      <c r="A23" s="34" t="s">
        <v>52</v>
      </c>
      <c r="B23" s="34" t="s">
        <v>116</v>
      </c>
      <c r="C23" s="35">
        <v>33</v>
      </c>
      <c r="D23" s="37">
        <v>30</v>
      </c>
      <c r="E23" s="35">
        <v>63</v>
      </c>
      <c r="F23" s="66"/>
      <c r="G23" s="66"/>
    </row>
    <row r="24" spans="1:7" ht="17.850000000000001" customHeight="1">
      <c r="A24" s="11"/>
      <c r="B24" s="11" t="s">
        <v>117</v>
      </c>
      <c r="C24" s="23">
        <v>52.381</v>
      </c>
      <c r="D24" s="25">
        <v>47.619</v>
      </c>
      <c r="E24" s="23">
        <v>100</v>
      </c>
      <c r="F24" s="66"/>
      <c r="G24" s="66"/>
    </row>
    <row r="25" spans="1:7">
      <c r="A25" s="41"/>
      <c r="B25" s="41"/>
      <c r="C25" s="71"/>
      <c r="D25" s="71"/>
      <c r="E25" s="71"/>
      <c r="F25" s="66"/>
      <c r="G25" s="66"/>
    </row>
    <row r="26" spans="1:7">
      <c r="A26" s="105" t="s">
        <v>158</v>
      </c>
      <c r="B26" s="99"/>
      <c r="C26" s="99"/>
      <c r="D26" s="99"/>
      <c r="E26" s="99"/>
      <c r="F26" s="66"/>
      <c r="G26" s="66"/>
    </row>
    <row r="27" spans="1:7">
      <c r="A27" s="105" t="s">
        <v>159</v>
      </c>
      <c r="B27" s="51"/>
      <c r="C27" s="51"/>
      <c r="D27" s="51"/>
      <c r="E27" s="51"/>
      <c r="F27" s="66"/>
      <c r="G27" s="66"/>
    </row>
    <row r="29" spans="1:7">
      <c r="A29" s="50" t="s">
        <v>82</v>
      </c>
    </row>
    <row r="30" spans="1:7">
      <c r="A30" s="50" t="s">
        <v>77</v>
      </c>
    </row>
    <row r="31" spans="1:7">
      <c r="A31" s="12"/>
    </row>
    <row r="32" spans="1:7">
      <c r="A32"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2020</v>
      </c>
      <c r="G1" s="147" t="s">
        <v>169</v>
      </c>
    </row>
    <row r="3" spans="1:13" ht="18">
      <c r="A3" s="9" t="s">
        <v>181</v>
      </c>
      <c r="B3" s="12"/>
      <c r="C3" s="12"/>
      <c r="D3" s="12"/>
      <c r="E3" s="12"/>
      <c r="F3" s="12"/>
      <c r="G3" s="12"/>
      <c r="H3" s="12"/>
      <c r="I3" s="12"/>
      <c r="J3" s="12"/>
      <c r="K3" s="12"/>
      <c r="L3" s="12"/>
      <c r="M3" s="12"/>
    </row>
    <row r="4" spans="1:13" ht="15">
      <c r="A4" s="53"/>
      <c r="B4" s="12"/>
      <c r="C4" s="12"/>
      <c r="D4" s="12"/>
      <c r="E4" s="12"/>
      <c r="F4" s="12"/>
      <c r="G4" s="12"/>
      <c r="H4" s="12"/>
      <c r="I4" s="12"/>
      <c r="J4" s="12"/>
      <c r="K4" s="12"/>
      <c r="L4" s="12"/>
      <c r="M4" s="12"/>
    </row>
    <row r="5" spans="1:13" ht="18">
      <c r="A5" s="9" t="s">
        <v>194</v>
      </c>
      <c r="B5" s="67"/>
      <c r="C5" s="67"/>
      <c r="D5" s="67"/>
      <c r="E5" s="67"/>
      <c r="F5" s="67"/>
      <c r="G5" s="67"/>
      <c r="H5" s="67"/>
      <c r="I5" s="67"/>
      <c r="J5" s="67"/>
      <c r="K5" s="67"/>
      <c r="L5" s="67"/>
      <c r="M5" s="67"/>
    </row>
    <row r="6" spans="1:13" ht="65.849999999999994" customHeight="1">
      <c r="A6" s="69" t="s">
        <v>113</v>
      </c>
      <c r="B6" s="86" t="s">
        <v>153</v>
      </c>
      <c r="C6" s="70" t="s">
        <v>118</v>
      </c>
      <c r="D6" s="86" t="s">
        <v>119</v>
      </c>
      <c r="E6" s="70" t="s">
        <v>120</v>
      </c>
      <c r="F6" s="86" t="s">
        <v>121</v>
      </c>
      <c r="G6" s="70" t="s">
        <v>122</v>
      </c>
      <c r="H6" s="86" t="s">
        <v>123</v>
      </c>
      <c r="I6" s="70" t="s">
        <v>124</v>
      </c>
      <c r="J6" s="86" t="s">
        <v>125</v>
      </c>
      <c r="K6" s="70" t="s">
        <v>126</v>
      </c>
      <c r="L6" s="86" t="s">
        <v>127</v>
      </c>
      <c r="M6" s="70" t="s">
        <v>128</v>
      </c>
    </row>
    <row r="7" spans="1:13" ht="21" customHeight="1">
      <c r="A7" s="28" t="s">
        <v>179</v>
      </c>
      <c r="B7" s="29">
        <v>0</v>
      </c>
      <c r="C7" s="31">
        <v>0</v>
      </c>
      <c r="D7" s="29">
        <v>0</v>
      </c>
      <c r="E7" s="31">
        <v>0</v>
      </c>
      <c r="F7" s="29">
        <v>0</v>
      </c>
      <c r="G7" s="31">
        <v>0</v>
      </c>
      <c r="H7" s="29">
        <v>0</v>
      </c>
      <c r="I7" s="31">
        <v>0</v>
      </c>
      <c r="J7" s="29">
        <v>0</v>
      </c>
      <c r="K7" s="31">
        <v>0</v>
      </c>
      <c r="L7" s="29">
        <v>0</v>
      </c>
      <c r="M7" s="31">
        <v>0</v>
      </c>
    </row>
    <row r="8" spans="1:13" ht="21" customHeight="1">
      <c r="A8" s="28" t="s">
        <v>174</v>
      </c>
      <c r="B8" s="29">
        <v>32</v>
      </c>
      <c r="C8" s="31">
        <v>27</v>
      </c>
      <c r="D8" s="29">
        <v>28</v>
      </c>
      <c r="E8" s="31">
        <v>23</v>
      </c>
      <c r="F8" s="29">
        <v>26</v>
      </c>
      <c r="G8" s="31">
        <v>22</v>
      </c>
      <c r="H8" s="29">
        <v>27</v>
      </c>
      <c r="I8" s="31">
        <v>23</v>
      </c>
      <c r="J8" s="29">
        <v>22</v>
      </c>
      <c r="K8" s="31">
        <v>29</v>
      </c>
      <c r="L8" s="29">
        <v>41</v>
      </c>
      <c r="M8" s="31">
        <v>30</v>
      </c>
    </row>
    <row r="9" spans="1:13" ht="21" customHeight="1">
      <c r="A9" s="28" t="s">
        <v>175</v>
      </c>
      <c r="B9" s="29">
        <v>33</v>
      </c>
      <c r="C9" s="31">
        <v>50</v>
      </c>
      <c r="D9" s="29">
        <v>36</v>
      </c>
      <c r="E9" s="31">
        <v>28</v>
      </c>
      <c r="F9" s="29">
        <v>32</v>
      </c>
      <c r="G9" s="31">
        <v>34</v>
      </c>
      <c r="H9" s="29">
        <v>39</v>
      </c>
      <c r="I9" s="31">
        <v>39</v>
      </c>
      <c r="J9" s="29">
        <v>45</v>
      </c>
      <c r="K9" s="31">
        <v>51</v>
      </c>
      <c r="L9" s="29">
        <v>50</v>
      </c>
      <c r="M9" s="31">
        <v>43</v>
      </c>
    </row>
    <row r="10" spans="1:13" ht="21" customHeight="1">
      <c r="A10" s="28" t="s">
        <v>22</v>
      </c>
      <c r="B10" s="29">
        <v>8</v>
      </c>
      <c r="C10" s="31">
        <v>5</v>
      </c>
      <c r="D10" s="29">
        <v>5</v>
      </c>
      <c r="E10" s="31">
        <v>2</v>
      </c>
      <c r="F10" s="29">
        <v>5</v>
      </c>
      <c r="G10" s="31">
        <v>8</v>
      </c>
      <c r="H10" s="29">
        <v>7</v>
      </c>
      <c r="I10" s="31">
        <v>9</v>
      </c>
      <c r="J10" s="29">
        <v>4</v>
      </c>
      <c r="K10" s="31">
        <v>2</v>
      </c>
      <c r="L10" s="29">
        <v>10</v>
      </c>
      <c r="M10" s="31">
        <v>5</v>
      </c>
    </row>
    <row r="11" spans="1:13" ht="21" customHeight="1">
      <c r="A11" s="28" t="s">
        <v>83</v>
      </c>
      <c r="B11" s="29">
        <v>6</v>
      </c>
      <c r="C11" s="31">
        <v>13</v>
      </c>
      <c r="D11" s="29">
        <v>11</v>
      </c>
      <c r="E11" s="31">
        <v>3</v>
      </c>
      <c r="F11" s="29">
        <v>3</v>
      </c>
      <c r="G11" s="31">
        <v>2</v>
      </c>
      <c r="H11" s="29">
        <v>8</v>
      </c>
      <c r="I11" s="31">
        <v>8</v>
      </c>
      <c r="J11" s="29">
        <v>10</v>
      </c>
      <c r="K11" s="31">
        <v>8</v>
      </c>
      <c r="L11" s="29">
        <v>9</v>
      </c>
      <c r="M11" s="31">
        <v>8</v>
      </c>
    </row>
    <row r="12" spans="1:13" ht="21" customHeight="1">
      <c r="A12" s="28" t="s">
        <v>23</v>
      </c>
      <c r="B12" s="29">
        <v>0</v>
      </c>
      <c r="C12" s="31">
        <v>0</v>
      </c>
      <c r="D12" s="29">
        <v>0</v>
      </c>
      <c r="E12" s="31">
        <v>0</v>
      </c>
      <c r="F12" s="29">
        <v>0</v>
      </c>
      <c r="G12" s="31">
        <v>0</v>
      </c>
      <c r="H12" s="29">
        <v>0</v>
      </c>
      <c r="I12" s="31">
        <v>0</v>
      </c>
      <c r="J12" s="29">
        <v>0</v>
      </c>
      <c r="K12" s="31">
        <v>0</v>
      </c>
      <c r="L12" s="29">
        <v>0</v>
      </c>
      <c r="M12" s="31">
        <v>0</v>
      </c>
    </row>
    <row r="13" spans="1:13" ht="21" customHeight="1">
      <c r="A13" s="28" t="s">
        <v>84</v>
      </c>
      <c r="B13" s="29">
        <v>1</v>
      </c>
      <c r="C13" s="31">
        <v>3</v>
      </c>
      <c r="D13" s="29">
        <v>2</v>
      </c>
      <c r="E13" s="31">
        <v>1</v>
      </c>
      <c r="F13" s="29">
        <v>4</v>
      </c>
      <c r="G13" s="31">
        <v>2</v>
      </c>
      <c r="H13" s="29">
        <v>2</v>
      </c>
      <c r="I13" s="31">
        <v>2</v>
      </c>
      <c r="J13" s="29">
        <v>4</v>
      </c>
      <c r="K13" s="31">
        <v>5</v>
      </c>
      <c r="L13" s="29">
        <v>2</v>
      </c>
      <c r="M13" s="31">
        <v>1</v>
      </c>
    </row>
    <row r="14" spans="1:13" ht="21" customHeight="1">
      <c r="A14" s="28" t="s">
        <v>24</v>
      </c>
      <c r="B14" s="29">
        <v>0</v>
      </c>
      <c r="C14" s="31">
        <v>0</v>
      </c>
      <c r="D14" s="29">
        <v>1</v>
      </c>
      <c r="E14" s="31">
        <v>0</v>
      </c>
      <c r="F14" s="29">
        <v>0</v>
      </c>
      <c r="G14" s="31">
        <v>0</v>
      </c>
      <c r="H14" s="29">
        <v>0</v>
      </c>
      <c r="I14" s="31">
        <v>0</v>
      </c>
      <c r="J14" s="29">
        <v>0</v>
      </c>
      <c r="K14" s="31">
        <v>0</v>
      </c>
      <c r="L14" s="29">
        <v>0</v>
      </c>
      <c r="M14" s="31">
        <v>0</v>
      </c>
    </row>
    <row r="15" spans="1:13" ht="21" customHeight="1">
      <c r="A15" s="28" t="s">
        <v>180</v>
      </c>
      <c r="B15" s="29">
        <v>28</v>
      </c>
      <c r="C15" s="31">
        <v>37</v>
      </c>
      <c r="D15" s="29">
        <v>39</v>
      </c>
      <c r="E15" s="31">
        <v>26</v>
      </c>
      <c r="F15" s="29">
        <v>33</v>
      </c>
      <c r="G15" s="31">
        <v>32</v>
      </c>
      <c r="H15" s="29">
        <v>25</v>
      </c>
      <c r="I15" s="31">
        <v>26</v>
      </c>
      <c r="J15" s="29">
        <v>32</v>
      </c>
      <c r="K15" s="31">
        <v>37</v>
      </c>
      <c r="L15" s="29">
        <v>34</v>
      </c>
      <c r="M15" s="31">
        <v>24</v>
      </c>
    </row>
    <row r="16" spans="1:13" ht="21" customHeight="1">
      <c r="A16" s="28" t="s">
        <v>26</v>
      </c>
      <c r="B16" s="29">
        <v>0</v>
      </c>
      <c r="C16" s="31">
        <v>3</v>
      </c>
      <c r="D16" s="29">
        <v>2</v>
      </c>
      <c r="E16" s="31">
        <v>2</v>
      </c>
      <c r="F16" s="29">
        <v>0</v>
      </c>
      <c r="G16" s="31">
        <v>0</v>
      </c>
      <c r="H16" s="29">
        <v>1</v>
      </c>
      <c r="I16" s="31">
        <v>0</v>
      </c>
      <c r="J16" s="29">
        <v>1</v>
      </c>
      <c r="K16" s="31">
        <v>3</v>
      </c>
      <c r="L16" s="29">
        <v>2</v>
      </c>
      <c r="M16" s="31">
        <v>1</v>
      </c>
    </row>
    <row r="17" spans="1:13" ht="21" customHeight="1">
      <c r="A17" s="28" t="s">
        <v>11</v>
      </c>
      <c r="B17" s="29">
        <v>14</v>
      </c>
      <c r="C17" s="31">
        <v>20</v>
      </c>
      <c r="D17" s="29">
        <v>14</v>
      </c>
      <c r="E17" s="31">
        <v>13</v>
      </c>
      <c r="F17" s="29">
        <v>6</v>
      </c>
      <c r="G17" s="31">
        <v>11</v>
      </c>
      <c r="H17" s="29">
        <v>8</v>
      </c>
      <c r="I17" s="31">
        <v>11</v>
      </c>
      <c r="J17" s="29">
        <v>8</v>
      </c>
      <c r="K17" s="31">
        <v>11</v>
      </c>
      <c r="L17" s="29">
        <v>7</v>
      </c>
      <c r="M17" s="31">
        <v>11</v>
      </c>
    </row>
    <row r="18" spans="1:13" ht="21" customHeight="1">
      <c r="A18" s="28" t="s">
        <v>12</v>
      </c>
      <c r="B18" s="29">
        <v>2</v>
      </c>
      <c r="C18" s="31">
        <v>2</v>
      </c>
      <c r="D18" s="29">
        <v>4</v>
      </c>
      <c r="E18" s="31">
        <v>0</v>
      </c>
      <c r="F18" s="29">
        <v>2</v>
      </c>
      <c r="G18" s="31">
        <v>2</v>
      </c>
      <c r="H18" s="29">
        <v>0</v>
      </c>
      <c r="I18" s="31">
        <v>1</v>
      </c>
      <c r="J18" s="29">
        <v>1</v>
      </c>
      <c r="K18" s="31">
        <v>2</v>
      </c>
      <c r="L18" s="29">
        <v>0</v>
      </c>
      <c r="M18" s="31">
        <v>0</v>
      </c>
    </row>
    <row r="19" spans="1:13" ht="21" customHeight="1">
      <c r="A19" s="28" t="s">
        <v>27</v>
      </c>
      <c r="B19" s="29">
        <v>11</v>
      </c>
      <c r="C19" s="31">
        <v>9</v>
      </c>
      <c r="D19" s="29">
        <v>12</v>
      </c>
      <c r="E19" s="31">
        <v>9</v>
      </c>
      <c r="F19" s="29">
        <v>17</v>
      </c>
      <c r="G19" s="31">
        <v>10</v>
      </c>
      <c r="H19" s="29">
        <v>13</v>
      </c>
      <c r="I19" s="31">
        <v>9</v>
      </c>
      <c r="J19" s="29">
        <v>12</v>
      </c>
      <c r="K19" s="31">
        <v>6</v>
      </c>
      <c r="L19" s="29">
        <v>9</v>
      </c>
      <c r="M19" s="31">
        <v>9</v>
      </c>
    </row>
    <row r="20" spans="1:13" ht="21" customHeight="1">
      <c r="A20" s="28" t="s">
        <v>13</v>
      </c>
      <c r="B20" s="29">
        <v>2</v>
      </c>
      <c r="C20" s="31">
        <v>2</v>
      </c>
      <c r="D20" s="29">
        <v>6</v>
      </c>
      <c r="E20" s="31">
        <v>4</v>
      </c>
      <c r="F20" s="29">
        <v>2</v>
      </c>
      <c r="G20" s="31">
        <v>4</v>
      </c>
      <c r="H20" s="29">
        <v>8</v>
      </c>
      <c r="I20" s="31">
        <v>0</v>
      </c>
      <c r="J20" s="29">
        <v>2</v>
      </c>
      <c r="K20" s="31">
        <v>4</v>
      </c>
      <c r="L20" s="29">
        <v>2</v>
      </c>
      <c r="M20" s="31">
        <v>6</v>
      </c>
    </row>
    <row r="21" spans="1:13" ht="21" customHeight="1">
      <c r="A21" s="28" t="s">
        <v>14</v>
      </c>
      <c r="B21" s="29">
        <v>21</v>
      </c>
      <c r="C21" s="31">
        <v>12</v>
      </c>
      <c r="D21" s="29">
        <v>13</v>
      </c>
      <c r="E21" s="31">
        <v>8</v>
      </c>
      <c r="F21" s="29">
        <v>7</v>
      </c>
      <c r="G21" s="31">
        <v>6</v>
      </c>
      <c r="H21" s="29">
        <v>6</v>
      </c>
      <c r="I21" s="31">
        <v>5</v>
      </c>
      <c r="J21" s="29">
        <v>6</v>
      </c>
      <c r="K21" s="31">
        <v>6</v>
      </c>
      <c r="L21" s="29">
        <v>13</v>
      </c>
      <c r="M21" s="31">
        <v>7</v>
      </c>
    </row>
    <row r="22" spans="1:13" ht="21" customHeight="1">
      <c r="A22" s="28" t="s">
        <v>15</v>
      </c>
      <c r="B22" s="29">
        <v>19</v>
      </c>
      <c r="C22" s="31">
        <v>13</v>
      </c>
      <c r="D22" s="29">
        <v>23</v>
      </c>
      <c r="E22" s="31">
        <v>22</v>
      </c>
      <c r="F22" s="29">
        <v>25</v>
      </c>
      <c r="G22" s="31">
        <v>17</v>
      </c>
      <c r="H22" s="29">
        <v>18</v>
      </c>
      <c r="I22" s="31">
        <v>16</v>
      </c>
      <c r="J22" s="29">
        <v>26</v>
      </c>
      <c r="K22" s="31">
        <v>18</v>
      </c>
      <c r="L22" s="29">
        <v>18</v>
      </c>
      <c r="M22" s="31">
        <v>15</v>
      </c>
    </row>
    <row r="23" spans="1:13" ht="21" customHeight="1">
      <c r="A23" s="28" t="s">
        <v>16</v>
      </c>
      <c r="B23" s="29">
        <v>12</v>
      </c>
      <c r="C23" s="31">
        <v>12</v>
      </c>
      <c r="D23" s="29">
        <v>23</v>
      </c>
      <c r="E23" s="31">
        <v>11</v>
      </c>
      <c r="F23" s="29">
        <v>8</v>
      </c>
      <c r="G23" s="31">
        <v>7</v>
      </c>
      <c r="H23" s="29">
        <v>9</v>
      </c>
      <c r="I23" s="31">
        <v>12</v>
      </c>
      <c r="J23" s="29">
        <v>6</v>
      </c>
      <c r="K23" s="31">
        <v>15</v>
      </c>
      <c r="L23" s="29">
        <v>12</v>
      </c>
      <c r="M23" s="31">
        <v>12</v>
      </c>
    </row>
    <row r="24" spans="1:13" ht="21" customHeight="1">
      <c r="A24" s="28" t="s">
        <v>17</v>
      </c>
      <c r="B24" s="29">
        <v>2</v>
      </c>
      <c r="C24" s="31">
        <v>4</v>
      </c>
      <c r="D24" s="29">
        <v>3</v>
      </c>
      <c r="E24" s="31">
        <v>3</v>
      </c>
      <c r="F24" s="29">
        <v>2</v>
      </c>
      <c r="G24" s="31">
        <v>2</v>
      </c>
      <c r="H24" s="29">
        <v>2</v>
      </c>
      <c r="I24" s="31">
        <v>2</v>
      </c>
      <c r="J24" s="29">
        <v>5</v>
      </c>
      <c r="K24" s="31">
        <v>2</v>
      </c>
      <c r="L24" s="29">
        <v>4</v>
      </c>
      <c r="M24" s="31">
        <v>1</v>
      </c>
    </row>
    <row r="25" spans="1:13" ht="21" customHeight="1">
      <c r="A25" s="28" t="s">
        <v>28</v>
      </c>
      <c r="B25" s="29">
        <v>0</v>
      </c>
      <c r="C25" s="31">
        <v>0</v>
      </c>
      <c r="D25" s="29">
        <v>0</v>
      </c>
      <c r="E25" s="31">
        <v>0</v>
      </c>
      <c r="F25" s="29">
        <v>0</v>
      </c>
      <c r="G25" s="31">
        <v>0</v>
      </c>
      <c r="H25" s="29">
        <v>0</v>
      </c>
      <c r="I25" s="31">
        <v>0</v>
      </c>
      <c r="J25" s="29">
        <v>0</v>
      </c>
      <c r="K25" s="31">
        <v>0</v>
      </c>
      <c r="L25" s="29">
        <v>0</v>
      </c>
      <c r="M25" s="31">
        <v>0</v>
      </c>
    </row>
    <row r="26" spans="1:13" ht="21" customHeight="1">
      <c r="A26" s="28" t="s">
        <v>18</v>
      </c>
      <c r="B26" s="29">
        <v>40</v>
      </c>
      <c r="C26" s="31">
        <v>66</v>
      </c>
      <c r="D26" s="29">
        <v>58</v>
      </c>
      <c r="E26" s="31">
        <v>40</v>
      </c>
      <c r="F26" s="29">
        <v>56</v>
      </c>
      <c r="G26" s="31">
        <v>56</v>
      </c>
      <c r="H26" s="29">
        <v>50</v>
      </c>
      <c r="I26" s="31">
        <v>53</v>
      </c>
      <c r="J26" s="29">
        <v>54</v>
      </c>
      <c r="K26" s="31">
        <v>46</v>
      </c>
      <c r="L26" s="29">
        <v>38</v>
      </c>
      <c r="M26" s="31">
        <v>53</v>
      </c>
    </row>
    <row r="27" spans="1:13" ht="21" customHeight="1">
      <c r="A27" s="28" t="s">
        <v>29</v>
      </c>
      <c r="B27" s="29">
        <v>33</v>
      </c>
      <c r="C27" s="31">
        <v>26</v>
      </c>
      <c r="D27" s="29">
        <v>16</v>
      </c>
      <c r="E27" s="31">
        <v>16</v>
      </c>
      <c r="F27" s="29">
        <v>15</v>
      </c>
      <c r="G27" s="31">
        <v>9</v>
      </c>
      <c r="H27" s="29">
        <v>21</v>
      </c>
      <c r="I27" s="31">
        <v>17</v>
      </c>
      <c r="J27" s="29">
        <v>12</v>
      </c>
      <c r="K27" s="31">
        <v>21</v>
      </c>
      <c r="L27" s="29">
        <v>16</v>
      </c>
      <c r="M27" s="31">
        <v>13</v>
      </c>
    </row>
    <row r="28" spans="1:13" ht="21" customHeight="1">
      <c r="A28" s="28" t="s">
        <v>30</v>
      </c>
      <c r="B28" s="29">
        <v>4</v>
      </c>
      <c r="C28" s="31">
        <v>2</v>
      </c>
      <c r="D28" s="29">
        <v>2</v>
      </c>
      <c r="E28" s="31">
        <v>1</v>
      </c>
      <c r="F28" s="29">
        <v>0</v>
      </c>
      <c r="G28" s="31">
        <v>4</v>
      </c>
      <c r="H28" s="29">
        <v>4</v>
      </c>
      <c r="I28" s="31">
        <v>1</v>
      </c>
      <c r="J28" s="29">
        <v>2</v>
      </c>
      <c r="K28" s="31">
        <v>2</v>
      </c>
      <c r="L28" s="29">
        <v>5</v>
      </c>
      <c r="M28" s="31">
        <v>1</v>
      </c>
    </row>
    <row r="29" spans="1:13" ht="21" customHeight="1">
      <c r="A29" s="28" t="s">
        <v>19</v>
      </c>
      <c r="B29" s="29">
        <v>37</v>
      </c>
      <c r="C29" s="31">
        <v>32</v>
      </c>
      <c r="D29" s="29">
        <v>41</v>
      </c>
      <c r="E29" s="31">
        <v>29</v>
      </c>
      <c r="F29" s="29">
        <v>33</v>
      </c>
      <c r="G29" s="31">
        <v>33</v>
      </c>
      <c r="H29" s="29">
        <v>43</v>
      </c>
      <c r="I29" s="31">
        <v>25</v>
      </c>
      <c r="J29" s="29">
        <v>32</v>
      </c>
      <c r="K29" s="31">
        <v>39</v>
      </c>
      <c r="L29" s="29">
        <v>37</v>
      </c>
      <c r="M29" s="31">
        <v>38</v>
      </c>
    </row>
    <row r="30" spans="1:13" ht="21" customHeight="1">
      <c r="A30" s="28" t="s">
        <v>31</v>
      </c>
      <c r="B30" s="29">
        <v>82</v>
      </c>
      <c r="C30" s="31">
        <v>104</v>
      </c>
      <c r="D30" s="29">
        <v>55</v>
      </c>
      <c r="E30" s="31">
        <v>62</v>
      </c>
      <c r="F30" s="29">
        <v>61</v>
      </c>
      <c r="G30" s="31">
        <v>51</v>
      </c>
      <c r="H30" s="29">
        <v>84</v>
      </c>
      <c r="I30" s="31">
        <v>56</v>
      </c>
      <c r="J30" s="29">
        <v>64</v>
      </c>
      <c r="K30" s="31">
        <v>38</v>
      </c>
      <c r="L30" s="29">
        <v>76</v>
      </c>
      <c r="M30" s="31">
        <v>79</v>
      </c>
    </row>
    <row r="31" spans="1:13" ht="21" customHeight="1">
      <c r="A31" s="28" t="s">
        <v>48</v>
      </c>
      <c r="B31" s="29">
        <v>14</v>
      </c>
      <c r="C31" s="31">
        <v>8</v>
      </c>
      <c r="D31" s="29">
        <v>24</v>
      </c>
      <c r="E31" s="31">
        <v>14</v>
      </c>
      <c r="F31" s="29">
        <v>13</v>
      </c>
      <c r="G31" s="31">
        <v>9</v>
      </c>
      <c r="H31" s="29">
        <v>9</v>
      </c>
      <c r="I31" s="31">
        <v>20</v>
      </c>
      <c r="J31" s="29">
        <v>2</v>
      </c>
      <c r="K31" s="31">
        <v>10</v>
      </c>
      <c r="L31" s="29">
        <v>13</v>
      </c>
      <c r="M31" s="31">
        <v>14</v>
      </c>
    </row>
    <row r="32" spans="1:13" ht="21" customHeight="1">
      <c r="A32" s="28" t="s">
        <v>49</v>
      </c>
      <c r="B32" s="29">
        <v>24</v>
      </c>
      <c r="C32" s="31">
        <v>19</v>
      </c>
      <c r="D32" s="29">
        <v>23</v>
      </c>
      <c r="E32" s="31">
        <v>23</v>
      </c>
      <c r="F32" s="29">
        <v>30</v>
      </c>
      <c r="G32" s="31">
        <v>16</v>
      </c>
      <c r="H32" s="29">
        <v>20</v>
      </c>
      <c r="I32" s="31">
        <v>19</v>
      </c>
      <c r="J32" s="29">
        <v>23</v>
      </c>
      <c r="K32" s="31">
        <v>13</v>
      </c>
      <c r="L32" s="29">
        <v>27</v>
      </c>
      <c r="M32" s="31">
        <v>19</v>
      </c>
    </row>
    <row r="33" spans="1:13" ht="21" customHeight="1">
      <c r="A33" s="28" t="s">
        <v>54</v>
      </c>
      <c r="B33" s="29">
        <v>0</v>
      </c>
      <c r="C33" s="31">
        <v>0</v>
      </c>
      <c r="D33" s="29">
        <v>0</v>
      </c>
      <c r="E33" s="31">
        <v>0</v>
      </c>
      <c r="F33" s="29">
        <v>0</v>
      </c>
      <c r="G33" s="31">
        <v>0</v>
      </c>
      <c r="H33" s="29">
        <v>0</v>
      </c>
      <c r="I33" s="31">
        <v>0</v>
      </c>
      <c r="J33" s="29">
        <v>0</v>
      </c>
      <c r="K33" s="31">
        <v>0</v>
      </c>
      <c r="L33" s="29">
        <v>0</v>
      </c>
      <c r="M33" s="31">
        <v>0</v>
      </c>
    </row>
    <row r="34" spans="1:13" ht="21" customHeight="1">
      <c r="A34" s="28" t="s">
        <v>55</v>
      </c>
      <c r="B34" s="29">
        <v>44</v>
      </c>
      <c r="C34" s="31">
        <v>32</v>
      </c>
      <c r="D34" s="29">
        <v>18</v>
      </c>
      <c r="E34" s="31">
        <v>5</v>
      </c>
      <c r="F34" s="29">
        <v>10</v>
      </c>
      <c r="G34" s="31">
        <v>19</v>
      </c>
      <c r="H34" s="29">
        <v>12</v>
      </c>
      <c r="I34" s="31">
        <v>5</v>
      </c>
      <c r="J34" s="29">
        <v>8</v>
      </c>
      <c r="K34" s="31">
        <v>18</v>
      </c>
      <c r="L34" s="29">
        <v>24</v>
      </c>
      <c r="M34" s="31">
        <v>42</v>
      </c>
    </row>
    <row r="35" spans="1:13" ht="21" customHeight="1">
      <c r="A35" s="28" t="s">
        <v>56</v>
      </c>
      <c r="B35" s="29">
        <v>0</v>
      </c>
      <c r="C35" s="31">
        <v>0</v>
      </c>
      <c r="D35" s="29">
        <v>1</v>
      </c>
      <c r="E35" s="31">
        <v>0</v>
      </c>
      <c r="F35" s="29">
        <v>1</v>
      </c>
      <c r="G35" s="31">
        <v>1</v>
      </c>
      <c r="H35" s="29">
        <v>0</v>
      </c>
      <c r="I35" s="31">
        <v>0</v>
      </c>
      <c r="J35" s="29">
        <v>0</v>
      </c>
      <c r="K35" s="31">
        <v>2</v>
      </c>
      <c r="L35" s="29">
        <v>1</v>
      </c>
      <c r="M35" s="31">
        <v>1</v>
      </c>
    </row>
    <row r="36" spans="1:13" ht="21" customHeight="1">
      <c r="A36" s="28" t="s">
        <v>57</v>
      </c>
      <c r="B36" s="29">
        <v>0</v>
      </c>
      <c r="C36" s="31">
        <v>0</v>
      </c>
      <c r="D36" s="29">
        <v>0</v>
      </c>
      <c r="E36" s="31">
        <v>0</v>
      </c>
      <c r="F36" s="29">
        <v>0</v>
      </c>
      <c r="G36" s="31">
        <v>0</v>
      </c>
      <c r="H36" s="29">
        <v>0</v>
      </c>
      <c r="I36" s="31">
        <v>0</v>
      </c>
      <c r="J36" s="29">
        <v>0</v>
      </c>
      <c r="K36" s="31">
        <v>0</v>
      </c>
      <c r="L36" s="29">
        <v>0</v>
      </c>
      <c r="M36" s="31">
        <v>0</v>
      </c>
    </row>
    <row r="37" spans="1:13" ht="21" customHeight="1">
      <c r="A37" s="28" t="s">
        <v>58</v>
      </c>
      <c r="B37" s="29">
        <v>95</v>
      </c>
      <c r="C37" s="31">
        <v>100</v>
      </c>
      <c r="D37" s="29">
        <v>98</v>
      </c>
      <c r="E37" s="31">
        <v>72</v>
      </c>
      <c r="F37" s="29">
        <v>77</v>
      </c>
      <c r="G37" s="31">
        <v>66</v>
      </c>
      <c r="H37" s="29">
        <v>100</v>
      </c>
      <c r="I37" s="31">
        <v>71</v>
      </c>
      <c r="J37" s="29">
        <v>60</v>
      </c>
      <c r="K37" s="31">
        <v>64</v>
      </c>
      <c r="L37" s="29">
        <v>74</v>
      </c>
      <c r="M37" s="31">
        <v>80</v>
      </c>
    </row>
    <row r="38" spans="1:13" ht="21" customHeight="1">
      <c r="A38" s="28" t="s">
        <v>65</v>
      </c>
      <c r="B38" s="29">
        <v>2</v>
      </c>
      <c r="C38" s="31">
        <v>1</v>
      </c>
      <c r="D38" s="29">
        <v>3</v>
      </c>
      <c r="E38" s="31">
        <v>1</v>
      </c>
      <c r="F38" s="29">
        <v>1</v>
      </c>
      <c r="G38" s="31">
        <v>3</v>
      </c>
      <c r="H38" s="29">
        <v>18</v>
      </c>
      <c r="I38" s="31">
        <v>4</v>
      </c>
      <c r="J38" s="29">
        <v>17</v>
      </c>
      <c r="K38" s="31">
        <v>5</v>
      </c>
      <c r="L38" s="29">
        <v>0</v>
      </c>
      <c r="M38" s="31">
        <v>3</v>
      </c>
    </row>
    <row r="39" spans="1:13" ht="21" customHeight="1">
      <c r="A39" s="28" t="s">
        <v>66</v>
      </c>
      <c r="B39" s="29">
        <v>22</v>
      </c>
      <c r="C39" s="31">
        <v>8</v>
      </c>
      <c r="D39" s="29">
        <v>25</v>
      </c>
      <c r="E39" s="31">
        <v>95</v>
      </c>
      <c r="F39" s="29">
        <v>22</v>
      </c>
      <c r="G39" s="31">
        <v>13</v>
      </c>
      <c r="H39" s="29">
        <v>20</v>
      </c>
      <c r="I39" s="31">
        <v>21</v>
      </c>
      <c r="J39" s="29">
        <v>22</v>
      </c>
      <c r="K39" s="31">
        <v>23</v>
      </c>
      <c r="L39" s="29">
        <v>21</v>
      </c>
      <c r="M39" s="31">
        <v>15</v>
      </c>
    </row>
    <row r="40" spans="1:13">
      <c r="A40" s="41"/>
      <c r="B40" s="68"/>
      <c r="C40" s="68"/>
      <c r="D40" s="68"/>
      <c r="E40" s="68"/>
      <c r="F40" s="68"/>
      <c r="G40" s="68"/>
      <c r="H40" s="68"/>
      <c r="I40" s="68"/>
      <c r="J40" s="68"/>
      <c r="K40" s="68"/>
      <c r="L40" s="68"/>
      <c r="M40" s="68"/>
    </row>
    <row r="41" spans="1:13">
      <c r="A41" s="103" t="s">
        <v>161</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50" t="s">
        <v>82</v>
      </c>
    </row>
    <row r="44" spans="1:13">
      <c r="A44" s="50" t="s">
        <v>77</v>
      </c>
    </row>
    <row r="45" spans="1:13">
      <c r="A45" s="12"/>
    </row>
    <row r="46" spans="1:13">
      <c r="A46"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2020</v>
      </c>
      <c r="G1" s="147" t="s">
        <v>169</v>
      </c>
    </row>
    <row r="3" spans="1:29" s="12" customFormat="1" ht="18">
      <c r="A3" s="87" t="s">
        <v>182</v>
      </c>
      <c r="B3" s="67"/>
      <c r="C3" s="67"/>
      <c r="D3" s="67"/>
      <c r="E3" s="67"/>
      <c r="F3" s="67"/>
      <c r="G3" s="67"/>
      <c r="H3" s="67"/>
      <c r="I3" s="67"/>
      <c r="J3" s="67"/>
      <c r="K3" s="67"/>
    </row>
    <row r="4" spans="1:29" s="12" customFormat="1" ht="8.85" customHeight="1">
      <c r="A4" s="87"/>
      <c r="B4" s="67"/>
      <c r="C4" s="67"/>
      <c r="D4" s="67"/>
      <c r="E4" s="67"/>
      <c r="F4" s="67"/>
      <c r="G4" s="67"/>
      <c r="H4" s="67"/>
      <c r="I4" s="67"/>
      <c r="J4" s="67"/>
      <c r="K4" s="67"/>
    </row>
    <row r="5" spans="1:29" s="12" customFormat="1" ht="18">
      <c r="A5" s="88" t="s">
        <v>194</v>
      </c>
      <c r="B5" s="89"/>
      <c r="C5" s="89"/>
      <c r="D5" s="89"/>
      <c r="E5" s="89"/>
      <c r="F5" s="89"/>
      <c r="G5" s="89"/>
      <c r="H5" s="89"/>
      <c r="I5" s="89"/>
      <c r="J5" s="89"/>
      <c r="K5" s="89"/>
      <c r="L5" s="64"/>
      <c r="M5" s="64"/>
      <c r="N5" s="64"/>
      <c r="O5" s="64"/>
      <c r="P5" s="64"/>
      <c r="Q5" s="64"/>
      <c r="R5" s="64"/>
      <c r="S5" s="64"/>
      <c r="T5" s="64"/>
      <c r="U5" s="64"/>
      <c r="V5" s="64"/>
      <c r="W5" s="64"/>
      <c r="X5" s="64"/>
      <c r="Y5" s="64"/>
      <c r="Z5" s="64"/>
      <c r="AA5" s="64"/>
      <c r="AB5" s="64"/>
      <c r="AC5" s="64"/>
    </row>
    <row r="6" spans="1:29" s="12" customFormat="1" ht="20.45" customHeight="1">
      <c r="A6" s="13"/>
      <c r="B6" s="161" t="s">
        <v>154</v>
      </c>
      <c r="C6" s="161"/>
      <c r="D6" s="161"/>
      <c r="E6" s="161"/>
      <c r="F6" s="162" t="s">
        <v>129</v>
      </c>
      <c r="G6" s="162"/>
      <c r="H6" s="162"/>
      <c r="I6" s="162"/>
      <c r="J6" s="161" t="s">
        <v>130</v>
      </c>
      <c r="K6" s="161"/>
      <c r="L6" s="161"/>
      <c r="M6" s="161"/>
      <c r="N6" s="162" t="s">
        <v>131</v>
      </c>
      <c r="O6" s="162"/>
      <c r="P6" s="162"/>
      <c r="Q6" s="162"/>
      <c r="R6" s="161" t="s">
        <v>132</v>
      </c>
      <c r="S6" s="161"/>
      <c r="T6" s="161"/>
      <c r="U6" s="161"/>
      <c r="V6" s="162" t="s">
        <v>133</v>
      </c>
      <c r="W6" s="162"/>
      <c r="X6" s="162"/>
      <c r="Y6" s="162"/>
      <c r="Z6" s="161" t="s">
        <v>134</v>
      </c>
      <c r="AA6" s="161"/>
      <c r="AB6" s="161"/>
      <c r="AC6" s="161"/>
    </row>
    <row r="7" spans="1:29" s="12" customFormat="1" ht="30.6" customHeight="1">
      <c r="A7" s="90" t="s">
        <v>113</v>
      </c>
      <c r="B7" s="92" t="s">
        <v>135</v>
      </c>
      <c r="C7" s="92" t="s">
        <v>136</v>
      </c>
      <c r="D7" s="92" t="s">
        <v>137</v>
      </c>
      <c r="E7" s="92" t="s">
        <v>138</v>
      </c>
      <c r="F7" s="91" t="s">
        <v>135</v>
      </c>
      <c r="G7" s="91" t="s">
        <v>139</v>
      </c>
      <c r="H7" s="91" t="s">
        <v>140</v>
      </c>
      <c r="I7" s="91" t="s">
        <v>141</v>
      </c>
      <c r="J7" s="92" t="s">
        <v>142</v>
      </c>
      <c r="K7" s="92" t="s">
        <v>139</v>
      </c>
      <c r="L7" s="92" t="s">
        <v>140</v>
      </c>
      <c r="M7" s="92" t="s">
        <v>141</v>
      </c>
      <c r="N7" s="91" t="s">
        <v>142</v>
      </c>
      <c r="O7" s="91" t="s">
        <v>139</v>
      </c>
      <c r="P7" s="91" t="s">
        <v>140</v>
      </c>
      <c r="Q7" s="91" t="s">
        <v>141</v>
      </c>
      <c r="R7" s="92" t="s">
        <v>142</v>
      </c>
      <c r="S7" s="92" t="s">
        <v>139</v>
      </c>
      <c r="T7" s="92" t="s">
        <v>140</v>
      </c>
      <c r="U7" s="92" t="s">
        <v>141</v>
      </c>
      <c r="V7" s="91" t="s">
        <v>142</v>
      </c>
      <c r="W7" s="91" t="s">
        <v>139</v>
      </c>
      <c r="X7" s="91" t="s">
        <v>140</v>
      </c>
      <c r="Y7" s="91" t="s">
        <v>141</v>
      </c>
      <c r="Z7" s="92" t="s">
        <v>142</v>
      </c>
      <c r="AA7" s="92" t="s">
        <v>139</v>
      </c>
      <c r="AB7" s="92" t="s">
        <v>140</v>
      </c>
      <c r="AC7" s="92" t="s">
        <v>141</v>
      </c>
    </row>
    <row r="8" spans="1:29" s="12" customFormat="1" ht="21" customHeight="1">
      <c r="A8" s="28" t="s">
        <v>179</v>
      </c>
      <c r="B8" s="155">
        <v>0</v>
      </c>
      <c r="C8" s="155">
        <v>0</v>
      </c>
      <c r="D8" s="155">
        <v>0</v>
      </c>
      <c r="E8" s="155">
        <v>0</v>
      </c>
      <c r="F8" s="156">
        <v>0</v>
      </c>
      <c r="G8" s="156">
        <v>0</v>
      </c>
      <c r="H8" s="156">
        <v>0</v>
      </c>
      <c r="I8" s="156">
        <v>0</v>
      </c>
      <c r="J8" s="155">
        <v>0</v>
      </c>
      <c r="K8" s="155">
        <v>0</v>
      </c>
      <c r="L8" s="155">
        <v>0</v>
      </c>
      <c r="M8" s="155">
        <v>0</v>
      </c>
      <c r="N8" s="156">
        <v>0</v>
      </c>
      <c r="O8" s="156">
        <v>0</v>
      </c>
      <c r="P8" s="156">
        <v>0</v>
      </c>
      <c r="Q8" s="156">
        <v>0</v>
      </c>
      <c r="R8" s="155">
        <v>0</v>
      </c>
      <c r="S8" s="155">
        <v>0</v>
      </c>
      <c r="T8" s="155">
        <v>0</v>
      </c>
      <c r="U8" s="155">
        <v>0</v>
      </c>
      <c r="V8" s="156">
        <v>0</v>
      </c>
      <c r="W8" s="156">
        <v>0</v>
      </c>
      <c r="X8" s="156">
        <v>0</v>
      </c>
      <c r="Y8" s="156">
        <v>0</v>
      </c>
      <c r="Z8" s="155">
        <v>0</v>
      </c>
      <c r="AA8" s="155">
        <v>0</v>
      </c>
      <c r="AB8" s="155">
        <v>0</v>
      </c>
      <c r="AC8" s="155">
        <v>0</v>
      </c>
    </row>
    <row r="9" spans="1:29" s="12" customFormat="1" ht="21" customHeight="1">
      <c r="A9" s="28" t="s">
        <v>174</v>
      </c>
      <c r="B9" s="155">
        <v>13</v>
      </c>
      <c r="C9" s="155">
        <v>12</v>
      </c>
      <c r="D9" s="155">
        <v>24</v>
      </c>
      <c r="E9" s="155">
        <v>15</v>
      </c>
      <c r="F9" s="156">
        <v>6</v>
      </c>
      <c r="G9" s="156">
        <v>4</v>
      </c>
      <c r="H9" s="156">
        <v>5</v>
      </c>
      <c r="I9" s="156">
        <v>13</v>
      </c>
      <c r="J9" s="155">
        <v>6</v>
      </c>
      <c r="K9" s="155">
        <v>9</v>
      </c>
      <c r="L9" s="155">
        <v>10</v>
      </c>
      <c r="M9" s="155">
        <v>18</v>
      </c>
      <c r="N9" s="156">
        <v>9</v>
      </c>
      <c r="O9" s="156">
        <v>8</v>
      </c>
      <c r="P9" s="156">
        <v>11</v>
      </c>
      <c r="Q9" s="156">
        <v>12</v>
      </c>
      <c r="R9" s="155">
        <v>4</v>
      </c>
      <c r="S9" s="155">
        <v>9</v>
      </c>
      <c r="T9" s="155">
        <v>14</v>
      </c>
      <c r="U9" s="155">
        <v>17</v>
      </c>
      <c r="V9" s="156">
        <v>6</v>
      </c>
      <c r="W9" s="156">
        <v>9</v>
      </c>
      <c r="X9" s="156">
        <v>12</v>
      </c>
      <c r="Y9" s="156">
        <v>19</v>
      </c>
      <c r="Z9" s="155">
        <v>10</v>
      </c>
      <c r="AA9" s="155">
        <v>13</v>
      </c>
      <c r="AB9" s="155">
        <v>22</v>
      </c>
      <c r="AC9" s="155">
        <v>20</v>
      </c>
    </row>
    <row r="10" spans="1:29" s="12" customFormat="1" ht="21" customHeight="1">
      <c r="A10" s="28" t="s">
        <v>175</v>
      </c>
      <c r="B10" s="155">
        <v>17</v>
      </c>
      <c r="C10" s="155">
        <v>13</v>
      </c>
      <c r="D10" s="155">
        <v>25</v>
      </c>
      <c r="E10" s="155">
        <v>19</v>
      </c>
      <c r="F10" s="156">
        <v>1</v>
      </c>
      <c r="G10" s="156">
        <v>14</v>
      </c>
      <c r="H10" s="156">
        <v>19</v>
      </c>
      <c r="I10" s="156">
        <v>14</v>
      </c>
      <c r="J10" s="155">
        <v>4</v>
      </c>
      <c r="K10" s="155">
        <v>18</v>
      </c>
      <c r="L10" s="155">
        <v>24</v>
      </c>
      <c r="M10" s="155">
        <v>15</v>
      </c>
      <c r="N10" s="156">
        <v>5</v>
      </c>
      <c r="O10" s="156">
        <v>9</v>
      </c>
      <c r="P10" s="156">
        <v>31</v>
      </c>
      <c r="Q10" s="156">
        <v>18</v>
      </c>
      <c r="R10" s="155">
        <v>7</v>
      </c>
      <c r="S10" s="155">
        <v>19</v>
      </c>
      <c r="T10" s="155">
        <v>27</v>
      </c>
      <c r="U10" s="155">
        <v>20</v>
      </c>
      <c r="V10" s="156">
        <v>7</v>
      </c>
      <c r="W10" s="156">
        <v>16</v>
      </c>
      <c r="X10" s="156">
        <v>30</v>
      </c>
      <c r="Y10" s="156">
        <v>31</v>
      </c>
      <c r="Z10" s="155">
        <v>7</v>
      </c>
      <c r="AA10" s="155">
        <v>10</v>
      </c>
      <c r="AB10" s="155">
        <v>22</v>
      </c>
      <c r="AC10" s="155">
        <v>38</v>
      </c>
    </row>
    <row r="11" spans="1:29" s="12" customFormat="1" ht="21" customHeight="1">
      <c r="A11" s="28" t="s">
        <v>22</v>
      </c>
      <c r="B11" s="155">
        <v>7</v>
      </c>
      <c r="C11" s="155">
        <v>2</v>
      </c>
      <c r="D11" s="155">
        <v>1</v>
      </c>
      <c r="E11" s="155">
        <v>5</v>
      </c>
      <c r="F11" s="156">
        <v>0</v>
      </c>
      <c r="G11" s="156">
        <v>1</v>
      </c>
      <c r="H11" s="156">
        <v>4</v>
      </c>
      <c r="I11" s="156">
        <v>0</v>
      </c>
      <c r="J11" s="155">
        <v>0</v>
      </c>
      <c r="K11" s="155">
        <v>3</v>
      </c>
      <c r="L11" s="155">
        <v>4</v>
      </c>
      <c r="M11" s="155">
        <v>3</v>
      </c>
      <c r="N11" s="156">
        <v>0</v>
      </c>
      <c r="O11" s="156">
        <v>1</v>
      </c>
      <c r="P11" s="156">
        <v>0</v>
      </c>
      <c r="Q11" s="156">
        <v>5</v>
      </c>
      <c r="R11" s="155">
        <v>1</v>
      </c>
      <c r="S11" s="155">
        <v>2</v>
      </c>
      <c r="T11" s="155">
        <v>0</v>
      </c>
      <c r="U11" s="155">
        <v>2</v>
      </c>
      <c r="V11" s="156">
        <v>2</v>
      </c>
      <c r="W11" s="156">
        <v>0</v>
      </c>
      <c r="X11" s="156">
        <v>0</v>
      </c>
      <c r="Y11" s="156">
        <v>8</v>
      </c>
      <c r="Z11" s="155">
        <v>6</v>
      </c>
      <c r="AA11" s="155">
        <v>1</v>
      </c>
      <c r="AB11" s="155">
        <v>4</v>
      </c>
      <c r="AC11" s="155">
        <v>8</v>
      </c>
    </row>
    <row r="12" spans="1:29" s="12" customFormat="1" ht="21" customHeight="1">
      <c r="A12" s="28" t="s">
        <v>83</v>
      </c>
      <c r="B12" s="155">
        <v>6</v>
      </c>
      <c r="C12" s="155">
        <v>0</v>
      </c>
      <c r="D12" s="155">
        <v>3</v>
      </c>
      <c r="E12" s="155">
        <v>1</v>
      </c>
      <c r="F12" s="156">
        <v>1</v>
      </c>
      <c r="G12" s="156">
        <v>2</v>
      </c>
      <c r="H12" s="156">
        <v>4</v>
      </c>
      <c r="I12" s="156">
        <v>2</v>
      </c>
      <c r="J12" s="155">
        <v>2</v>
      </c>
      <c r="K12" s="155">
        <v>4</v>
      </c>
      <c r="L12" s="155">
        <v>4</v>
      </c>
      <c r="M12" s="155">
        <v>7</v>
      </c>
      <c r="N12" s="156">
        <v>2</v>
      </c>
      <c r="O12" s="156">
        <v>6</v>
      </c>
      <c r="P12" s="156">
        <v>6</v>
      </c>
      <c r="Q12" s="156">
        <v>4</v>
      </c>
      <c r="R12" s="155">
        <v>2</v>
      </c>
      <c r="S12" s="155">
        <v>0</v>
      </c>
      <c r="T12" s="155">
        <v>2</v>
      </c>
      <c r="U12" s="155">
        <v>1</v>
      </c>
      <c r="V12" s="156">
        <v>2</v>
      </c>
      <c r="W12" s="156">
        <v>4</v>
      </c>
      <c r="X12" s="156">
        <v>6</v>
      </c>
      <c r="Y12" s="156">
        <v>5</v>
      </c>
      <c r="Z12" s="155">
        <v>3</v>
      </c>
      <c r="AA12" s="155">
        <v>1</v>
      </c>
      <c r="AB12" s="155">
        <v>4</v>
      </c>
      <c r="AC12" s="155">
        <v>5</v>
      </c>
    </row>
    <row r="13" spans="1:29" s="12" customFormat="1" ht="21" customHeight="1">
      <c r="A13" s="28" t="s">
        <v>23</v>
      </c>
      <c r="B13" s="155">
        <v>0</v>
      </c>
      <c r="C13" s="155">
        <v>0</v>
      </c>
      <c r="D13" s="155">
        <v>0</v>
      </c>
      <c r="E13" s="155">
        <v>0</v>
      </c>
      <c r="F13" s="156">
        <v>0</v>
      </c>
      <c r="G13" s="156">
        <v>0</v>
      </c>
      <c r="H13" s="156">
        <v>0</v>
      </c>
      <c r="I13" s="156">
        <v>0</v>
      </c>
      <c r="J13" s="155">
        <v>0</v>
      </c>
      <c r="K13" s="155">
        <v>0</v>
      </c>
      <c r="L13" s="155">
        <v>0</v>
      </c>
      <c r="M13" s="155">
        <v>0</v>
      </c>
      <c r="N13" s="156">
        <v>0</v>
      </c>
      <c r="O13" s="156">
        <v>0</v>
      </c>
      <c r="P13" s="156">
        <v>0</v>
      </c>
      <c r="Q13" s="156">
        <v>0</v>
      </c>
      <c r="R13" s="155">
        <v>0</v>
      </c>
      <c r="S13" s="155">
        <v>0</v>
      </c>
      <c r="T13" s="155">
        <v>0</v>
      </c>
      <c r="U13" s="155">
        <v>0</v>
      </c>
      <c r="V13" s="156">
        <v>0</v>
      </c>
      <c r="W13" s="156">
        <v>0</v>
      </c>
      <c r="X13" s="156">
        <v>0</v>
      </c>
      <c r="Y13" s="156">
        <v>0</v>
      </c>
      <c r="Z13" s="155">
        <v>0</v>
      </c>
      <c r="AA13" s="155">
        <v>0</v>
      </c>
      <c r="AB13" s="155">
        <v>0</v>
      </c>
      <c r="AC13" s="155">
        <v>0</v>
      </c>
    </row>
    <row r="14" spans="1:29" s="12" customFormat="1" ht="21" customHeight="1">
      <c r="A14" s="28" t="s">
        <v>84</v>
      </c>
      <c r="B14" s="155">
        <v>1</v>
      </c>
      <c r="C14" s="155">
        <v>0</v>
      </c>
      <c r="D14" s="155">
        <v>2</v>
      </c>
      <c r="E14" s="155">
        <v>2</v>
      </c>
      <c r="F14" s="156">
        <v>0</v>
      </c>
      <c r="G14" s="156">
        <v>0</v>
      </c>
      <c r="H14" s="156">
        <v>3</v>
      </c>
      <c r="I14" s="156">
        <v>3</v>
      </c>
      <c r="J14" s="155">
        <v>1</v>
      </c>
      <c r="K14" s="155">
        <v>0</v>
      </c>
      <c r="L14" s="155">
        <v>0</v>
      </c>
      <c r="M14" s="155">
        <v>1</v>
      </c>
      <c r="N14" s="156">
        <v>2</v>
      </c>
      <c r="O14" s="156">
        <v>0</v>
      </c>
      <c r="P14" s="156">
        <v>2</v>
      </c>
      <c r="Q14" s="156">
        <v>1</v>
      </c>
      <c r="R14" s="155">
        <v>2</v>
      </c>
      <c r="S14" s="155">
        <v>1</v>
      </c>
      <c r="T14" s="155">
        <v>0</v>
      </c>
      <c r="U14" s="155">
        <v>0</v>
      </c>
      <c r="V14" s="156">
        <v>1</v>
      </c>
      <c r="W14" s="156">
        <v>0</v>
      </c>
      <c r="X14" s="156">
        <v>1</v>
      </c>
      <c r="Y14" s="156">
        <v>1</v>
      </c>
      <c r="Z14" s="155">
        <v>0</v>
      </c>
      <c r="AA14" s="155">
        <v>1</v>
      </c>
      <c r="AB14" s="155">
        <v>1</v>
      </c>
      <c r="AC14" s="155">
        <v>3</v>
      </c>
    </row>
    <row r="15" spans="1:29" s="12" customFormat="1" ht="21" customHeight="1">
      <c r="A15" s="28" t="s">
        <v>24</v>
      </c>
      <c r="B15" s="155">
        <v>0</v>
      </c>
      <c r="C15" s="155">
        <v>0</v>
      </c>
      <c r="D15" s="155">
        <v>0</v>
      </c>
      <c r="E15" s="155">
        <v>0</v>
      </c>
      <c r="F15" s="156">
        <v>0</v>
      </c>
      <c r="G15" s="156">
        <v>0</v>
      </c>
      <c r="H15" s="156">
        <v>1</v>
      </c>
      <c r="I15" s="156">
        <v>0</v>
      </c>
      <c r="J15" s="155">
        <v>0</v>
      </c>
      <c r="K15" s="155">
        <v>0</v>
      </c>
      <c r="L15" s="155">
        <v>0</v>
      </c>
      <c r="M15" s="155">
        <v>0</v>
      </c>
      <c r="N15" s="156">
        <v>0</v>
      </c>
      <c r="O15" s="156">
        <v>0</v>
      </c>
      <c r="P15" s="156">
        <v>0</v>
      </c>
      <c r="Q15" s="156">
        <v>0</v>
      </c>
      <c r="R15" s="155">
        <v>0</v>
      </c>
      <c r="S15" s="155">
        <v>0</v>
      </c>
      <c r="T15" s="155">
        <v>0</v>
      </c>
      <c r="U15" s="155">
        <v>0</v>
      </c>
      <c r="V15" s="156">
        <v>0</v>
      </c>
      <c r="W15" s="156">
        <v>0</v>
      </c>
      <c r="X15" s="156">
        <v>0</v>
      </c>
      <c r="Y15" s="156">
        <v>0</v>
      </c>
      <c r="Z15" s="155">
        <v>0</v>
      </c>
      <c r="AA15" s="155">
        <v>0</v>
      </c>
      <c r="AB15" s="155">
        <v>0</v>
      </c>
      <c r="AC15" s="155">
        <v>0</v>
      </c>
    </row>
    <row r="16" spans="1:29" s="12" customFormat="1" ht="21" customHeight="1">
      <c r="A16" s="28" t="s">
        <v>180</v>
      </c>
      <c r="B16" s="155">
        <v>10</v>
      </c>
      <c r="C16" s="155">
        <v>6</v>
      </c>
      <c r="D16" s="155">
        <v>19</v>
      </c>
      <c r="E16" s="155">
        <v>17</v>
      </c>
      <c r="F16" s="156">
        <v>7</v>
      </c>
      <c r="G16" s="156">
        <v>13</v>
      </c>
      <c r="H16" s="156">
        <v>15</v>
      </c>
      <c r="I16" s="156">
        <v>11</v>
      </c>
      <c r="J16" s="155">
        <v>4</v>
      </c>
      <c r="K16" s="155">
        <v>14</v>
      </c>
      <c r="L16" s="155">
        <v>21</v>
      </c>
      <c r="M16" s="155">
        <v>17</v>
      </c>
      <c r="N16" s="156">
        <v>10</v>
      </c>
      <c r="O16" s="156">
        <v>16</v>
      </c>
      <c r="P16" s="156">
        <v>29</v>
      </c>
      <c r="Q16" s="156">
        <v>8</v>
      </c>
      <c r="R16" s="155">
        <v>4</v>
      </c>
      <c r="S16" s="155">
        <v>13</v>
      </c>
      <c r="T16" s="155">
        <v>20</v>
      </c>
      <c r="U16" s="155">
        <v>12</v>
      </c>
      <c r="V16" s="156">
        <v>2</v>
      </c>
      <c r="W16" s="156">
        <v>16</v>
      </c>
      <c r="X16" s="156">
        <v>9</v>
      </c>
      <c r="Y16" s="156">
        <v>21</v>
      </c>
      <c r="Z16" s="155">
        <v>8</v>
      </c>
      <c r="AA16" s="155">
        <v>14</v>
      </c>
      <c r="AB16" s="155">
        <v>26</v>
      </c>
      <c r="AC16" s="155">
        <v>11</v>
      </c>
    </row>
    <row r="17" spans="1:29" s="12" customFormat="1" ht="21" customHeight="1">
      <c r="A17" s="28" t="s">
        <v>26</v>
      </c>
      <c r="B17" s="155">
        <v>1</v>
      </c>
      <c r="C17" s="155">
        <v>0</v>
      </c>
      <c r="D17" s="155">
        <v>1</v>
      </c>
      <c r="E17" s="155">
        <v>3</v>
      </c>
      <c r="F17" s="156">
        <v>0</v>
      </c>
      <c r="G17" s="156">
        <v>0</v>
      </c>
      <c r="H17" s="156">
        <v>0</v>
      </c>
      <c r="I17" s="156">
        <v>1</v>
      </c>
      <c r="J17" s="155">
        <v>1</v>
      </c>
      <c r="K17" s="155">
        <v>0</v>
      </c>
      <c r="L17" s="155">
        <v>0</v>
      </c>
      <c r="M17" s="155">
        <v>0</v>
      </c>
      <c r="N17" s="156">
        <v>0</v>
      </c>
      <c r="O17" s="156">
        <v>0</v>
      </c>
      <c r="P17" s="156">
        <v>0</v>
      </c>
      <c r="Q17" s="156">
        <v>0</v>
      </c>
      <c r="R17" s="155">
        <v>1</v>
      </c>
      <c r="S17" s="155">
        <v>0</v>
      </c>
      <c r="T17" s="155">
        <v>1</v>
      </c>
      <c r="U17" s="155">
        <v>0</v>
      </c>
      <c r="V17" s="156">
        <v>0</v>
      </c>
      <c r="W17" s="156">
        <v>0</v>
      </c>
      <c r="X17" s="156">
        <v>2</v>
      </c>
      <c r="Y17" s="156">
        <v>0</v>
      </c>
      <c r="Z17" s="155">
        <v>0</v>
      </c>
      <c r="AA17" s="155">
        <v>1</v>
      </c>
      <c r="AB17" s="155">
        <v>2</v>
      </c>
      <c r="AC17" s="155">
        <v>1</v>
      </c>
    </row>
    <row r="18" spans="1:29" s="12" customFormat="1" ht="21" customHeight="1">
      <c r="A18" s="28" t="s">
        <v>11</v>
      </c>
      <c r="B18" s="155">
        <v>11</v>
      </c>
      <c r="C18" s="155">
        <v>3</v>
      </c>
      <c r="D18" s="155">
        <v>4</v>
      </c>
      <c r="E18" s="155">
        <v>0</v>
      </c>
      <c r="F18" s="156">
        <v>5</v>
      </c>
      <c r="G18" s="156">
        <v>5</v>
      </c>
      <c r="H18" s="156">
        <v>7</v>
      </c>
      <c r="I18" s="156">
        <v>3</v>
      </c>
      <c r="J18" s="155">
        <v>9</v>
      </c>
      <c r="K18" s="155">
        <v>6</v>
      </c>
      <c r="L18" s="155">
        <v>6</v>
      </c>
      <c r="M18" s="155">
        <v>2</v>
      </c>
      <c r="N18" s="156">
        <v>7</v>
      </c>
      <c r="O18" s="156">
        <v>5</v>
      </c>
      <c r="P18" s="156">
        <v>5</v>
      </c>
      <c r="Q18" s="156">
        <v>2</v>
      </c>
      <c r="R18" s="155">
        <v>4</v>
      </c>
      <c r="S18" s="155">
        <v>8</v>
      </c>
      <c r="T18" s="155">
        <v>4</v>
      </c>
      <c r="U18" s="155">
        <v>5</v>
      </c>
      <c r="V18" s="156">
        <v>8</v>
      </c>
      <c r="W18" s="156">
        <v>2</v>
      </c>
      <c r="X18" s="156">
        <v>4</v>
      </c>
      <c r="Y18" s="156">
        <v>2</v>
      </c>
      <c r="Z18" s="155">
        <v>8</v>
      </c>
      <c r="AA18" s="155">
        <v>1</v>
      </c>
      <c r="AB18" s="155">
        <v>5</v>
      </c>
      <c r="AC18" s="155">
        <v>3</v>
      </c>
    </row>
    <row r="19" spans="1:29" s="12" customFormat="1" ht="21" customHeight="1">
      <c r="A19" s="28" t="s">
        <v>12</v>
      </c>
      <c r="B19" s="155">
        <v>0</v>
      </c>
      <c r="C19" s="155">
        <v>0</v>
      </c>
      <c r="D19" s="155">
        <v>1</v>
      </c>
      <c r="E19" s="155">
        <v>0</v>
      </c>
      <c r="F19" s="156">
        <v>2</v>
      </c>
      <c r="G19" s="156">
        <v>0</v>
      </c>
      <c r="H19" s="156">
        <v>0</v>
      </c>
      <c r="I19" s="156">
        <v>2</v>
      </c>
      <c r="J19" s="155">
        <v>1</v>
      </c>
      <c r="K19" s="155">
        <v>0</v>
      </c>
      <c r="L19" s="155">
        <v>0</v>
      </c>
      <c r="M19" s="155">
        <v>0</v>
      </c>
      <c r="N19" s="156">
        <v>2</v>
      </c>
      <c r="O19" s="156">
        <v>0</v>
      </c>
      <c r="P19" s="156">
        <v>0</v>
      </c>
      <c r="Q19" s="156">
        <v>0</v>
      </c>
      <c r="R19" s="155">
        <v>2</v>
      </c>
      <c r="S19" s="155">
        <v>0</v>
      </c>
      <c r="T19" s="155">
        <v>0</v>
      </c>
      <c r="U19" s="155">
        <v>0</v>
      </c>
      <c r="V19" s="156">
        <v>1</v>
      </c>
      <c r="W19" s="156">
        <v>0</v>
      </c>
      <c r="X19" s="156">
        <v>1</v>
      </c>
      <c r="Y19" s="156">
        <v>1</v>
      </c>
      <c r="Z19" s="155">
        <v>3</v>
      </c>
      <c r="AA19" s="155">
        <v>0</v>
      </c>
      <c r="AB19" s="155">
        <v>0</v>
      </c>
      <c r="AC19" s="155">
        <v>0</v>
      </c>
    </row>
    <row r="20" spans="1:29" s="12" customFormat="1" ht="21" customHeight="1">
      <c r="A20" s="28" t="s">
        <v>27</v>
      </c>
      <c r="B20" s="155">
        <v>6</v>
      </c>
      <c r="C20" s="155">
        <v>2</v>
      </c>
      <c r="D20" s="155">
        <v>2</v>
      </c>
      <c r="E20" s="155">
        <v>0</v>
      </c>
      <c r="F20" s="156">
        <v>1</v>
      </c>
      <c r="G20" s="156">
        <v>1</v>
      </c>
      <c r="H20" s="156">
        <v>1</v>
      </c>
      <c r="I20" s="156">
        <v>4</v>
      </c>
      <c r="J20" s="155">
        <v>1</v>
      </c>
      <c r="K20" s="155">
        <v>6</v>
      </c>
      <c r="L20" s="155">
        <v>5</v>
      </c>
      <c r="M20" s="155">
        <v>2</v>
      </c>
      <c r="N20" s="156">
        <v>1</v>
      </c>
      <c r="O20" s="156">
        <v>8</v>
      </c>
      <c r="P20" s="156">
        <v>5</v>
      </c>
      <c r="Q20" s="156">
        <v>5</v>
      </c>
      <c r="R20" s="155">
        <v>1</v>
      </c>
      <c r="S20" s="155">
        <v>9</v>
      </c>
      <c r="T20" s="155">
        <v>5</v>
      </c>
      <c r="U20" s="155">
        <v>6</v>
      </c>
      <c r="V20" s="156">
        <v>7</v>
      </c>
      <c r="W20" s="156">
        <v>8</v>
      </c>
      <c r="X20" s="156">
        <v>7</v>
      </c>
      <c r="Y20" s="156">
        <v>12</v>
      </c>
      <c r="Z20" s="155">
        <v>8</v>
      </c>
      <c r="AA20" s="155">
        <v>2</v>
      </c>
      <c r="AB20" s="155">
        <v>4</v>
      </c>
      <c r="AC20" s="155">
        <v>7</v>
      </c>
    </row>
    <row r="21" spans="1:29" s="12" customFormat="1" ht="21" customHeight="1">
      <c r="A21" s="28" t="s">
        <v>13</v>
      </c>
      <c r="B21" s="155">
        <v>1</v>
      </c>
      <c r="C21" s="155">
        <v>1</v>
      </c>
      <c r="D21" s="155">
        <v>0</v>
      </c>
      <c r="E21" s="155">
        <v>1</v>
      </c>
      <c r="F21" s="156">
        <v>0</v>
      </c>
      <c r="G21" s="156">
        <v>0</v>
      </c>
      <c r="H21" s="156">
        <v>1</v>
      </c>
      <c r="I21" s="156">
        <v>2</v>
      </c>
      <c r="J21" s="155">
        <v>3</v>
      </c>
      <c r="K21" s="155">
        <v>2</v>
      </c>
      <c r="L21" s="155">
        <v>2</v>
      </c>
      <c r="M21" s="155">
        <v>1</v>
      </c>
      <c r="N21" s="156">
        <v>2</v>
      </c>
      <c r="O21" s="156">
        <v>4</v>
      </c>
      <c r="P21" s="156">
        <v>2</v>
      </c>
      <c r="Q21" s="156">
        <v>2</v>
      </c>
      <c r="R21" s="155">
        <v>1</v>
      </c>
      <c r="S21" s="155">
        <v>0</v>
      </c>
      <c r="T21" s="155">
        <v>1</v>
      </c>
      <c r="U21" s="155">
        <v>3</v>
      </c>
      <c r="V21" s="156">
        <v>5</v>
      </c>
      <c r="W21" s="156">
        <v>2</v>
      </c>
      <c r="X21" s="156">
        <v>1</v>
      </c>
      <c r="Y21" s="156">
        <v>0</v>
      </c>
      <c r="Z21" s="155">
        <v>3</v>
      </c>
      <c r="AA21" s="155">
        <v>0</v>
      </c>
      <c r="AB21" s="155">
        <v>1</v>
      </c>
      <c r="AC21" s="155">
        <v>1</v>
      </c>
    </row>
    <row r="22" spans="1:29" s="12" customFormat="1" ht="21" customHeight="1">
      <c r="A22" s="28" t="s">
        <v>14</v>
      </c>
      <c r="B22" s="155">
        <v>4</v>
      </c>
      <c r="C22" s="155">
        <v>8</v>
      </c>
      <c r="D22" s="155">
        <v>4</v>
      </c>
      <c r="E22" s="155">
        <v>3</v>
      </c>
      <c r="F22" s="156">
        <v>1</v>
      </c>
      <c r="G22" s="156">
        <v>2</v>
      </c>
      <c r="H22" s="156">
        <v>4</v>
      </c>
      <c r="I22" s="156">
        <v>0</v>
      </c>
      <c r="J22" s="155">
        <v>9</v>
      </c>
      <c r="K22" s="155">
        <v>3</v>
      </c>
      <c r="L22" s="155">
        <v>4</v>
      </c>
      <c r="M22" s="155">
        <v>1</v>
      </c>
      <c r="N22" s="156">
        <v>1</v>
      </c>
      <c r="O22" s="156">
        <v>4</v>
      </c>
      <c r="P22" s="156">
        <v>3</v>
      </c>
      <c r="Q22" s="156">
        <v>3</v>
      </c>
      <c r="R22" s="155">
        <v>8</v>
      </c>
      <c r="S22" s="155">
        <v>3</v>
      </c>
      <c r="T22" s="155">
        <v>4</v>
      </c>
      <c r="U22" s="155">
        <v>2</v>
      </c>
      <c r="V22" s="156">
        <v>3</v>
      </c>
      <c r="W22" s="156">
        <v>10</v>
      </c>
      <c r="X22" s="156">
        <v>5</v>
      </c>
      <c r="Y22" s="156">
        <v>1</v>
      </c>
      <c r="Z22" s="155">
        <v>5</v>
      </c>
      <c r="AA22" s="155">
        <v>9</v>
      </c>
      <c r="AB22" s="155">
        <v>4</v>
      </c>
      <c r="AC22" s="155">
        <v>2</v>
      </c>
    </row>
    <row r="23" spans="1:29" s="12" customFormat="1" ht="21" customHeight="1">
      <c r="A23" s="28" t="s">
        <v>15</v>
      </c>
      <c r="B23" s="155">
        <v>1</v>
      </c>
      <c r="C23" s="155">
        <v>2</v>
      </c>
      <c r="D23" s="155">
        <v>15</v>
      </c>
      <c r="E23" s="155">
        <v>6</v>
      </c>
      <c r="F23" s="156">
        <v>1</v>
      </c>
      <c r="G23" s="156">
        <v>10</v>
      </c>
      <c r="H23" s="156">
        <v>17</v>
      </c>
      <c r="I23" s="156">
        <v>7</v>
      </c>
      <c r="J23" s="155">
        <v>1</v>
      </c>
      <c r="K23" s="155">
        <v>7</v>
      </c>
      <c r="L23" s="155">
        <v>22</v>
      </c>
      <c r="M23" s="155">
        <v>8</v>
      </c>
      <c r="N23" s="156">
        <v>1</v>
      </c>
      <c r="O23" s="156">
        <v>8</v>
      </c>
      <c r="P23" s="156">
        <v>13</v>
      </c>
      <c r="Q23" s="156">
        <v>4</v>
      </c>
      <c r="R23" s="155">
        <v>0</v>
      </c>
      <c r="S23" s="155">
        <v>8</v>
      </c>
      <c r="T23" s="155">
        <v>15</v>
      </c>
      <c r="U23" s="155">
        <v>3</v>
      </c>
      <c r="V23" s="156">
        <v>2</v>
      </c>
      <c r="W23" s="156">
        <v>7</v>
      </c>
      <c r="X23" s="156">
        <v>28</v>
      </c>
      <c r="Y23" s="156">
        <v>7</v>
      </c>
      <c r="Z23" s="155">
        <v>1</v>
      </c>
      <c r="AA23" s="155">
        <v>8</v>
      </c>
      <c r="AB23" s="155">
        <v>18</v>
      </c>
      <c r="AC23" s="155">
        <v>10</v>
      </c>
    </row>
    <row r="24" spans="1:29" s="12" customFormat="1" ht="21" customHeight="1">
      <c r="A24" s="28" t="s">
        <v>16</v>
      </c>
      <c r="B24" s="155">
        <v>0</v>
      </c>
      <c r="C24" s="155">
        <v>9</v>
      </c>
      <c r="D24" s="155">
        <v>2</v>
      </c>
      <c r="E24" s="155">
        <v>1</v>
      </c>
      <c r="F24" s="156">
        <v>2</v>
      </c>
      <c r="G24" s="156">
        <v>5</v>
      </c>
      <c r="H24" s="156">
        <v>4</v>
      </c>
      <c r="I24" s="156">
        <v>5</v>
      </c>
      <c r="J24" s="155">
        <v>7</v>
      </c>
      <c r="K24" s="155">
        <v>10</v>
      </c>
      <c r="L24" s="155">
        <v>8</v>
      </c>
      <c r="M24" s="155">
        <v>3</v>
      </c>
      <c r="N24" s="156">
        <v>4</v>
      </c>
      <c r="O24" s="156">
        <v>5</v>
      </c>
      <c r="P24" s="156">
        <v>11</v>
      </c>
      <c r="Q24" s="156">
        <v>2</v>
      </c>
      <c r="R24" s="155">
        <v>2</v>
      </c>
      <c r="S24" s="155">
        <v>1</v>
      </c>
      <c r="T24" s="155">
        <v>9</v>
      </c>
      <c r="U24" s="155">
        <v>2</v>
      </c>
      <c r="V24" s="156">
        <v>4</v>
      </c>
      <c r="W24" s="156">
        <v>8</v>
      </c>
      <c r="X24" s="156">
        <v>12</v>
      </c>
      <c r="Y24" s="156">
        <v>4</v>
      </c>
      <c r="Z24" s="155">
        <v>9</v>
      </c>
      <c r="AA24" s="155">
        <v>5</v>
      </c>
      <c r="AB24" s="155">
        <v>4</v>
      </c>
      <c r="AC24" s="155">
        <v>1</v>
      </c>
    </row>
    <row r="25" spans="1:29" s="12" customFormat="1" ht="21" customHeight="1">
      <c r="A25" s="28" t="s">
        <v>17</v>
      </c>
      <c r="B25" s="155">
        <v>2</v>
      </c>
      <c r="C25" s="155">
        <v>0</v>
      </c>
      <c r="D25" s="155">
        <v>1</v>
      </c>
      <c r="E25" s="155">
        <v>0</v>
      </c>
      <c r="F25" s="156">
        <v>1</v>
      </c>
      <c r="G25" s="156">
        <v>2</v>
      </c>
      <c r="H25" s="156">
        <v>1</v>
      </c>
      <c r="I25" s="156">
        <v>1</v>
      </c>
      <c r="J25" s="155">
        <v>0</v>
      </c>
      <c r="K25" s="155">
        <v>0</v>
      </c>
      <c r="L25" s="155">
        <v>2</v>
      </c>
      <c r="M25" s="155">
        <v>2</v>
      </c>
      <c r="N25" s="156">
        <v>0</v>
      </c>
      <c r="O25" s="156">
        <v>1</v>
      </c>
      <c r="P25" s="156">
        <v>4</v>
      </c>
      <c r="Q25" s="156">
        <v>2</v>
      </c>
      <c r="R25" s="155">
        <v>0</v>
      </c>
      <c r="S25" s="155">
        <v>0</v>
      </c>
      <c r="T25" s="155">
        <v>2</v>
      </c>
      <c r="U25" s="155">
        <v>1</v>
      </c>
      <c r="V25" s="156">
        <v>1</v>
      </c>
      <c r="W25" s="156">
        <v>0</v>
      </c>
      <c r="X25" s="156">
        <v>2</v>
      </c>
      <c r="Y25" s="156">
        <v>1</v>
      </c>
      <c r="Z25" s="155">
        <v>2</v>
      </c>
      <c r="AA25" s="155">
        <v>1</v>
      </c>
      <c r="AB25" s="155">
        <v>3</v>
      </c>
      <c r="AC25" s="155">
        <v>0</v>
      </c>
    </row>
    <row r="26" spans="1:29" s="12" customFormat="1" ht="21" customHeight="1">
      <c r="A26" s="28" t="s">
        <v>28</v>
      </c>
      <c r="B26" s="155">
        <v>0</v>
      </c>
      <c r="C26" s="155">
        <v>0</v>
      </c>
      <c r="D26" s="155">
        <v>0</v>
      </c>
      <c r="E26" s="155">
        <v>0</v>
      </c>
      <c r="F26" s="156">
        <v>0</v>
      </c>
      <c r="G26" s="156">
        <v>0</v>
      </c>
      <c r="H26" s="156">
        <v>0</v>
      </c>
      <c r="I26" s="156">
        <v>0</v>
      </c>
      <c r="J26" s="155">
        <v>0</v>
      </c>
      <c r="K26" s="155">
        <v>0</v>
      </c>
      <c r="L26" s="155">
        <v>0</v>
      </c>
      <c r="M26" s="155">
        <v>0</v>
      </c>
      <c r="N26" s="156">
        <v>0</v>
      </c>
      <c r="O26" s="156">
        <v>0</v>
      </c>
      <c r="P26" s="156">
        <v>0</v>
      </c>
      <c r="Q26" s="156">
        <v>0</v>
      </c>
      <c r="R26" s="155">
        <v>0</v>
      </c>
      <c r="S26" s="155">
        <v>0</v>
      </c>
      <c r="T26" s="155">
        <v>0</v>
      </c>
      <c r="U26" s="155">
        <v>0</v>
      </c>
      <c r="V26" s="156">
        <v>0</v>
      </c>
      <c r="W26" s="156">
        <v>0</v>
      </c>
      <c r="X26" s="156">
        <v>0</v>
      </c>
      <c r="Y26" s="156">
        <v>0</v>
      </c>
      <c r="Z26" s="155">
        <v>0</v>
      </c>
      <c r="AA26" s="155">
        <v>0</v>
      </c>
      <c r="AB26" s="155">
        <v>0</v>
      </c>
      <c r="AC26" s="155">
        <v>0</v>
      </c>
    </row>
    <row r="27" spans="1:29" s="12" customFormat="1" ht="21" customHeight="1">
      <c r="A27" s="28" t="s">
        <v>18</v>
      </c>
      <c r="B27" s="155">
        <v>12</v>
      </c>
      <c r="C27" s="155">
        <v>19</v>
      </c>
      <c r="D27" s="155">
        <v>18</v>
      </c>
      <c r="E27" s="155">
        <v>14</v>
      </c>
      <c r="F27" s="156">
        <v>11</v>
      </c>
      <c r="G27" s="156">
        <v>24</v>
      </c>
      <c r="H27" s="156">
        <v>37</v>
      </c>
      <c r="I27" s="156">
        <v>16</v>
      </c>
      <c r="J27" s="155">
        <v>20</v>
      </c>
      <c r="K27" s="155">
        <v>22</v>
      </c>
      <c r="L27" s="155">
        <v>32</v>
      </c>
      <c r="M27" s="155">
        <v>13</v>
      </c>
      <c r="N27" s="156">
        <v>22</v>
      </c>
      <c r="O27" s="156">
        <v>29</v>
      </c>
      <c r="P27" s="156">
        <v>33</v>
      </c>
      <c r="Q27" s="156">
        <v>13</v>
      </c>
      <c r="R27" s="155">
        <v>16</v>
      </c>
      <c r="S27" s="155">
        <v>28</v>
      </c>
      <c r="T27" s="155">
        <v>41</v>
      </c>
      <c r="U27" s="155">
        <v>12</v>
      </c>
      <c r="V27" s="156">
        <v>18</v>
      </c>
      <c r="W27" s="156">
        <v>27</v>
      </c>
      <c r="X27" s="156">
        <v>43</v>
      </c>
      <c r="Y27" s="156">
        <v>13</v>
      </c>
      <c r="Z27" s="155">
        <v>16</v>
      </c>
      <c r="AA27" s="155">
        <v>17</v>
      </c>
      <c r="AB27" s="155">
        <v>23</v>
      </c>
      <c r="AC27" s="155">
        <v>21</v>
      </c>
    </row>
    <row r="28" spans="1:29" s="12" customFormat="1" ht="21" customHeight="1">
      <c r="A28" s="28" t="s">
        <v>29</v>
      </c>
      <c r="B28" s="155">
        <v>4</v>
      </c>
      <c r="C28" s="155">
        <v>7</v>
      </c>
      <c r="D28" s="155">
        <v>15</v>
      </c>
      <c r="E28" s="155">
        <v>4</v>
      </c>
      <c r="F28" s="156">
        <v>4</v>
      </c>
      <c r="G28" s="156">
        <v>12</v>
      </c>
      <c r="H28" s="156">
        <v>16</v>
      </c>
      <c r="I28" s="156">
        <v>4</v>
      </c>
      <c r="J28" s="155">
        <v>3</v>
      </c>
      <c r="K28" s="155">
        <v>9</v>
      </c>
      <c r="L28" s="155">
        <v>11</v>
      </c>
      <c r="M28" s="155">
        <v>3</v>
      </c>
      <c r="N28" s="156">
        <v>1</v>
      </c>
      <c r="O28" s="156">
        <v>5</v>
      </c>
      <c r="P28" s="156">
        <v>11</v>
      </c>
      <c r="Q28" s="156">
        <v>11</v>
      </c>
      <c r="R28" s="155">
        <v>3</v>
      </c>
      <c r="S28" s="155">
        <v>6</v>
      </c>
      <c r="T28" s="155">
        <v>18</v>
      </c>
      <c r="U28" s="155">
        <v>5</v>
      </c>
      <c r="V28" s="156">
        <v>4</v>
      </c>
      <c r="W28" s="156">
        <v>5</v>
      </c>
      <c r="X28" s="156">
        <v>16</v>
      </c>
      <c r="Y28" s="156">
        <v>9</v>
      </c>
      <c r="Z28" s="155">
        <v>3</v>
      </c>
      <c r="AA28" s="155">
        <v>6</v>
      </c>
      <c r="AB28" s="155">
        <v>12</v>
      </c>
      <c r="AC28" s="155">
        <v>8</v>
      </c>
    </row>
    <row r="29" spans="1:29" s="12" customFormat="1" ht="21" customHeight="1">
      <c r="A29" s="28" t="s">
        <v>30</v>
      </c>
      <c r="B29" s="155">
        <v>0</v>
      </c>
      <c r="C29" s="155">
        <v>0</v>
      </c>
      <c r="D29" s="155">
        <v>1</v>
      </c>
      <c r="E29" s="155">
        <v>4</v>
      </c>
      <c r="F29" s="156">
        <v>1</v>
      </c>
      <c r="G29" s="156">
        <v>0</v>
      </c>
      <c r="H29" s="156">
        <v>1</v>
      </c>
      <c r="I29" s="156">
        <v>2</v>
      </c>
      <c r="J29" s="155">
        <v>0</v>
      </c>
      <c r="K29" s="155">
        <v>0</v>
      </c>
      <c r="L29" s="155">
        <v>1</v>
      </c>
      <c r="M29" s="155">
        <v>2</v>
      </c>
      <c r="N29" s="156">
        <v>1</v>
      </c>
      <c r="O29" s="156">
        <v>0</v>
      </c>
      <c r="P29" s="156">
        <v>0</v>
      </c>
      <c r="Q29" s="156">
        <v>0</v>
      </c>
      <c r="R29" s="155">
        <v>2</v>
      </c>
      <c r="S29" s="155">
        <v>0</v>
      </c>
      <c r="T29" s="155">
        <v>0</v>
      </c>
      <c r="U29" s="155">
        <v>2</v>
      </c>
      <c r="V29" s="156">
        <v>1</v>
      </c>
      <c r="W29" s="156">
        <v>0</v>
      </c>
      <c r="X29" s="156">
        <v>0</v>
      </c>
      <c r="Y29" s="156">
        <v>0</v>
      </c>
      <c r="Z29" s="155">
        <v>3</v>
      </c>
      <c r="AA29" s="155">
        <v>0</v>
      </c>
      <c r="AB29" s="155">
        <v>2</v>
      </c>
      <c r="AC29" s="155">
        <v>5</v>
      </c>
    </row>
    <row r="30" spans="1:29" s="12" customFormat="1" ht="21" customHeight="1">
      <c r="A30" s="28" t="s">
        <v>19</v>
      </c>
      <c r="B30" s="155">
        <v>14</v>
      </c>
      <c r="C30" s="155">
        <v>14</v>
      </c>
      <c r="D30" s="155">
        <v>32</v>
      </c>
      <c r="E30" s="155">
        <v>14</v>
      </c>
      <c r="F30" s="156">
        <v>6</v>
      </c>
      <c r="G30" s="156">
        <v>15</v>
      </c>
      <c r="H30" s="156">
        <v>19</v>
      </c>
      <c r="I30" s="156">
        <v>16</v>
      </c>
      <c r="J30" s="155">
        <v>4</v>
      </c>
      <c r="K30" s="155">
        <v>8</v>
      </c>
      <c r="L30" s="155">
        <v>19</v>
      </c>
      <c r="M30" s="155">
        <v>16</v>
      </c>
      <c r="N30" s="156">
        <v>8</v>
      </c>
      <c r="O30" s="156">
        <v>9</v>
      </c>
      <c r="P30" s="156">
        <v>15</v>
      </c>
      <c r="Q30" s="156">
        <v>15</v>
      </c>
      <c r="R30" s="155">
        <v>3</v>
      </c>
      <c r="S30" s="155">
        <v>15</v>
      </c>
      <c r="T30" s="155">
        <v>16</v>
      </c>
      <c r="U30" s="155">
        <v>20</v>
      </c>
      <c r="V30" s="156">
        <v>8</v>
      </c>
      <c r="W30" s="156">
        <v>11</v>
      </c>
      <c r="X30" s="156">
        <v>20</v>
      </c>
      <c r="Y30" s="156">
        <v>25</v>
      </c>
      <c r="Z30" s="155">
        <v>10</v>
      </c>
      <c r="AA30" s="155">
        <v>16</v>
      </c>
      <c r="AB30" s="155">
        <v>26</v>
      </c>
      <c r="AC30" s="155">
        <v>25</v>
      </c>
    </row>
    <row r="31" spans="1:29" s="12" customFormat="1" ht="21" customHeight="1">
      <c r="A31" s="28" t="s">
        <v>31</v>
      </c>
      <c r="B31" s="155">
        <v>41</v>
      </c>
      <c r="C31" s="155">
        <v>17</v>
      </c>
      <c r="D31" s="155">
        <v>20</v>
      </c>
      <c r="E31" s="155">
        <v>28</v>
      </c>
      <c r="F31" s="156">
        <v>15</v>
      </c>
      <c r="G31" s="156">
        <v>13</v>
      </c>
      <c r="H31" s="156">
        <v>23</v>
      </c>
      <c r="I31" s="156">
        <v>14</v>
      </c>
      <c r="J31" s="155">
        <v>4</v>
      </c>
      <c r="K31" s="155">
        <v>14</v>
      </c>
      <c r="L31" s="155">
        <v>22</v>
      </c>
      <c r="M31" s="155">
        <v>13</v>
      </c>
      <c r="N31" s="156">
        <v>9</v>
      </c>
      <c r="O31" s="156">
        <v>44</v>
      </c>
      <c r="P31" s="156">
        <v>42</v>
      </c>
      <c r="Q31" s="156">
        <v>33</v>
      </c>
      <c r="R31" s="155">
        <v>13</v>
      </c>
      <c r="S31" s="155">
        <v>36</v>
      </c>
      <c r="T31" s="155">
        <v>52</v>
      </c>
      <c r="U31" s="155">
        <v>38</v>
      </c>
      <c r="V31" s="156">
        <v>22</v>
      </c>
      <c r="W31" s="156">
        <v>13</v>
      </c>
      <c r="X31" s="156">
        <v>44</v>
      </c>
      <c r="Y31" s="156">
        <v>53</v>
      </c>
      <c r="Z31" s="155">
        <v>15</v>
      </c>
      <c r="AA31" s="155">
        <v>17</v>
      </c>
      <c r="AB31" s="155">
        <v>63</v>
      </c>
      <c r="AC31" s="155">
        <v>94</v>
      </c>
    </row>
    <row r="32" spans="1:29" s="12" customFormat="1" ht="21" customHeight="1">
      <c r="A32" s="28" t="s">
        <v>48</v>
      </c>
      <c r="B32" s="155">
        <v>7</v>
      </c>
      <c r="C32" s="155">
        <v>2</v>
      </c>
      <c r="D32" s="155">
        <v>6</v>
      </c>
      <c r="E32" s="155">
        <v>7</v>
      </c>
      <c r="F32" s="156">
        <v>5</v>
      </c>
      <c r="G32" s="156">
        <v>2</v>
      </c>
      <c r="H32" s="156">
        <v>4</v>
      </c>
      <c r="I32" s="156">
        <v>3</v>
      </c>
      <c r="J32" s="155">
        <v>0</v>
      </c>
      <c r="K32" s="155">
        <v>6</v>
      </c>
      <c r="L32" s="155">
        <v>7</v>
      </c>
      <c r="M32" s="155">
        <v>1</v>
      </c>
      <c r="N32" s="156">
        <v>2</v>
      </c>
      <c r="O32" s="156">
        <v>2</v>
      </c>
      <c r="P32" s="156">
        <v>7</v>
      </c>
      <c r="Q32" s="156">
        <v>4</v>
      </c>
      <c r="R32" s="155">
        <v>4</v>
      </c>
      <c r="S32" s="155">
        <v>16</v>
      </c>
      <c r="T32" s="155">
        <v>13</v>
      </c>
      <c r="U32" s="155">
        <v>7</v>
      </c>
      <c r="V32" s="156">
        <v>5</v>
      </c>
      <c r="W32" s="156">
        <v>4</v>
      </c>
      <c r="X32" s="156">
        <v>10</v>
      </c>
      <c r="Y32" s="156">
        <v>9</v>
      </c>
      <c r="Z32" s="155">
        <v>6</v>
      </c>
      <c r="AA32" s="155">
        <v>4</v>
      </c>
      <c r="AB32" s="155">
        <v>5</v>
      </c>
      <c r="AC32" s="155">
        <v>2</v>
      </c>
    </row>
    <row r="33" spans="1:29" s="12" customFormat="1" ht="21" customHeight="1">
      <c r="A33" s="28" t="s">
        <v>49</v>
      </c>
      <c r="B33" s="155">
        <v>15</v>
      </c>
      <c r="C33" s="155">
        <v>4</v>
      </c>
      <c r="D33" s="155">
        <v>11</v>
      </c>
      <c r="E33" s="155">
        <v>10</v>
      </c>
      <c r="F33" s="156">
        <v>7</v>
      </c>
      <c r="G33" s="156">
        <v>8</v>
      </c>
      <c r="H33" s="156">
        <v>13</v>
      </c>
      <c r="I33" s="156">
        <v>7</v>
      </c>
      <c r="J33" s="155">
        <v>4</v>
      </c>
      <c r="K33" s="155">
        <v>10</v>
      </c>
      <c r="L33" s="155">
        <v>9</v>
      </c>
      <c r="M33" s="155">
        <v>9</v>
      </c>
      <c r="N33" s="156">
        <v>13</v>
      </c>
      <c r="O33" s="156">
        <v>7</v>
      </c>
      <c r="P33" s="156">
        <v>8</v>
      </c>
      <c r="Q33" s="156">
        <v>7</v>
      </c>
      <c r="R33" s="155">
        <v>6</v>
      </c>
      <c r="S33" s="155">
        <v>14</v>
      </c>
      <c r="T33" s="155">
        <v>3</v>
      </c>
      <c r="U33" s="155">
        <v>6</v>
      </c>
      <c r="V33" s="156">
        <v>7</v>
      </c>
      <c r="W33" s="156">
        <v>6</v>
      </c>
      <c r="X33" s="156">
        <v>10</v>
      </c>
      <c r="Y33" s="156">
        <v>14</v>
      </c>
      <c r="Z33" s="155">
        <v>5</v>
      </c>
      <c r="AA33" s="155">
        <v>11</v>
      </c>
      <c r="AB33" s="155">
        <v>17</v>
      </c>
      <c r="AC33" s="155">
        <v>15</v>
      </c>
    </row>
    <row r="34" spans="1:29" s="12" customFormat="1" ht="21" customHeight="1">
      <c r="A34" s="28" t="s">
        <v>54</v>
      </c>
      <c r="B34" s="155">
        <v>0</v>
      </c>
      <c r="C34" s="155">
        <v>0</v>
      </c>
      <c r="D34" s="155">
        <v>0</v>
      </c>
      <c r="E34" s="155">
        <v>0</v>
      </c>
      <c r="F34" s="156">
        <v>0</v>
      </c>
      <c r="G34" s="156">
        <v>0</v>
      </c>
      <c r="H34" s="156">
        <v>0</v>
      </c>
      <c r="I34" s="156">
        <v>0</v>
      </c>
      <c r="J34" s="155">
        <v>0</v>
      </c>
      <c r="K34" s="155">
        <v>0</v>
      </c>
      <c r="L34" s="155">
        <v>0</v>
      </c>
      <c r="M34" s="155">
        <v>0</v>
      </c>
      <c r="N34" s="156">
        <v>0</v>
      </c>
      <c r="O34" s="156">
        <v>0</v>
      </c>
      <c r="P34" s="156">
        <v>0</v>
      </c>
      <c r="Q34" s="156">
        <v>0</v>
      </c>
      <c r="R34" s="155">
        <v>0</v>
      </c>
      <c r="S34" s="155">
        <v>0</v>
      </c>
      <c r="T34" s="155">
        <v>0</v>
      </c>
      <c r="U34" s="155">
        <v>0</v>
      </c>
      <c r="V34" s="156">
        <v>0</v>
      </c>
      <c r="W34" s="156">
        <v>0</v>
      </c>
      <c r="X34" s="156">
        <v>0</v>
      </c>
      <c r="Y34" s="156">
        <v>0</v>
      </c>
      <c r="Z34" s="155">
        <v>0</v>
      </c>
      <c r="AA34" s="155">
        <v>0</v>
      </c>
      <c r="AB34" s="155">
        <v>0</v>
      </c>
      <c r="AC34" s="155">
        <v>0</v>
      </c>
    </row>
    <row r="35" spans="1:29" s="12" customFormat="1" ht="21" customHeight="1">
      <c r="A35" s="28" t="s">
        <v>55</v>
      </c>
      <c r="B35" s="155">
        <v>8</v>
      </c>
      <c r="C35" s="155">
        <v>0</v>
      </c>
      <c r="D35" s="155">
        <v>4</v>
      </c>
      <c r="E35" s="155">
        <v>13</v>
      </c>
      <c r="F35" s="156">
        <v>0</v>
      </c>
      <c r="G35" s="156">
        <v>0</v>
      </c>
      <c r="H35" s="156">
        <v>2</v>
      </c>
      <c r="I35" s="156">
        <v>1</v>
      </c>
      <c r="J35" s="155">
        <v>0</v>
      </c>
      <c r="K35" s="155">
        <v>1</v>
      </c>
      <c r="L35" s="155">
        <v>3</v>
      </c>
      <c r="M35" s="155">
        <v>0</v>
      </c>
      <c r="N35" s="156">
        <v>1</v>
      </c>
      <c r="O35" s="156">
        <v>6</v>
      </c>
      <c r="P35" s="156">
        <v>0</v>
      </c>
      <c r="Q35" s="156">
        <v>3</v>
      </c>
      <c r="R35" s="155">
        <v>1</v>
      </c>
      <c r="S35" s="155">
        <v>11</v>
      </c>
      <c r="T35" s="155">
        <v>8</v>
      </c>
      <c r="U35" s="155">
        <v>11</v>
      </c>
      <c r="V35" s="156">
        <v>7</v>
      </c>
      <c r="W35" s="156">
        <v>0</v>
      </c>
      <c r="X35" s="156">
        <v>20</v>
      </c>
      <c r="Y35" s="156">
        <v>51</v>
      </c>
      <c r="Z35" s="155">
        <v>11</v>
      </c>
      <c r="AA35" s="155">
        <v>1</v>
      </c>
      <c r="AB35" s="155">
        <v>35</v>
      </c>
      <c r="AC35" s="155">
        <v>39</v>
      </c>
    </row>
    <row r="36" spans="1:29" s="12" customFormat="1" ht="21" customHeight="1">
      <c r="A36" s="28" t="s">
        <v>56</v>
      </c>
      <c r="B36" s="155">
        <v>0</v>
      </c>
      <c r="C36" s="155">
        <v>0</v>
      </c>
      <c r="D36" s="155">
        <v>0</v>
      </c>
      <c r="E36" s="155">
        <v>0</v>
      </c>
      <c r="F36" s="156">
        <v>0</v>
      </c>
      <c r="G36" s="156">
        <v>0</v>
      </c>
      <c r="H36" s="156">
        <v>1</v>
      </c>
      <c r="I36" s="156">
        <v>0</v>
      </c>
      <c r="J36" s="155">
        <v>0</v>
      </c>
      <c r="K36" s="155">
        <v>0</v>
      </c>
      <c r="L36" s="155">
        <v>2</v>
      </c>
      <c r="M36" s="155">
        <v>0</v>
      </c>
      <c r="N36" s="156">
        <v>1</v>
      </c>
      <c r="O36" s="156">
        <v>0</v>
      </c>
      <c r="P36" s="156">
        <v>0</v>
      </c>
      <c r="Q36" s="156">
        <v>0</v>
      </c>
      <c r="R36" s="155">
        <v>0</v>
      </c>
      <c r="S36" s="155">
        <v>2</v>
      </c>
      <c r="T36" s="155">
        <v>1</v>
      </c>
      <c r="U36" s="155">
        <v>0</v>
      </c>
      <c r="V36" s="156">
        <v>0</v>
      </c>
      <c r="W36" s="156">
        <v>0</v>
      </c>
      <c r="X36" s="156">
        <v>0</v>
      </c>
      <c r="Y36" s="156">
        <v>0</v>
      </c>
      <c r="Z36" s="155">
        <v>0</v>
      </c>
      <c r="AA36" s="155">
        <v>0</v>
      </c>
      <c r="AB36" s="155">
        <v>0</v>
      </c>
      <c r="AC36" s="155">
        <v>0</v>
      </c>
    </row>
    <row r="37" spans="1:29" s="12" customFormat="1" ht="21" customHeight="1">
      <c r="A37" s="28" t="s">
        <v>57</v>
      </c>
      <c r="B37" s="155">
        <v>0</v>
      </c>
      <c r="C37" s="155">
        <v>0</v>
      </c>
      <c r="D37" s="155">
        <v>0</v>
      </c>
      <c r="E37" s="155">
        <v>0</v>
      </c>
      <c r="F37" s="156">
        <v>0</v>
      </c>
      <c r="G37" s="156">
        <v>0</v>
      </c>
      <c r="H37" s="156">
        <v>0</v>
      </c>
      <c r="I37" s="156">
        <v>0</v>
      </c>
      <c r="J37" s="155">
        <v>0</v>
      </c>
      <c r="K37" s="155">
        <v>0</v>
      </c>
      <c r="L37" s="155">
        <v>0</v>
      </c>
      <c r="M37" s="155">
        <v>0</v>
      </c>
      <c r="N37" s="156">
        <v>0</v>
      </c>
      <c r="O37" s="156">
        <v>0</v>
      </c>
      <c r="P37" s="156">
        <v>0</v>
      </c>
      <c r="Q37" s="156">
        <v>0</v>
      </c>
      <c r="R37" s="155">
        <v>0</v>
      </c>
      <c r="S37" s="155">
        <v>0</v>
      </c>
      <c r="T37" s="155">
        <v>0</v>
      </c>
      <c r="U37" s="155">
        <v>0</v>
      </c>
      <c r="V37" s="156">
        <v>0</v>
      </c>
      <c r="W37" s="156">
        <v>0</v>
      </c>
      <c r="X37" s="156">
        <v>0</v>
      </c>
      <c r="Y37" s="156">
        <v>0</v>
      </c>
      <c r="Z37" s="155">
        <v>0</v>
      </c>
      <c r="AA37" s="155">
        <v>0</v>
      </c>
      <c r="AB37" s="155">
        <v>0</v>
      </c>
      <c r="AC37" s="155">
        <v>0</v>
      </c>
    </row>
    <row r="38" spans="1:29" s="12" customFormat="1" ht="21" customHeight="1">
      <c r="A38" s="28" t="s">
        <v>58</v>
      </c>
      <c r="B38" s="155">
        <v>21</v>
      </c>
      <c r="C38" s="155">
        <v>31</v>
      </c>
      <c r="D38" s="155">
        <v>19</v>
      </c>
      <c r="E38" s="155">
        <v>35</v>
      </c>
      <c r="F38" s="156">
        <v>14</v>
      </c>
      <c r="G38" s="156">
        <v>67</v>
      </c>
      <c r="H38" s="156">
        <v>28</v>
      </c>
      <c r="I38" s="156">
        <v>48</v>
      </c>
      <c r="J38" s="155">
        <v>9</v>
      </c>
      <c r="K38" s="155">
        <v>33</v>
      </c>
      <c r="L38" s="155">
        <v>27</v>
      </c>
      <c r="M38" s="155">
        <v>20</v>
      </c>
      <c r="N38" s="156">
        <v>10</v>
      </c>
      <c r="O38" s="156">
        <v>71</v>
      </c>
      <c r="P38" s="156">
        <v>29</v>
      </c>
      <c r="Q38" s="156">
        <v>53</v>
      </c>
      <c r="R38" s="155">
        <v>16</v>
      </c>
      <c r="S38" s="155">
        <v>39</v>
      </c>
      <c r="T38" s="155">
        <v>21</v>
      </c>
      <c r="U38" s="155">
        <v>44</v>
      </c>
      <c r="V38" s="156">
        <v>19</v>
      </c>
      <c r="W38" s="156">
        <v>72</v>
      </c>
      <c r="X38" s="156">
        <v>22</v>
      </c>
      <c r="Y38" s="156">
        <v>70</v>
      </c>
      <c r="Z38" s="155">
        <v>22</v>
      </c>
      <c r="AA38" s="155">
        <v>41</v>
      </c>
      <c r="AB38" s="155">
        <v>30</v>
      </c>
      <c r="AC38" s="155">
        <v>46</v>
      </c>
    </row>
    <row r="39" spans="1:29" s="12" customFormat="1" ht="21" customHeight="1">
      <c r="A39" s="28" t="s">
        <v>65</v>
      </c>
      <c r="B39" s="155">
        <v>1</v>
      </c>
      <c r="C39" s="155">
        <v>1</v>
      </c>
      <c r="D39" s="155">
        <v>1</v>
      </c>
      <c r="E39" s="155">
        <v>1</v>
      </c>
      <c r="F39" s="156">
        <v>2</v>
      </c>
      <c r="G39" s="156">
        <v>1</v>
      </c>
      <c r="H39" s="156">
        <v>0</v>
      </c>
      <c r="I39" s="156">
        <v>0</v>
      </c>
      <c r="J39" s="155">
        <v>1</v>
      </c>
      <c r="K39" s="155">
        <v>14</v>
      </c>
      <c r="L39" s="155">
        <v>1</v>
      </c>
      <c r="M39" s="155">
        <v>1</v>
      </c>
      <c r="N39" s="156">
        <v>0</v>
      </c>
      <c r="O39" s="156">
        <v>0</v>
      </c>
      <c r="P39" s="156">
        <v>2</v>
      </c>
      <c r="Q39" s="156">
        <v>0</v>
      </c>
      <c r="R39" s="155">
        <v>0</v>
      </c>
      <c r="S39" s="155">
        <v>9</v>
      </c>
      <c r="T39" s="155">
        <v>8</v>
      </c>
      <c r="U39" s="155">
        <v>1</v>
      </c>
      <c r="V39" s="156">
        <v>0</v>
      </c>
      <c r="W39" s="156">
        <v>3</v>
      </c>
      <c r="X39" s="156">
        <v>2</v>
      </c>
      <c r="Y39" s="156">
        <v>2</v>
      </c>
      <c r="Z39" s="155">
        <v>0</v>
      </c>
      <c r="AA39" s="155">
        <v>1</v>
      </c>
      <c r="AB39" s="155">
        <v>2</v>
      </c>
      <c r="AC39" s="155">
        <v>4</v>
      </c>
    </row>
    <row r="40" spans="1:29" s="12" customFormat="1" ht="21" customHeight="1">
      <c r="A40" s="28" t="s">
        <v>66</v>
      </c>
      <c r="B40" s="155">
        <v>20</v>
      </c>
      <c r="C40" s="155">
        <v>14</v>
      </c>
      <c r="D40" s="155">
        <v>15</v>
      </c>
      <c r="E40" s="155">
        <v>7</v>
      </c>
      <c r="F40" s="156">
        <v>8</v>
      </c>
      <c r="G40" s="156">
        <v>17</v>
      </c>
      <c r="H40" s="156">
        <v>8</v>
      </c>
      <c r="I40" s="156">
        <v>4</v>
      </c>
      <c r="J40" s="155">
        <v>6</v>
      </c>
      <c r="K40" s="155">
        <v>9</v>
      </c>
      <c r="L40" s="155">
        <v>12</v>
      </c>
      <c r="M40" s="155">
        <v>6</v>
      </c>
      <c r="N40" s="156">
        <v>2</v>
      </c>
      <c r="O40" s="156">
        <v>9</v>
      </c>
      <c r="P40" s="156">
        <v>8</v>
      </c>
      <c r="Q40" s="156">
        <v>15</v>
      </c>
      <c r="R40" s="155">
        <v>5</v>
      </c>
      <c r="S40" s="155">
        <v>6</v>
      </c>
      <c r="T40" s="155">
        <v>13</v>
      </c>
      <c r="U40" s="155">
        <v>10</v>
      </c>
      <c r="V40" s="156">
        <v>2</v>
      </c>
      <c r="W40" s="156">
        <v>11</v>
      </c>
      <c r="X40" s="156">
        <v>13</v>
      </c>
      <c r="Y40" s="156">
        <v>23</v>
      </c>
      <c r="Z40" s="155">
        <v>9</v>
      </c>
      <c r="AA40" s="155">
        <v>11</v>
      </c>
      <c r="AB40" s="155">
        <v>31</v>
      </c>
      <c r="AC40" s="155">
        <v>13</v>
      </c>
    </row>
    <row r="41" spans="1:29" s="12" customFormat="1" ht="15" customHeight="1">
      <c r="A41" s="13"/>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row>
    <row r="42" spans="1:29" ht="15" customHeight="1">
      <c r="A42" s="104" t="s">
        <v>161</v>
      </c>
    </row>
    <row r="43" spans="1:29" ht="15" customHeight="1"/>
    <row r="44" spans="1:29" ht="15" customHeight="1">
      <c r="A44" s="158" t="s">
        <v>192</v>
      </c>
    </row>
    <row r="45" spans="1:29" ht="15" customHeight="1">
      <c r="A45" s="158" t="s">
        <v>193</v>
      </c>
    </row>
    <row r="46" spans="1:29" ht="15" customHeight="1">
      <c r="A46" s="12"/>
    </row>
    <row r="47" spans="1:29" ht="15" customHeight="1">
      <c r="A47" s="157"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StartDate xmlns="http://schemas.microsoft.com/sharepoint/v3" xsi:nil="true"/>
    <PublishingExpiration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6133CA3-6C7A-4810-A3C1-E77C21EA8C9D}"/>
</file>

<file path=customXml/itemProps2.xml><?xml version="1.0" encoding="utf-8"?>
<ds:datastoreItem xmlns:ds="http://schemas.openxmlformats.org/officeDocument/2006/customXml" ds:itemID="{1F2313B1-6F64-4EDF-A23F-5508D0DEF131}"/>
</file>

<file path=customXml/itemProps3.xml><?xml version="1.0" encoding="utf-8"?>
<ds:datastoreItem xmlns:ds="http://schemas.openxmlformats.org/officeDocument/2006/customXml" ds:itemID="{C8F28AB2-2381-487A-B65E-FB347EEA42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2016 - 2020</dc:title>
  <dc:subject>bocsar</dc:subject>
  <dc:creator>Derek Goh</dc:creator>
  <cp:keywords>bocsar</cp:keywords>
  <cp:lastModifiedBy>Derek Goh</cp:lastModifiedBy>
  <cp:lastPrinted>2018-08-13T00:16:08Z</cp:lastPrinted>
  <dcterms:created xsi:type="dcterms:W3CDTF">2010-09-17T02:54:15Z</dcterms:created>
  <dcterms:modified xsi:type="dcterms:W3CDTF">2021-02-26T03:37:27Z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