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B6DC06B1-3413-4032-AB8E-B11D1B81D38E}" xr6:coauthVersionLast="36" xr6:coauthVersionMax="36" xr10:uidLastSave="{00000000-0000-0000-0000-000000000000}"/>
  <bookViews>
    <workbookView xWindow="0" yWindow="0" windowWidth="22260" windowHeight="12645" tabRatio="457" xr2:uid="{00000000-000D-0000-FFFF-FFFF00000000}"/>
  </bookViews>
  <sheets>
    <sheet name="ЖУРНАЛ ЛР + ТР " sheetId="1" r:id="rId1"/>
    <sheet name="_log_sum_chec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J21" i="1"/>
  <c r="K21" i="1"/>
  <c r="M21" i="1"/>
  <c r="N21" i="1"/>
  <c r="P21" i="1"/>
  <c r="Q21" i="1"/>
  <c r="S21" i="1"/>
  <c r="T21" i="1"/>
  <c r="M8" i="1"/>
  <c r="B21" i="1"/>
  <c r="C5" i="2" l="1"/>
  <c r="C6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4" authorId="0" shapeId="0" xr:uid="{6B70A881-BFE0-463D-8D51-02EE8BC451E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эти столбцы исключаем из таблицы факт</t>
        </r>
      </text>
    </comment>
    <comment ref="M8" authorId="0" shapeId="0" xr:uid="{7CD082BF-81ED-4BED-9ACC-3DB3C9E2A95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ошибка в числе</t>
        </r>
      </text>
    </comment>
    <comment ref="B15" authorId="0" shapeId="0" xr:uid="{68AA7AFC-BDBF-488E-A354-4F4F9F44234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текстовый индекс</t>
        </r>
      </text>
    </comment>
    <comment ref="B19" authorId="0" shapeId="0" xr:uid="{A09FDA48-F037-4B5E-9571-4618BDAD8B5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еще один текстовый индекс</t>
        </r>
      </text>
    </comment>
    <comment ref="B21" authorId="0" shapeId="0" xr:uid="{188DA6B8-3125-4926-8447-C5EFB679F9D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ошибка в индексе</t>
        </r>
      </text>
    </comment>
    <comment ref="I21" authorId="0" shapeId="0" xr:uid="{7DDE5C3B-E8B7-4B7D-9DDD-D215B6C0C7C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итоги</t>
        </r>
      </text>
    </comment>
  </commentList>
</comments>
</file>

<file path=xl/sharedStrings.xml><?xml version="1.0" encoding="utf-8"?>
<sst xmlns="http://schemas.openxmlformats.org/spreadsheetml/2006/main" count="75" uniqueCount="34">
  <si>
    <t>часы факт</t>
  </si>
  <si>
    <t>показатель</t>
  </si>
  <si>
    <t>период</t>
  </si>
  <si>
    <t>значение</t>
  </si>
  <si>
    <t>факт всего</t>
  </si>
  <si>
    <t>накопительно всего</t>
  </si>
  <si>
    <t>часы факт всего</t>
  </si>
  <si>
    <t>часы факт кор</t>
  </si>
  <si>
    <t xml:space="preserve"> КОНТРАКТ   </t>
  </si>
  <si>
    <t xml:space="preserve">КОНТРАКТ </t>
  </si>
  <si>
    <t xml:space="preserve"> </t>
  </si>
  <si>
    <t xml:space="preserve">ФАКТ </t>
  </si>
  <si>
    <t xml:space="preserve"> ИНДЕКС  </t>
  </si>
  <si>
    <t xml:space="preserve">ИНДЕКС ИЕРАРХИЯ </t>
  </si>
  <si>
    <t xml:space="preserve">ИНДЕКС ВКЛЮЧИТЬ </t>
  </si>
  <si>
    <t xml:space="preserve">ЗИМНИЙ КОЭФ УСЛОВИЕ </t>
  </si>
  <si>
    <t xml:space="preserve">РКЦ ОПИСАНИЕ </t>
  </si>
  <si>
    <t xml:space="preserve">ОБЪЕМ КОНТРАКТ </t>
  </si>
  <si>
    <t xml:space="preserve">ОБЪЕМ НАКОПИТЕЛЬНО </t>
  </si>
  <si>
    <t xml:space="preserve">ЧАСЫ НАКОПИТЕЛЬНО </t>
  </si>
  <si>
    <t xml:space="preserve">ОБЪЕМ ФАКТ </t>
  </si>
  <si>
    <t xml:space="preserve">ЧАСЫ ФАКТ </t>
  </si>
  <si>
    <t xml:space="preserve">ФАКТ ИСКЛЮЧИТЬ </t>
  </si>
  <si>
    <t xml:space="preserve">КОР </t>
  </si>
  <si>
    <t>Уровень 1</t>
  </si>
  <si>
    <t>Уровень 2</t>
  </si>
  <si>
    <t>Уровень 3</t>
  </si>
  <si>
    <t>Уровень -2.1</t>
  </si>
  <si>
    <t>Уровень 3.1</t>
  </si>
  <si>
    <t>Уровень 11</t>
  </si>
  <si>
    <t>Уровень 33</t>
  </si>
  <si>
    <t>Уровень 0</t>
  </si>
  <si>
    <t>text_index</t>
  </si>
  <si>
    <t>140.1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</si>
</sst>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1" fillId="0" borderId="0" xfId="1" applyFont="1" applyFill="1" applyAlignment="1">
      <alignment horizontal="left"/>
    </xf>
    <xf numFmtId="0" fontId="0" fillId="0" borderId="0" xfId="1" applyFont="1" applyFill="1" applyAlignment="1">
      <alignment horizontal="left"/>
    </xf>
    <xf numFmtId="1" fontId="0" fillId="0" borderId="0" xfId="0" applyNumberFormat="1"/>
    <xf numFmtId="14" fontId="0" fillId="0" borderId="0" xfId="0" applyNumberFormat="1"/>
    <xf numFmtId="2" fontId="1" fillId="0" borderId="0" xfId="1" applyNumberFormat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0" fontId="1" fillId="0" borderId="0" xfId="1" applyFill="1" applyAlignment="1">
      <alignment horizontal="right"/>
    </xf>
    <xf numFmtId="0" fontId="3" fillId="0" borderId="0" xfId="1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2" applyFont="1"/>
    <xf numFmtId="0" fontId="4" fillId="0" borderId="0" xfId="0" applyFont="1"/>
    <xf numFmtId="0" fontId="0" fillId="0" borderId="0" xfId="0" applyFill="1"/>
    <xf numFmtId="49" fontId="0" fillId="0" borderId="0" xfId="1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2" fontId="0" fillId="0" borderId="0" xfId="1" applyNumberFormat="1" applyFont="1" applyFill="1" applyBorder="1" applyAlignment="1">
      <alignment horizontal="right"/>
    </xf>
    <xf numFmtId="0" fontId="0" fillId="0" borderId="0" xfId="1" applyNumberFormat="1" applyFont="1" applyFill="1" applyBorder="1" applyAlignment="1">
      <alignment horizontal="right"/>
    </xf>
    <xf numFmtId="49" fontId="1" fillId="0" borderId="0" xfId="1" applyNumberFormat="1" applyFont="1" applyFill="1" applyAlignment="1">
      <alignment horizontal="left"/>
    </xf>
    <xf numFmtId="0" fontId="1" fillId="0" borderId="0" xfId="1" applyFill="1" applyAlignment="1">
      <alignment horizontal="left"/>
    </xf>
    <xf numFmtId="14" fontId="0" fillId="0" borderId="0" xfId="0" applyNumberFormat="1" applyFill="1"/>
    <xf numFmtId="14" fontId="2" fillId="0" borderId="0" xfId="2" applyNumberFormat="1" applyFont="1" applyFill="1" applyBorder="1" applyAlignment="1">
      <alignment horizontal="left"/>
    </xf>
    <xf numFmtId="14" fontId="0" fillId="0" borderId="0" xfId="1" applyNumberFormat="1" applyFont="1" applyFill="1" applyBorder="1" applyAlignment="1">
      <alignment horizontal="left"/>
    </xf>
    <xf numFmtId="14" fontId="0" fillId="0" borderId="0" xfId="1" applyNumberFormat="1" applyFont="1" applyFill="1" applyBorder="1" applyAlignment="1">
      <alignment horizontal="right"/>
    </xf>
    <xf numFmtId="0" fontId="2" fillId="0" borderId="0" xfId="2" applyFill="1" applyAlignment="1">
      <alignment horizontal="left"/>
    </xf>
    <xf numFmtId="1" fontId="1" fillId="0" borderId="0" xfId="1" applyNumberFormat="1" applyFill="1" applyAlignment="1">
      <alignment horizontal="left"/>
    </xf>
    <xf numFmtId="2" fontId="2" fillId="0" borderId="0" xfId="2" applyNumberFormat="1" applyFill="1" applyAlignment="1">
      <alignment horizontal="right"/>
    </xf>
    <xf numFmtId="0" fontId="2" fillId="0" borderId="0" xfId="2" applyFill="1" applyAlignment="1">
      <alignment horizontal="right"/>
    </xf>
    <xf numFmtId="1" fontId="0" fillId="0" borderId="0" xfId="0" applyNumberFormat="1" applyFill="1"/>
    <xf numFmtId="1" fontId="0" fillId="0" borderId="0" xfId="0" applyNumberFormat="1" applyFill="1" applyAlignment="1">
      <alignment horizontal="right"/>
    </xf>
  </cellXfs>
  <cellStyles count="3">
    <cellStyle name="Normal" xfId="0" builtinId="0"/>
    <cellStyle name="Normal 2" xfId="2" xr:uid="{4E28694E-6772-499F-BFC8-0E823D93EC42}"/>
    <cellStyle name="Normal 2 2" xfId="1" xr:uid="{8585FE1C-6E69-4C2F-8473-9E33B6893F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showGridLines="0" tabSelected="1" zoomScale="90" zoomScaleNormal="90" workbookViewId="0">
      <pane ySplit="4" topLeftCell="A5" activePane="bottomLeft" state="frozen"/>
      <selection pane="bottomLeft" activeCell="J23" sqref="J23"/>
    </sheetView>
  </sheetViews>
  <sheetFormatPr defaultRowHeight="15" x14ac:dyDescent="0.25"/>
  <cols>
    <col min="1" max="1" width="2.42578125" customWidth="1"/>
    <col min="2" max="2" width="12.140625" bestFit="1" customWidth="1"/>
    <col min="3" max="3" width="19.7109375" bestFit="1" customWidth="1"/>
    <col min="4" max="4" width="20.140625" bestFit="1" customWidth="1"/>
    <col min="5" max="5" width="25.140625" bestFit="1" customWidth="1"/>
    <col min="6" max="6" width="3.5703125" customWidth="1"/>
    <col min="7" max="7" width="16.42578125" bestFit="1" customWidth="1"/>
    <col min="8" max="8" width="2" bestFit="1" customWidth="1"/>
    <col min="9" max="9" width="18.7109375" bestFit="1" customWidth="1"/>
    <col min="10" max="10" width="24.42578125" bestFit="1" customWidth="1"/>
    <col min="11" max="11" width="23" bestFit="1" customWidth="1"/>
    <col min="12" max="12" width="2" bestFit="1" customWidth="1"/>
    <col min="13" max="13" width="14" style="9" bestFit="1" customWidth="1"/>
    <col min="14" max="14" width="13.85546875" style="9" bestFit="1" customWidth="1"/>
    <col min="15" max="15" width="4.5703125" style="10" customWidth="1"/>
    <col min="16" max="16" width="14" style="10" bestFit="1" customWidth="1"/>
    <col min="17" max="17" width="12.42578125" style="10" bestFit="1" customWidth="1"/>
    <col min="18" max="18" width="4" style="10" customWidth="1"/>
    <col min="19" max="19" width="14" style="10" bestFit="1" customWidth="1"/>
    <col min="20" max="20" width="12.42578125" style="10" bestFit="1" customWidth="1"/>
  </cols>
  <sheetData>
    <row r="1" spans="1:20" x14ac:dyDescent="0.25">
      <c r="A1" s="14"/>
      <c r="B1" s="15" t="s">
        <v>8</v>
      </c>
      <c r="C1" s="16" t="s">
        <v>9</v>
      </c>
      <c r="D1" s="16" t="s">
        <v>9</v>
      </c>
      <c r="E1" s="15" t="s">
        <v>9</v>
      </c>
      <c r="F1" s="16" t="s">
        <v>10</v>
      </c>
      <c r="G1" s="15" t="s">
        <v>9</v>
      </c>
      <c r="H1" s="16" t="s">
        <v>10</v>
      </c>
      <c r="I1" s="16" t="s">
        <v>9</v>
      </c>
      <c r="J1" s="15" t="s">
        <v>9</v>
      </c>
      <c r="K1" s="15" t="s">
        <v>9</v>
      </c>
      <c r="L1" s="16" t="s">
        <v>10</v>
      </c>
      <c r="M1" s="17" t="s">
        <v>11</v>
      </c>
      <c r="N1" s="17" t="s">
        <v>11</v>
      </c>
      <c r="O1" s="18" t="s">
        <v>10</v>
      </c>
      <c r="P1" s="18" t="s">
        <v>11</v>
      </c>
      <c r="Q1" s="18" t="s">
        <v>11</v>
      </c>
      <c r="R1" s="18" t="s">
        <v>10</v>
      </c>
      <c r="S1" s="18" t="s">
        <v>11</v>
      </c>
      <c r="T1" s="18" t="s">
        <v>11</v>
      </c>
    </row>
    <row r="2" spans="1:20" x14ac:dyDescent="0.25">
      <c r="A2" s="14"/>
      <c r="B2" s="19" t="s">
        <v>12</v>
      </c>
      <c r="C2" s="1" t="s">
        <v>13</v>
      </c>
      <c r="D2" s="2" t="s">
        <v>14</v>
      </c>
      <c r="E2" s="1" t="s">
        <v>15</v>
      </c>
      <c r="F2" s="1" t="s">
        <v>10</v>
      </c>
      <c r="G2" s="19" t="s">
        <v>16</v>
      </c>
      <c r="H2" s="20" t="s">
        <v>10</v>
      </c>
      <c r="I2" s="2" t="s">
        <v>17</v>
      </c>
      <c r="J2" s="1" t="s">
        <v>18</v>
      </c>
      <c r="K2" s="1" t="s">
        <v>19</v>
      </c>
      <c r="L2" s="20" t="s">
        <v>10</v>
      </c>
      <c r="M2" s="5" t="s">
        <v>20</v>
      </c>
      <c r="N2" s="5" t="s">
        <v>21</v>
      </c>
      <c r="O2" s="7" t="s">
        <v>10</v>
      </c>
      <c r="P2" s="7" t="s">
        <v>20</v>
      </c>
      <c r="Q2" s="6" t="s">
        <v>21</v>
      </c>
      <c r="R2" s="7" t="s">
        <v>10</v>
      </c>
      <c r="S2" s="7" t="s">
        <v>20</v>
      </c>
      <c r="T2" s="6" t="s">
        <v>21</v>
      </c>
    </row>
    <row r="3" spans="1:20" s="4" customFormat="1" x14ac:dyDescent="0.25">
      <c r="A3" s="21"/>
      <c r="B3" s="22"/>
      <c r="C3" s="23"/>
      <c r="D3" s="23"/>
      <c r="E3" s="23"/>
      <c r="F3" s="23"/>
      <c r="G3" s="22"/>
      <c r="H3" s="23"/>
      <c r="I3" s="22"/>
      <c r="J3" s="22"/>
      <c r="K3" s="22"/>
      <c r="L3" s="23"/>
      <c r="M3" s="24">
        <v>43252</v>
      </c>
      <c r="N3" s="24">
        <v>43252</v>
      </c>
      <c r="O3" s="24"/>
      <c r="P3" s="24">
        <v>43252</v>
      </c>
      <c r="Q3" s="24">
        <v>43252</v>
      </c>
      <c r="R3" s="24"/>
      <c r="S3" s="24">
        <v>43283</v>
      </c>
      <c r="T3" s="24">
        <v>43283</v>
      </c>
    </row>
    <row r="4" spans="1:20" x14ac:dyDescent="0.25">
      <c r="A4" s="14"/>
      <c r="B4" s="25" t="s">
        <v>10</v>
      </c>
      <c r="C4" s="25" t="s">
        <v>10</v>
      </c>
      <c r="D4" s="25" t="s">
        <v>10</v>
      </c>
      <c r="E4" s="25" t="s">
        <v>10</v>
      </c>
      <c r="F4" s="25" t="s">
        <v>10</v>
      </c>
      <c r="G4" s="25" t="s">
        <v>10</v>
      </c>
      <c r="H4" s="26" t="s">
        <v>10</v>
      </c>
      <c r="I4" s="2" t="s">
        <v>22</v>
      </c>
      <c r="J4" s="2" t="s">
        <v>22</v>
      </c>
      <c r="K4" s="2" t="s">
        <v>22</v>
      </c>
      <c r="L4" s="25" t="s">
        <v>10</v>
      </c>
      <c r="M4" s="27" t="s">
        <v>10</v>
      </c>
      <c r="N4" s="27" t="s">
        <v>10</v>
      </c>
      <c r="O4" s="28" t="s">
        <v>10</v>
      </c>
      <c r="P4" s="8" t="s">
        <v>23</v>
      </c>
      <c r="Q4" s="8" t="s">
        <v>23</v>
      </c>
      <c r="R4" s="7" t="s">
        <v>10</v>
      </c>
      <c r="S4" s="6" t="s">
        <v>10</v>
      </c>
      <c r="T4" s="28" t="s">
        <v>10</v>
      </c>
    </row>
    <row r="5" spans="1:20" x14ac:dyDescent="0.25">
      <c r="A5" s="14"/>
      <c r="B5" s="14">
        <v>10</v>
      </c>
      <c r="C5" s="14">
        <v>1</v>
      </c>
      <c r="D5" s="14"/>
      <c r="E5" s="14"/>
      <c r="F5" s="14"/>
      <c r="G5" s="14" t="s">
        <v>24</v>
      </c>
      <c r="H5" s="14"/>
      <c r="I5" s="29"/>
      <c r="J5" s="29"/>
      <c r="K5" s="29"/>
      <c r="L5" s="14"/>
      <c r="M5" s="30">
        <v>5</v>
      </c>
      <c r="N5" s="30">
        <v>10</v>
      </c>
      <c r="O5" s="30"/>
      <c r="P5" s="30">
        <v>15</v>
      </c>
      <c r="Q5" s="30">
        <v>20</v>
      </c>
      <c r="R5" s="30"/>
      <c r="S5" s="30"/>
      <c r="T5" s="30"/>
    </row>
    <row r="6" spans="1:20" x14ac:dyDescent="0.25">
      <c r="A6" s="14"/>
      <c r="B6" s="14">
        <v>20</v>
      </c>
      <c r="C6" s="14"/>
      <c r="D6" s="14"/>
      <c r="E6" s="14"/>
      <c r="F6" s="14"/>
      <c r="G6" s="14"/>
      <c r="H6" s="14"/>
      <c r="I6" s="29"/>
      <c r="J6" s="29"/>
      <c r="K6" s="29"/>
      <c r="L6" s="14"/>
      <c r="M6" s="30"/>
      <c r="N6" s="30"/>
      <c r="O6" s="30"/>
      <c r="P6" s="30"/>
      <c r="Q6" s="30"/>
      <c r="R6" s="30"/>
      <c r="S6" s="30"/>
      <c r="T6" s="30"/>
    </row>
    <row r="7" spans="1:20" x14ac:dyDescent="0.25">
      <c r="A7" s="14"/>
      <c r="B7" s="14">
        <v>30</v>
      </c>
      <c r="C7" s="14">
        <v>2</v>
      </c>
      <c r="D7" s="14"/>
      <c r="E7" s="14"/>
      <c r="F7" s="14"/>
      <c r="G7" s="14" t="s">
        <v>25</v>
      </c>
      <c r="H7" s="14"/>
      <c r="I7" s="29"/>
      <c r="J7" s="29"/>
      <c r="K7" s="29"/>
      <c r="L7" s="14"/>
      <c r="M7" s="30"/>
      <c r="N7" s="30"/>
      <c r="O7" s="30"/>
      <c r="P7" s="30"/>
      <c r="Q7" s="30"/>
      <c r="R7" s="30"/>
      <c r="S7" s="30"/>
      <c r="T7" s="30"/>
    </row>
    <row r="8" spans="1:20" x14ac:dyDescent="0.25">
      <c r="A8" s="14"/>
      <c r="B8" s="14">
        <v>40</v>
      </c>
      <c r="C8" s="14"/>
      <c r="D8" s="14"/>
      <c r="E8" s="14"/>
      <c r="F8" s="14"/>
      <c r="G8" s="14"/>
      <c r="H8" s="14"/>
      <c r="I8" s="29"/>
      <c r="J8" s="29"/>
      <c r="K8" s="29"/>
      <c r="L8" s="14"/>
      <c r="M8" s="30" t="e">
        <f>NA()</f>
        <v>#N/A</v>
      </c>
      <c r="N8" s="30"/>
      <c r="O8" s="30"/>
      <c r="P8" s="30">
        <v>25</v>
      </c>
      <c r="Q8" s="30">
        <v>30</v>
      </c>
      <c r="R8" s="30"/>
      <c r="S8" s="30"/>
      <c r="T8" s="30"/>
    </row>
    <row r="9" spans="1:20" x14ac:dyDescent="0.25">
      <c r="A9" s="14"/>
      <c r="B9" s="14">
        <v>50</v>
      </c>
      <c r="C9" s="14">
        <v>3</v>
      </c>
      <c r="D9" s="14"/>
      <c r="E9" s="14"/>
      <c r="F9" s="14"/>
      <c r="G9" s="14" t="s">
        <v>26</v>
      </c>
      <c r="H9" s="14"/>
      <c r="I9" s="29"/>
      <c r="J9" s="29"/>
      <c r="K9" s="29"/>
      <c r="L9" s="14"/>
      <c r="M9" s="30"/>
      <c r="N9" s="30"/>
      <c r="O9" s="30"/>
      <c r="P9" s="30"/>
      <c r="Q9" s="30"/>
      <c r="R9" s="30"/>
      <c r="S9" s="30"/>
      <c r="T9" s="30"/>
    </row>
    <row r="10" spans="1:20" x14ac:dyDescent="0.25">
      <c r="A10" s="14"/>
      <c r="B10" s="14">
        <v>60</v>
      </c>
      <c r="C10" s="14"/>
      <c r="D10" s="14"/>
      <c r="E10" s="14"/>
      <c r="F10" s="14"/>
      <c r="G10" s="14"/>
      <c r="H10" s="14"/>
      <c r="I10" s="29"/>
      <c r="J10" s="29"/>
      <c r="K10" s="29"/>
      <c r="L10" s="14"/>
      <c r="M10" s="30"/>
      <c r="N10" s="30"/>
      <c r="O10" s="30"/>
      <c r="P10" s="30"/>
      <c r="Q10" s="30"/>
      <c r="R10" s="30"/>
      <c r="S10" s="30"/>
      <c r="T10" s="30"/>
    </row>
    <row r="11" spans="1:20" x14ac:dyDescent="0.25">
      <c r="A11" s="14"/>
      <c r="B11" s="14">
        <v>70</v>
      </c>
      <c r="C11" s="14">
        <v>-2</v>
      </c>
      <c r="D11" s="14"/>
      <c r="E11" s="14"/>
      <c r="F11" s="14"/>
      <c r="G11" s="14" t="s">
        <v>27</v>
      </c>
      <c r="H11" s="14"/>
      <c r="I11" s="29"/>
      <c r="J11" s="29"/>
      <c r="K11" s="29"/>
      <c r="L11" s="14"/>
      <c r="M11" s="30">
        <v>40</v>
      </c>
      <c r="N11" s="30"/>
      <c r="O11" s="30"/>
      <c r="P11" s="30"/>
      <c r="Q11" s="30"/>
      <c r="R11" s="30"/>
      <c r="S11" s="30"/>
      <c r="T11" s="30"/>
    </row>
    <row r="12" spans="1:20" x14ac:dyDescent="0.25">
      <c r="A12" s="14"/>
      <c r="B12" s="14">
        <v>80</v>
      </c>
      <c r="C12" s="14"/>
      <c r="D12" s="14"/>
      <c r="E12" s="14"/>
      <c r="F12" s="14"/>
      <c r="G12" s="14"/>
      <c r="H12" s="14"/>
      <c r="I12" s="29"/>
      <c r="J12" s="29"/>
      <c r="K12" s="29"/>
      <c r="L12" s="14"/>
      <c r="M12" s="30"/>
      <c r="N12" s="30"/>
      <c r="O12" s="30"/>
      <c r="P12" s="30"/>
      <c r="Q12" s="30"/>
      <c r="R12" s="30"/>
      <c r="S12" s="30"/>
      <c r="T12" s="30"/>
    </row>
    <row r="13" spans="1:20" x14ac:dyDescent="0.25">
      <c r="A13" s="14"/>
      <c r="B13" s="14">
        <v>90</v>
      </c>
      <c r="C13" s="14">
        <v>3</v>
      </c>
      <c r="D13" s="14"/>
      <c r="E13" s="14"/>
      <c r="F13" s="14"/>
      <c r="G13" s="14" t="s">
        <v>28</v>
      </c>
      <c r="H13" s="14"/>
      <c r="I13" s="29"/>
      <c r="J13" s="29"/>
      <c r="K13" s="29"/>
      <c r="L13" s="14"/>
      <c r="M13" s="30"/>
      <c r="N13" s="30"/>
      <c r="O13" s="30"/>
      <c r="P13" s="30"/>
      <c r="Q13" s="30"/>
      <c r="R13" s="30"/>
      <c r="S13" s="30">
        <v>55</v>
      </c>
      <c r="T13" s="30"/>
    </row>
    <row r="14" spans="1:20" x14ac:dyDescent="0.25">
      <c r="A14" s="14"/>
      <c r="B14" s="14">
        <v>100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0"/>
      <c r="N14" s="30"/>
      <c r="O14" s="30"/>
      <c r="P14" s="30"/>
      <c r="Q14" s="30"/>
      <c r="R14" s="30"/>
      <c r="S14" s="30"/>
      <c r="T14" s="30"/>
    </row>
    <row r="15" spans="1:20" x14ac:dyDescent="0.25">
      <c r="B15" s="14" t="s">
        <v>32</v>
      </c>
      <c r="C15">
        <v>1</v>
      </c>
      <c r="G15" t="s">
        <v>29</v>
      </c>
      <c r="P15" s="10">
        <v>45</v>
      </c>
      <c r="Q15" s="10">
        <v>50</v>
      </c>
    </row>
    <row r="16" spans="1:20" x14ac:dyDescent="0.25">
      <c r="B16" s="14">
        <v>120</v>
      </c>
    </row>
    <row r="17" spans="2:20" x14ac:dyDescent="0.25">
      <c r="B17" s="14">
        <v>130</v>
      </c>
      <c r="C17">
        <v>3</v>
      </c>
      <c r="G17" t="s">
        <v>30</v>
      </c>
      <c r="M17"/>
      <c r="N17"/>
      <c r="O17"/>
      <c r="P17"/>
      <c r="Q17"/>
      <c r="R17"/>
      <c r="S17"/>
      <c r="T17"/>
    </row>
    <row r="18" spans="2:20" x14ac:dyDescent="0.25">
      <c r="B18" s="14">
        <v>140</v>
      </c>
    </row>
    <row r="19" spans="2:20" x14ac:dyDescent="0.25">
      <c r="B19" s="14" t="s">
        <v>33</v>
      </c>
      <c r="C19">
        <v>0</v>
      </c>
      <c r="G19" t="s">
        <v>31</v>
      </c>
    </row>
    <row r="21" spans="2:20" x14ac:dyDescent="0.25">
      <c r="B21" t="e">
        <f>NA()</f>
        <v>#N/A</v>
      </c>
      <c r="I21" s="3">
        <f t="shared" ref="I21:K21" si="0">999999</f>
        <v>999999</v>
      </c>
      <c r="J21" s="3">
        <f t="shared" si="0"/>
        <v>999999</v>
      </c>
      <c r="K21" s="3">
        <f t="shared" si="0"/>
        <v>999999</v>
      </c>
      <c r="M21" s="11">
        <f t="shared" ref="M21:T21" si="1">999999</f>
        <v>999999</v>
      </c>
      <c r="N21" s="11">
        <f t="shared" si="1"/>
        <v>999999</v>
      </c>
      <c r="O21" s="11"/>
      <c r="P21" s="11">
        <f t="shared" si="1"/>
        <v>999999</v>
      </c>
      <c r="Q21" s="11">
        <f t="shared" si="1"/>
        <v>999999</v>
      </c>
      <c r="R21" s="11"/>
      <c r="S21" s="11">
        <f t="shared" si="1"/>
        <v>999999</v>
      </c>
      <c r="T21" s="11">
        <f t="shared" si="1"/>
        <v>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7A4E-67C9-4FD6-AEED-F46AFEE8A34C}">
  <dimension ref="A1:C6"/>
  <sheetViews>
    <sheetView showGridLines="0"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" max="1" width="26" bestFit="1" customWidth="1"/>
    <col min="2" max="2" width="10.140625" bestFit="1" customWidth="1"/>
  </cols>
  <sheetData>
    <row r="1" spans="1:3" x14ac:dyDescent="0.25">
      <c r="A1" s="12" t="s">
        <v>1</v>
      </c>
      <c r="B1" s="13" t="s">
        <v>2</v>
      </c>
      <c r="C1" s="13" t="s">
        <v>3</v>
      </c>
    </row>
    <row r="2" spans="1:3" x14ac:dyDescent="0.25">
      <c r="A2" t="s">
        <v>4</v>
      </c>
      <c r="C2" s="3" t="e">
        <f>SUM('ЖУРНАЛ ЛР + ТР '!M5:T13)</f>
        <v>#N/A</v>
      </c>
    </row>
    <row r="3" spans="1:3" x14ac:dyDescent="0.25">
      <c r="A3" t="s">
        <v>5</v>
      </c>
      <c r="C3" s="3">
        <f>SUM('ЖУРНАЛ ЛР + ТР '!I5:K13)</f>
        <v>0</v>
      </c>
    </row>
    <row r="4" spans="1:3" x14ac:dyDescent="0.25">
      <c r="A4" t="s">
        <v>6</v>
      </c>
      <c r="C4" s="3">
        <f>SUM('ЖУРНАЛ ЛР + ТР '!N5:N13,'ЖУРНАЛ ЛР + ТР '!Q5:Q13,'ЖУРНАЛ ЛР + ТР '!T5:T13)</f>
        <v>60</v>
      </c>
    </row>
    <row r="5" spans="1:3" x14ac:dyDescent="0.25">
      <c r="A5" t="s">
        <v>0</v>
      </c>
      <c r="B5" s="4">
        <v>43252</v>
      </c>
      <c r="C5" s="3">
        <f>SUM('ЖУРНАЛ ЛР + ТР '!N5:N13)</f>
        <v>10</v>
      </c>
    </row>
    <row r="6" spans="1:3" x14ac:dyDescent="0.25">
      <c r="A6" t="s">
        <v>7</v>
      </c>
      <c r="B6" s="4">
        <v>43252</v>
      </c>
      <c r="C6" s="3">
        <f>SUM('ЖУРНАЛ ЛР + ТР '!Q5:Q13)</f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ЖУРНАЛ ЛР + ТР </vt:lpstr>
      <vt:lpstr>_log_sum_check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2022-12-12T17:43:21Z</dcterms:modified>
</cp:coreProperties>
</file>