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yginAS\Desktop\veles-power-quey\журналы\"/>
    </mc:Choice>
  </mc:AlternateContent>
  <xr:revisionPtr revIDLastSave="0" documentId="13_ncr:1_{5E6A9707-82F8-472D-9858-5B84148AB8F1}" xr6:coauthVersionLast="36" xr6:coauthVersionMax="36" xr10:uidLastSave="{00000000-0000-0000-0000-000000000000}"/>
  <bookViews>
    <workbookView xWindow="0" yWindow="0" windowWidth="28800" windowHeight="10725" firstSheet="1" activeTab="2" xr2:uid="{7CF2846E-1D4E-4D5C-8A3F-26BF04D2692B}"/>
  </bookViews>
  <sheets>
    <sheet name="_log_check" sheetId="14" state="hidden" r:id="rId1"/>
    <sheet name="fnExtractHeaderTest" sheetId="15" r:id="rId2"/>
    <sheet name="fnUnfoldHierarchyTest" sheetId="17" r:id="rId3"/>
    <sheet name="fnUnpivotTest__Valid" sheetId="20" state="hidden" r:id="rId4"/>
    <sheet name="fnUnpivotTest__SameHeader" sheetId="21" state="hidden" r:id="rId5"/>
    <sheet name="перед первым запуском" sheetId="26" r:id="rId6"/>
    <sheet name="параметры" sheetId="1" r:id="rId7"/>
    <sheet name="настройка столбцов" sheetId="28" r:id="rId8"/>
    <sheet name="статус извлечения" sheetId="25" r:id="rId9"/>
    <sheet name="контракт" sheetId="24" r:id="rId10"/>
    <sheet name="факт" sheetId="23" r:id="rId11"/>
  </sheets>
  <definedNames>
    <definedName name="ExternalData_1" localSheetId="1" hidden="1">fnExtractHeaderTest!$N$1:$U$3</definedName>
    <definedName name="ExternalData_1" localSheetId="2" hidden="1">fnUnfoldHierarchyTest!$D$1:$J$16</definedName>
    <definedName name="ExternalData_1" localSheetId="4" hidden="1">fnUnpivotTest__SameHeader!$E$1:$F$4</definedName>
    <definedName name="ExternalData_1" localSheetId="3" hidden="1">fnUnpivotTest__Valid!$K$1:$P$21</definedName>
    <definedName name="ExternalData_1" localSheetId="9" hidden="1">контракт!$A$1:$S$15</definedName>
    <definedName name="ExternalData_1" localSheetId="8" hidden="1">'статус извлечения'!$A$1:$C$4</definedName>
    <definedName name="ExternalData_1" localSheetId="10" hidden="1">факт!$A$1:$U$10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5" i="14"/>
  <c r="C4" i="14"/>
  <c r="C3" i="14"/>
  <c r="C2" i="14"/>
  <c r="B10" i="15" l="1"/>
  <c r="C10" i="15"/>
  <c r="D10" i="15"/>
  <c r="E10" i="15"/>
  <c r="F10" i="15"/>
  <c r="G10" i="15"/>
  <c r="H10" i="15"/>
  <c r="I10" i="15"/>
  <c r="J10" i="15"/>
  <c r="K10" i="15"/>
  <c r="L10" i="15"/>
  <c r="A10" i="15"/>
  <c r="A12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F04DC-D985-4B7B-AFF3-4A281B6F5B09}" keepAlive="1" name="Query - _expected_all_files" description="Connection to the '_expected_all_files' query in the workbook." type="5" refreshedVersion="0" background="1">
    <dbPr connection="Provider=Microsoft.Mashup.OleDb.1;Data Source=$Workbook$;Location=_expected_all_files;Extended Properties=&quot;&quot;" command="SELECT * FROM [_expected_all_files]"/>
  </connection>
  <connection id="2" xr16:uid="{44E35DCC-EF8B-4413-B64D-5B6C322AF94E}" keepAlive="1" name="Query - _transformation" description="Connection to the '_transformation' query in the workbook." type="5" refreshedVersion="0" background="1">
    <dbPr connection="Provider=Microsoft.Mashup.OleDb.1;Data Source=$Workbook$;Location=_transformation;Extended Properties=&quot;&quot;" command="SELECT * FROM [_transformation]"/>
  </connection>
  <connection id="3" xr16:uid="{59929FE7-D70D-4CB8-97B0-C1A50FF957D9}" keepAlive="1" name="Query - fnExtractErrDescription" description="Connection to the 'fnExtractErrDescription' query in the workbook." type="5" refreshedVersion="0" background="1">
    <dbPr connection="Provider=Microsoft.Mashup.OleDb.1;Data Source=$Workbook$;Location=fnExtractErrDescription;Extended Properties=&quot;&quot;" command="SELECT * FROM [fnExtractErrDescription]"/>
  </connection>
  <connection id="4" xr16:uid="{6919F050-D685-4734-B354-FF5EFC440E52}" keepAlive="1" name="Query - fnExtractHeader" description="Connection to the 'fnExtractHeader' query in the workbook." type="5" refreshedVersion="0" background="1">
    <dbPr connection="Provider=Microsoft.Mashup.OleDb.1;Data Source=$Workbook$;Location=fnExtractHeader;Extended Properties=&quot;&quot;" command="SELECT * FROM [fnExtractHeader]"/>
  </connection>
  <connection id="5" xr16:uid="{D8107C45-5081-4F2E-BE10-E171CE97BA07}" keepAlive="1" name="Query - fnExtractHeaderTest__Invalid" description="Connection to the 'fnExtractHeaderTest__Invalid' query in the workbook." type="5" refreshedVersion="6" background="1" saveData="1">
    <dbPr connection="Provider=Microsoft.Mashup.OleDb.1;Data Source=$Workbook$;Location=fnExtractHeaderTest__Invalid;Extended Properties=&quot;&quot;" command="SELECT * FROM [fnExtractHeaderTest__Invalid]"/>
    <extLst>
      <ext xmlns:x15="http://schemas.microsoft.com/office/spreadsheetml/2010/11/main" uri="{DE250136-89BD-433C-8126-D09CA5730AF9}">
        <x15:connection id="" excludeFromRefreshAll="1"/>
      </ext>
    </extLst>
  </connection>
  <connection id="6" xr16:uid="{398B1223-B697-4A20-BF29-AB77F09E9E15}" keepAlive="1" name="Query - fnExtractHeaderTest__Valid" description="Connection to the 'fnExtractHeaderTest__Valid' query in the workbook." type="5" refreshedVersion="6" background="1" saveData="1">
    <dbPr connection="Provider=Microsoft.Mashup.OleDb.1;Data Source=$Workbook$;Location=fnExtractHeaderTest__Valid;Extended Properties=&quot;&quot;" command="SELECT * FROM [fnExtractHeaderTest__Valid]"/>
    <extLst>
      <ext xmlns:x15="http://schemas.microsoft.com/office/spreadsheetml/2010/11/main" uri="{DE250136-89BD-433C-8126-D09CA5730AF9}">
        <x15:connection id="" excludeFromRefreshAll="1"/>
      </ext>
    </extLst>
  </connection>
  <connection id="7" xr16:uid="{18647654-F055-40E7-8824-B9F39C5FE6FB}" keepAlive="1" name="Query - fnFilterIndex" description="Connection to the 'fnFilterIndex' query in the workbook." type="5" refreshedVersion="0" background="1">
    <dbPr connection="Provider=Microsoft.Mashup.OleDb.1;Data Source=$Workbook$;Location=fnFilterIndex;Extended Properties=&quot;&quot;" command="SELECT * FROM [fnFilterIndex]"/>
  </connection>
  <connection id="8" xr16:uid="{E15BA08E-7814-46D8-BCC3-600ABED05373}" keepAlive="1" name="Query - fnGetFolderContent" description="Connection to the 'fnGetFolderContent' query in the workbook." type="5" refreshedVersion="0" background="1">
    <dbPr connection="Provider=Microsoft.Mashup.OleDb.1;Data Source=$Workbook$;Location=fnGetFolderContent;Extended Properties=&quot;&quot;" command="SELECT * FROM [fnGetFolderContent]"/>
  </connection>
  <connection id="9" xr16:uid="{C9B00728-F899-4B68-990A-CCEC037D535A}" keepAlive="1" name="Query - fnNormalizeHeader" description="Connection to the 'fnNormalizeHeader' query in the workbook." type="5" refreshedVersion="0" background="1">
    <dbPr connection="Provider=Microsoft.Mashup.OleDb.1;Data Source=$Workbook$;Location=fnNormalizeHeader;Extended Properties=&quot;&quot;" command="SELECT * FROM [fnNormalizeHeader]"/>
  </connection>
  <connection id="10" xr16:uid="{9617B819-109C-4528-A5A7-9DDD828AFAB1}" keepAlive="1" name="Query - fnReplaceAllErrors" description="Connection to the 'fnReplaceAllErrors' query in the workbook." type="5" refreshedVersion="0" background="1">
    <dbPr connection="Provider=Microsoft.Mashup.OleDb.1;Data Source=$Workbook$;Location=fnReplaceAllErrors;Extended Properties=&quot;&quot;" command="SELECT * FROM [fnReplaceAllErrors]"/>
  </connection>
  <connection id="11" xr16:uid="{6829F33D-2960-4079-B7D8-8FFBAE290232}" keepAlive="1" name="Query - fnSelectContractColumns" description="Connection to the 'fnSelectContractColumns' query in the workbook." type="5" refreshedVersion="0" background="1">
    <dbPr connection="Provider=Microsoft.Mashup.OleDb.1;Data Source=$Workbook$;Location=fnSelectContractColumns;Extended Properties=&quot;&quot;" command="SELECT * FROM [fnSelectContractColumns]"/>
  </connection>
  <connection id="12" xr16:uid="{50CBB082-8B97-4145-A673-D939255A8255}" keepAlive="1" name="Query - fnSelectFactColumns" description="Connection to the 'fnSelectFactColumns' query in the workbook." type="5" refreshedVersion="0" background="1">
    <dbPr connection="Provider=Microsoft.Mashup.OleDb.1;Data Source=$Workbook$;Location=fnSelectFactColumns;Extended Properties=&quot;&quot;" command="SELECT * FROM [fnSelectFactColumns]"/>
  </connection>
  <connection id="13" xr16:uid="{F9B4D77C-679A-4A4F-AC0A-C80AE31046E3}" keepAlive="1" name="Query - fnUnfoldHierarchy" description="Connection to the 'fnUnfoldHierarchy' query in the workbook." type="5" refreshedVersion="0" background="1">
    <dbPr connection="Provider=Microsoft.Mashup.OleDb.1;Data Source=$Workbook$;Location=fnUnfoldHierarchy;Extended Properties=&quot;&quot;" command="SELECT * FROM [fnUnfoldHierarchy]"/>
  </connection>
  <connection id="14" xr16:uid="{A011498C-6FAD-4B48-B156-A90D29FC472E}" keepAlive="1" name="Query - fnUnfoldHierarchyTest__MissingId" description="Connection to the 'fnUnfoldHierarchyTest__MissingId' query in the workbook." type="5" refreshedVersion="6" background="1" saveData="1">
    <dbPr connection="Provider=Microsoft.Mashup.OleDb.1;Data Source=$Workbook$;Location=fnUnfoldHierarchyTest__MissingId;Extended Properties=&quot;&quot;" command="SELECT * FROM [fnUnfoldHierarchyTest__MissingId]"/>
    <extLst>
      <ext xmlns:x15="http://schemas.microsoft.com/office/spreadsheetml/2010/11/main" uri="{DE250136-89BD-433C-8126-D09CA5730AF9}">
        <x15:connection id="" excludeFromRefreshAll="1"/>
      </ext>
    </extLst>
  </connection>
  <connection id="15" xr16:uid="{D04E20A6-EC00-4882-965F-65626657FE95}" keepAlive="1" name="Query - fnUnfoldHierarchyTest__SameHeader" description="Connection to the 'fnUnfoldHierarchyTest__SameHeader' query in the workbook." type="5" refreshedVersion="6" background="1" saveData="1">
    <dbPr connection="Provider=Microsoft.Mashup.OleDb.1;Data Source=$Workbook$;Location=fnUnfoldHierarchyTest__SameHeader;Extended Properties=&quot;&quot;" command="SELECT * FROM [fnUnfoldHierarchyTest__SameHeader]"/>
    <extLst>
      <ext xmlns:x15="http://schemas.microsoft.com/office/spreadsheetml/2010/11/main" uri="{DE250136-89BD-433C-8126-D09CA5730AF9}">
        <x15:connection id="" excludeFromRefreshAll="1"/>
      </ext>
    </extLst>
  </connection>
  <connection id="16" xr16:uid="{F2347F2F-FED5-4027-92DB-73F39E991C4F}" keepAlive="1" name="Query - fnUnfoldHierarchyTest__Valid" description="Connection to the 'fnUnfoldHierarchyTest__Valid' query in the workbook." type="5" refreshedVersion="6" background="1" saveData="1">
    <dbPr connection="Provider=Microsoft.Mashup.OleDb.1;Data Source=$Workbook$;Location=fnUnfoldHierarchyTest__Valid;Extended Properties=&quot;&quot;" command="SELECT * FROM [fnUnfoldHierarchyTest__Valid]"/>
    <extLst>
      <ext xmlns:x15="http://schemas.microsoft.com/office/spreadsheetml/2010/11/main" uri="{DE250136-89BD-433C-8126-D09CA5730AF9}">
        <x15:connection id="" excludeFromRefreshAll="1"/>
      </ext>
    </extLst>
  </connection>
  <connection id="17" xr16:uid="{853523D5-A0CD-43A1-935B-5DA57C4C3613}" keepAlive="1" name="Query - fnUnpivot" description="Connection to the 'fnUnpivot' query in the workbook." type="5" refreshedVersion="0" background="1">
    <dbPr connection="Provider=Microsoft.Mashup.OleDb.1;Data Source=$Workbook$;Location=fnUnpivot;Extended Properties=&quot;&quot;" command="SELECT * FROM [fnUnpivot]"/>
  </connection>
  <connection id="18" xr16:uid="{21C1ABCA-0AC6-4C40-B9C5-5C2B5B13C32D}" keepAlive="1" name="Query - fnUnpivotTest__SameHeader" description="Connection to the 'fnUnpivotTest__SameHeader' query in the workbook." type="5" refreshedVersion="6" background="1" saveData="1">
    <dbPr connection="Provider=Microsoft.Mashup.OleDb.1;Data Source=$Workbook$;Location=fnUnpivotTest__SameHeader;Extended Properties=&quot;&quot;" command="SELECT * FROM [fnUnpivotTest__SameHeader]"/>
    <extLst>
      <ext xmlns:x15="http://schemas.microsoft.com/office/spreadsheetml/2010/11/main" uri="{DE250136-89BD-433C-8126-D09CA5730AF9}">
        <x15:connection id="" excludeFromRefreshAll="1"/>
      </ext>
    </extLst>
  </connection>
  <connection id="19" xr16:uid="{A08A14AE-6365-4492-A62C-17000F2F9A89}" keepAlive="1" name="Query - fnUnpivotTest__Valid" description="Connection to the 'fnUnpivotTest__Valid' query in the workbook." type="5" refreshedVersion="6" background="1" saveData="1">
    <dbPr connection="Provider=Microsoft.Mashup.OleDb.1;Data Source=$Workbook$;Location=fnUnpivotTest__Valid;Extended Properties=&quot;&quot;" command="SELECT * FROM [fnUnpivotTest__Valid]"/>
    <extLst>
      <ext xmlns:x15="http://schemas.microsoft.com/office/spreadsheetml/2010/11/main" uri="{DE250136-89BD-433C-8126-D09CA5730AF9}">
        <x15:connection id="" excludeFromRefreshAll="1"/>
      </ext>
    </extLst>
  </connection>
  <connection id="20" xr16:uid="{98B37920-C816-4116-A5A5-CEE6A1BCD4BE}" keepAlive="1" name="Query - log_path" description="Connection to the 'log_path' query in the workbook." type="5" refreshedVersion="0" background="1">
    <dbPr connection="Provider=Microsoft.Mashup.OleDb.1;Data Source=$Workbook$;Location=log_path;Extended Properties=&quot;&quot;" command="SELECT * FROM [log_path]"/>
  </connection>
  <connection id="21" xr16:uid="{9B9AD5B5-FB15-491F-B41B-A3F1D24145A6}" keepAlive="1" name="Query - PrLvlDescriptionName" description="Connection to the 'PrLvlDescriptionName' query in the workbook." type="5" refreshedVersion="0" background="1">
    <dbPr connection="Provider=Microsoft.Mashup.OleDb.1;Data Source=$Workbook$;Location=PrLvlDescriptionName;Extended Properties=&quot;&quot;" command="SELECT * FROM [PrLvlDescriptionName]"/>
  </connection>
  <connection id="22" xr16:uid="{C2C04917-84CB-463B-B820-F014827AE060}" keepAlive="1" name="Query - PrSheetName" description="Connection to the 'PrSheetName' query in the workbook." type="5" refreshedVersion="0" background="1">
    <dbPr connection="Provider=Microsoft.Mashup.OleDb.1;Data Source=$Workbook$;Location=PrSheetName;Extended Properties=&quot;&quot;" command="SELECT * FROM [PrSheetName]"/>
  </connection>
  <connection id="23" xr16:uid="{590B3F14-4B80-432C-8865-7758AEB817BF}" keepAlive="1" name="Query - контракт" description="Connection to the 'контракт' query in the workbook." type="5" refreshedVersion="6" background="1" saveData="1">
    <dbPr connection="Provider=Microsoft.Mashup.OleDb.1;Data Source=$Workbook$;Location=контракт;Extended Properties=&quot;&quot;" command="SELECT * FROM [контракт]"/>
  </connection>
  <connection id="24" xr16:uid="{92FBB92A-E87E-4B12-BCF9-BE6A878E677D}" keepAlive="1" name="Query - параметр" description="Connection to the 'параметр' query in the workbook." type="5" refreshedVersion="0" background="1">
    <dbPr connection="Provider=Microsoft.Mashup.OleDb.1;Data Source=$Workbook$;Location=параметр;Extended Properties=&quot;&quot;" command="SELECT * FROM [параметр]"/>
  </connection>
  <connection id="25" xr16:uid="{9702EB4A-AA58-4EA4-85B9-A9AD87A2FAE2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26" xr16:uid="{DA288228-1AFF-4F29-A327-0CFC0C03105D}" keepAlive="1" name="Query - статус извлечения" description="Connection to the 'статус извлечения' query in the workbook." type="5" refreshedVersion="6" background="1" saveData="1">
    <dbPr connection="Provider=Microsoft.Mashup.OleDb.1;Data Source=$Workbook$;Location=статус извлечения;Extended Properties=&quot;&quot;" command="SELECT * FROM [статус извлечения]"/>
  </connection>
  <connection id="27" xr16:uid="{B4B5AD10-8341-48EF-AE42-0EB13E6CDC79}" keepAlive="1" name="Query - столбцы_контракт" description="Connection to the 'столбцы_контракт' query in the workbook." type="5" refreshedVersion="0" background="1">
    <dbPr connection="Provider=Microsoft.Mashup.OleDb.1;Data Source=$Workbook$;Location=столбцы_контракт;Extended Properties=&quot;&quot;" command="SELECT * FROM [столбцы_контракт]"/>
  </connection>
  <connection id="28" xr16:uid="{4D578557-93D2-4A71-96C7-BB9B010D9A90}" keepAlive="1" name="Query - столбцы_факт" description="Connection to the 'столбцы_факт' query in the workbook." type="5" refreshedVersion="0" background="1">
    <dbPr connection="Provider=Microsoft.Mashup.OleDb.1;Data Source=$Workbook$;Location=столбцы_факт;Extended Properties=&quot;&quot;" command="SELECT * FROM [столбцы_факт]"/>
  </connection>
  <connection id="29" xr16:uid="{B7385FDD-D8B8-4230-8641-D0F973C12D22}" keepAlive="1" name="Query - факт" description="Connection to the 'факт' query in the workbook." type="5" refreshedVersion="6" background="1" saveData="1">
    <dbPr connection="Provider=Microsoft.Mashup.OleDb.1;Data Source=$Workbook$;Location=факт;Extended Properties=&quot;&quot;" command="SELECT * FROM [факт]"/>
  </connection>
</connections>
</file>

<file path=xl/sharedStrings.xml><?xml version="1.0" encoding="utf-8"?>
<sst xmlns="http://schemas.openxmlformats.org/spreadsheetml/2006/main" count="668" uniqueCount="144">
  <si>
    <t>Name</t>
  </si>
  <si>
    <t>Value</t>
  </si>
  <si>
    <t>Reason</t>
  </si>
  <si>
    <t>Expression.Error</t>
  </si>
  <si>
    <t>Message</t>
  </si>
  <si>
    <t>Detail</t>
  </si>
  <si>
    <t>файл</t>
  </si>
  <si>
    <t>путь</t>
  </si>
  <si>
    <t>папка с журналами</t>
  </si>
  <si>
    <t>Column1</t>
  </si>
  <si>
    <t>параметр_key</t>
  </si>
  <si>
    <t>параметр</t>
  </si>
  <si>
    <t>значение</t>
  </si>
  <si>
    <t>PrSheetName</t>
  </si>
  <si>
    <t>Название листа с журналом</t>
  </si>
  <si>
    <t>PrLvlDescriptionName</t>
  </si>
  <si>
    <t>Имя столбца содержащего наименование уровней иерархии</t>
  </si>
  <si>
    <t>ркц описание</t>
  </si>
  <si>
    <t>PrDetectRTPart</t>
  </si>
  <si>
    <t>да</t>
  </si>
  <si>
    <t>расположение столбцов факт</t>
  </si>
  <si>
    <t>дата</t>
  </si>
  <si>
    <t>индекс</t>
  </si>
  <si>
    <t>индекс иерархия</t>
  </si>
  <si>
    <t>ркц поз суб</t>
  </si>
  <si>
    <t>норма</t>
  </si>
  <si>
    <t>доп поле</t>
  </si>
  <si>
    <t>объем</t>
  </si>
  <si>
    <t>часы</t>
  </si>
  <si>
    <t>имя файла</t>
  </si>
  <si>
    <t>расположение столбцов контракт</t>
  </si>
  <si>
    <t>объем накопительно</t>
  </si>
  <si>
    <t>часы накопительно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</si>
  <si>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</si>
  <si>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</si>
  <si>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</si>
  <si>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</si>
  <si>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</si>
  <si>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</si>
  <si>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</si>
  <si>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</si>
  <si>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</si>
  <si>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</si>
  <si>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</si>
  <si>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контракт</t>
  </si>
  <si>
    <t/>
  </si>
  <si>
    <t>период</t>
  </si>
  <si>
    <t>кор</t>
  </si>
  <si>
    <t>кор1</t>
  </si>
  <si>
    <t>1</t>
  </si>
  <si>
    <t>Уровень 1</t>
  </si>
  <si>
    <t>Уровень 2</t>
  </si>
  <si>
    <t>Уровень 3</t>
  </si>
  <si>
    <t>Уровень 2.1</t>
  </si>
  <si>
    <t>показатель</t>
  </si>
  <si>
    <t xml:space="preserve">оБъеМ </t>
  </si>
  <si>
    <t xml:space="preserve">КОРРЕктИровка </t>
  </si>
  <si>
    <t>Уровень 1A Negative</t>
  </si>
  <si>
    <t>Уровень 3A</t>
  </si>
  <si>
    <t>текст</t>
  </si>
  <si>
    <t>text</t>
  </si>
  <si>
    <t>Уровень 1B Number As Text</t>
  </si>
  <si>
    <t>Уровень 1C Decimal Number</t>
  </si>
  <si>
    <t>[Record]</t>
  </si>
  <si>
    <t>data</t>
  </si>
  <si>
    <t>объем^01.01.2022^</t>
  </si>
  <si>
    <t>часы^01.01.2022^</t>
  </si>
  <si>
    <t>объем^01.01.2022^_1</t>
  </si>
  <si>
    <t>объем^01.01.2022^_2</t>
  </si>
  <si>
    <t>часы^01.01.2022^_5</t>
  </si>
  <si>
    <t>объем^01.01.2022^кор</t>
  </si>
  <si>
    <t>часы^01.01.2022^кор</t>
  </si>
  <si>
    <t>a</t>
  </si>
  <si>
    <t>b</t>
  </si>
  <si>
    <t>c</t>
  </si>
  <si>
    <t>missing data</t>
  </si>
  <si>
    <t>e</t>
  </si>
  <si>
    <t>f</t>
  </si>
  <si>
    <t>01.01.2022</t>
  </si>
  <si>
    <t>The field 'объем' already exists in the record.</t>
  </si>
  <si>
    <t>лист</t>
  </si>
  <si>
    <t>статус извлечения</t>
  </si>
  <si>
    <t>контракт^индекс^^</t>
  </si>
  <si>
    <t>контракт^часы^^</t>
  </si>
  <si>
    <t>период^объем^01.01.2022^</t>
  </si>
  <si>
    <t>период^объем^01.01.2022^_2</t>
  </si>
  <si>
    <t>период^объем^01.01.2022^_5</t>
  </si>
  <si>
    <t>период^часы^01.01.2022^</t>
  </si>
  <si>
    <t>период^часы^01.01.2022^_6</t>
  </si>
  <si>
    <t>период^часы^01.01.2022^корректировка</t>
  </si>
  <si>
    <t>объем контракт</t>
  </si>
  <si>
    <t>ркц ур1</t>
  </si>
  <si>
    <t>ркц ур2</t>
  </si>
  <si>
    <t>ркц ур3</t>
  </si>
  <si>
    <t>ркц ур4</t>
  </si>
  <si>
    <t>ркц ур5</t>
  </si>
  <si>
    <t>ркц ур6</t>
  </si>
  <si>
    <t>ркц ур7</t>
  </si>
  <si>
    <t>ркц ур8</t>
  </si>
  <si>
    <t>ркц ур9</t>
  </si>
  <si>
    <t>ркц ур10</t>
  </si>
  <si>
    <t>индекс включить</t>
  </si>
  <si>
    <t>Исключить из таблицы факт поля отмеченные ключевым словом "факт исключить" в строке #4</t>
  </si>
  <si>
    <t>объем факт</t>
  </si>
  <si>
    <t>часы факт</t>
  </si>
  <si>
    <t>часы техника факт</t>
  </si>
  <si>
    <t>идентификатор</t>
  </si>
  <si>
    <t>зимний коэф условие</t>
  </si>
  <si>
    <t>база журналов</t>
  </si>
  <si>
    <t>часы факт кор</t>
  </si>
  <si>
    <t>Извлечено</t>
  </si>
  <si>
    <t>факт всего</t>
  </si>
  <si>
    <t>накопительно всего</t>
  </si>
  <si>
    <t>часы факт всего</t>
  </si>
  <si>
    <t>ед изм</t>
  </si>
  <si>
    <t>C:\Users\FeyginAS\Desktop\модель\1. примеры файлов\_база журналов конференция</t>
  </si>
  <si>
    <t>Журнал ЛР+ТР</t>
  </si>
  <si>
    <t>журнал-1_организация_проект_подпроект_дисциплина_рабочий_31.12.2022.xlsx</t>
  </si>
  <si>
    <t>журнал лр+тр</t>
  </si>
  <si>
    <t>поз ркц</t>
  </si>
  <si>
    <t>норм</t>
  </si>
  <si>
    <t>зимний к-т условие</t>
  </si>
  <si>
    <t>какой-то_мусор</t>
  </si>
  <si>
    <t>500.1</t>
  </si>
  <si>
    <t>1.1</t>
  </si>
  <si>
    <t>3. расхлоп уровня 1-2-3</t>
  </si>
  <si>
    <t>500.2</t>
  </si>
  <si>
    <t>1.2</t>
  </si>
  <si>
    <t>4. расхлоп уровня 1-2-3</t>
  </si>
  <si>
    <t>Уровень 3а</t>
  </si>
  <si>
    <t>1.3</t>
  </si>
  <si>
    <t>1. расхлоп уровня 1-2-3a</t>
  </si>
  <si>
    <t>1.4</t>
  </si>
  <si>
    <t>2. расхлоп уровня 1-2-3a</t>
  </si>
  <si>
    <t>Уровень 1а</t>
  </si>
  <si>
    <t>Уровень 2а</t>
  </si>
  <si>
    <t>1.5</t>
  </si>
  <si>
    <t>1.6</t>
  </si>
  <si>
    <t>Уровень - Позиция без расхлопа</t>
  </si>
  <si>
    <t>01.02.2019</t>
  </si>
  <si>
    <t>журнал-1_организация_проект_подпроект_дисциплина_рабочий_31.12.2022 — копия.xlsx</t>
  </si>
  <si>
    <t>Ошибка лист не найден</t>
  </si>
  <si>
    <t>журнал-1_организация_проект_подпроект_дисциплина_рабочий_31.12.2022 — копия — копия.xlsb</t>
  </si>
  <si>
    <t>кор2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</si>
</sst>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</cellStyleXfs>
  <cellXfs count="24">
    <xf numFmtId="0" fontId="0" fillId="0" borderId="0" xfId="0"/>
    <xf numFmtId="0" fontId="3" fillId="0" borderId="0" xfId="1" applyNumberFormat="1"/>
    <xf numFmtId="0" fontId="4" fillId="0" borderId="0" xfId="2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3"/>
    <xf numFmtId="0" fontId="4" fillId="0" borderId="0" xfId="2" applyNumberFormat="1"/>
    <xf numFmtId="0" fontId="4" fillId="0" borderId="0" xfId="2" applyAlignment="1">
      <alignment horizontal="left"/>
    </xf>
    <xf numFmtId="14" fontId="4" fillId="0" borderId="0" xfId="2" applyNumberFormat="1"/>
    <xf numFmtId="0" fontId="4" fillId="0" borderId="0" xfId="2" quotePrefix="1"/>
    <xf numFmtId="0" fontId="0" fillId="0" borderId="0" xfId="0" applyNumberFormat="1"/>
    <xf numFmtId="0" fontId="4" fillId="0" borderId="0" xfId="2" applyFill="1"/>
    <xf numFmtId="0" fontId="0" fillId="0" borderId="0" xfId="0" applyAlignment="1">
      <alignment horizontal="center" vertical="center"/>
    </xf>
    <xf numFmtId="0" fontId="2" fillId="0" borderId="0" xfId="2" applyFont="1"/>
    <xf numFmtId="0" fontId="4" fillId="0" borderId="0" xfId="2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Alignment="1">
      <alignment horizontal="left"/>
    </xf>
    <xf numFmtId="0" fontId="4" fillId="0" borderId="0" xfId="2" applyNumberFormat="1" applyAlignment="1">
      <alignment horizontal="left"/>
    </xf>
    <xf numFmtId="14" fontId="4" fillId="0" borderId="0" xfId="2" applyNumberFormat="1" applyAlignment="1">
      <alignment horizontal="left"/>
    </xf>
    <xf numFmtId="0" fontId="2" fillId="0" borderId="0" xfId="2" applyFont="1" applyAlignment="1">
      <alignment horizontal="right"/>
    </xf>
    <xf numFmtId="0" fontId="4" fillId="0" borderId="0" xfId="2" applyAlignment="1">
      <alignment horizontal="right"/>
    </xf>
    <xf numFmtId="0" fontId="4" fillId="0" borderId="0" xfId="2" applyNumberFormat="1" applyAlignment="1">
      <alignment horizontal="right"/>
    </xf>
    <xf numFmtId="0" fontId="2" fillId="0" borderId="0" xfId="0" applyFont="1"/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A2EF06BA-62E7-492B-A6E3-01083A9C06F0}"/>
    <cellStyle name="Normal 2 2" xfId="3" xr:uid="{C95F27D8-679D-4229-82AA-0D55D3679237}"/>
  </cellStyles>
  <dxfs count="3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E77817"/>
        </bottom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00458E"/>
        </bottom>
      </border>
    </dxf>
  </dxfs>
  <tableStyles count="2" defaultTableStyle="TableStyleMedium2" defaultPivotStyle="PivotStyleLight16">
    <tableStyle name="Data_Light_Blue" pivot="0" count="6" xr9:uid="{E9FD8274-EFFF-4B57-9C77-4A506D33ED13}">
      <tableStyleElement type="headerRow" dxfId="37"/>
      <tableStyleElement type="firstColumn" dxfId="36"/>
      <tableStyleElement type="lastColumn" dxfId="35"/>
      <tableStyleElement type="firstRowStripe" dxfId="34"/>
      <tableStyleElement type="firstColumnStripe" dxfId="33"/>
      <tableStyleElement type="secondColumnStripe" dxfId="32"/>
    </tableStyle>
    <tableStyle name="Data_Light_Orange" pivot="0" count="6" xr9:uid="{4C9C5BF6-49AB-49CC-8A51-46C9EC275893}">
      <tableStyleElement type="headerRow" dxfId="31"/>
      <tableStyleElement type="firstColumn" dxfId="30"/>
      <tableStyleElement type="lastColumn" dxfId="29"/>
      <tableStyleElement type="firstRowStripe" dxfId="28"/>
      <tableStyleElement type="firstColumnStripe" dxfId="27"/>
      <tableStyleElement type="secondColumnStripe" dxfId="26"/>
    </tableStyle>
  </tableStyles>
  <colors>
    <mruColors>
      <color rgb="FF0045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142874</xdr:rowOff>
    </xdr:from>
    <xdr:to>
      <xdr:col>18</xdr:col>
      <xdr:colOff>180975</xdr:colOff>
      <xdr:row>28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4FCBC2-F469-4E15-B456-1C00A43B5CA8}"/>
            </a:ext>
          </a:extLst>
        </xdr:cNvPr>
        <xdr:cNvSpPr txBox="1"/>
      </xdr:nvSpPr>
      <xdr:spPr>
        <a:xfrm>
          <a:off x="5467350" y="333374"/>
          <a:ext cx="9629775" cy="5076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Проверка базы журналов</a:t>
          </a:r>
          <a:r>
            <a:rPr lang="en-US" sz="1100"/>
            <a:t>:</a:t>
          </a:r>
          <a:endParaRPr lang="ru-RU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-</a:t>
          </a:r>
          <a:r>
            <a:rPr lang="ru-RU" sz="1100" baseline="0"/>
            <a:t> шапка</a:t>
          </a:r>
          <a:r>
            <a:rPr lang="en-US" sz="1100" baseline="0"/>
            <a:t>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корректно</a:t>
          </a:r>
          <a:r>
            <a:rPr lang="ru-RU" sz="1100" baseline="0"/>
            <a:t> нормализовалась, лишние столбцы удалены</a:t>
          </a:r>
          <a:r>
            <a:rPr lang="en-US" sz="1100" baseline="0"/>
            <a:t> (</a:t>
          </a:r>
          <a:r>
            <a:rPr lang="ru-RU" sz="1100" baseline="0"/>
            <a:t>Журнал-1_ВМ_АГПЗ_-_-_ТЕСТ ШАПКА СТРОКИ_31.08.2022</a:t>
          </a:r>
          <a:r>
            <a:rPr lang="en-US" sz="1100" baseline="0"/>
            <a:t>)</a:t>
          </a:r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объем контракт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объем накопительно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часы накопительно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должны быть в таблице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контракт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но отсутствовать в таблице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факт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имя файла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раскрытая иерархия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должны присутствовать в обеих таблицах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- </a:t>
          </a:r>
          <a:r>
            <a:rPr lang="ru-RU" sz="1100"/>
            <a:t>строки</a:t>
          </a:r>
          <a:r>
            <a:rPr lang="ru-RU" sz="1100" baseline="0"/>
            <a:t> корректно отфильтровываются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Журнал-1_ВМ_АГПЗ_-_-_ТЕСТ ШАПКА СТРОКИ_31.08.2022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r>
            <a:rPr lang="ru-RU" sz="1100" baseline="0"/>
            <a:t>    -- значения </a:t>
          </a:r>
          <a:r>
            <a:rPr lang="en-US" sz="1100" baseline="0"/>
            <a:t>"x"</a:t>
          </a:r>
          <a:r>
            <a:rPr lang="ru-RU" sz="1100" baseline="0"/>
            <a:t> отсутствуют в базе</a:t>
          </a:r>
        </a:p>
        <a:p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- иерархия корректно преобразовалась (Журнал-1_ВМ_АГПЗ_-_-_ТЕСТ ИЕРАРХИЯ_31.08.2022)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- запрос не падает при наличии ошибок в файле (Журнал-1_ВМ_АГПЗ_-_-_ТЕСТ ОШИБКИ В ФАЙЛЕ_31.08.2022)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/>
        </a:p>
        <a:p>
          <a:r>
            <a:rPr lang="ru-RU" sz="1100" baseline="0"/>
            <a:t>- </a:t>
          </a:r>
          <a:r>
            <a:rPr lang="en-US" sz="1100" baseline="0"/>
            <a:t>unpivot </a:t>
          </a:r>
          <a:r>
            <a:rPr lang="ru-RU" sz="1100" baseline="0"/>
            <a:t>выполнился корректно</a:t>
          </a:r>
          <a:r>
            <a:rPr lang="en-US" sz="1100" baseline="0"/>
            <a:t> (</a:t>
          </a:r>
          <a:r>
            <a:rPr lang="ru-RU" sz="1100" baseline="0"/>
            <a:t>Журнал-1_ВМ_АГПЗ_-_-_ТЕСТ </a:t>
          </a:r>
          <a:r>
            <a:rPr lang="en-US" sz="1100" baseline="0"/>
            <a:t>UNPIVOT_31.08.2022)</a:t>
          </a:r>
          <a:endParaRPr lang="ru-RU" sz="1100" baseline="0"/>
        </a:p>
        <a:p>
          <a:r>
            <a:rPr lang="ru-RU" sz="1100" baseline="0"/>
            <a:t>    -- в таблице</a:t>
          </a:r>
          <a:r>
            <a:rPr lang="en-US" sz="1100" baseline="0"/>
            <a:t> "</a:t>
          </a:r>
          <a:r>
            <a:rPr lang="ru-RU" sz="1100" baseline="0"/>
            <a:t>факт</a:t>
          </a:r>
          <a:r>
            <a:rPr lang="en-US" sz="1100" baseline="0"/>
            <a:t>"</a:t>
          </a:r>
          <a:r>
            <a:rPr lang="ru-RU" sz="1100" baseline="0"/>
            <a:t> отсутствуют индексы без объемов</a:t>
          </a:r>
          <a:r>
            <a:rPr lang="en-US" sz="1100" baseline="0"/>
            <a:t> "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zero_amt"</a:t>
          </a:r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столбец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идентификатор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со значениями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кор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должен присутствовать в таблице факт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--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проверяем контрольные суммы _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log_sum_check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расположение столбцов соответствует листу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настройка столбцов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файлы с неверным расширением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неверным именем листа и ошибками при трансформации в базу не попадают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НЕВЕРНОЕ ИМЯ ЛИСТА_31.08.2022.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xlsx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НЕВЕРНОЕ РАСШИРЕНИЕ_31.08.2022.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xlsb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ОШИБКА ИЗВЛЕЧЕНИЯ ЗАГОЛОВКА_31.08.2022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ОШИБКА ИЗВЛЕЧЕНИЯ УРОВНЕЙ ИЕРАРХИИ_31.08.2022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ОШИБКА ТРАНСФОРМАЦИЯ ПЕРИОДОВ_31.08.2022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--если ни один из файлов не был успешно трансформирован выдается соответствующая ошибка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96131</xdr:rowOff>
    </xdr:from>
    <xdr:to>
      <xdr:col>13</xdr:col>
      <xdr:colOff>37605</xdr:colOff>
      <xdr:row>6</xdr:row>
      <xdr:rowOff>80121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7F0632-BEA5-40BC-B31B-304966A5CB23}"/>
            </a:ext>
          </a:extLst>
        </xdr:cNvPr>
        <xdr:cNvSpPr txBox="1"/>
      </xdr:nvSpPr>
      <xdr:spPr>
        <a:xfrm>
          <a:off x="0" y="96131"/>
          <a:ext cx="7962405" cy="1126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 i="1" baseline="0"/>
            <a:t>Отключение конфиденциальности</a:t>
          </a:r>
          <a:r>
            <a:rPr lang="en-US" sz="1200" b="1" i="1" baseline="0"/>
            <a:t>:</a:t>
          </a:r>
        </a:p>
        <a:p>
          <a:r>
            <a:rPr lang="ru-RU" sz="1200" b="0" i="1" baseline="0"/>
            <a:t>Перед выполнением первого запроса или при возникновнии ошибки</a:t>
          </a:r>
          <a:r>
            <a:rPr lang="en-US" sz="1200" b="0" i="1" baseline="0"/>
            <a:t>: "</a:t>
          </a:r>
          <a:r>
            <a:rPr lang="ru-RU" sz="1200" b="1" i="1" baseline="0"/>
            <a:t>Запрос </a:t>
          </a:r>
          <a:r>
            <a:rPr lang="en-US" sz="1200" b="1" i="1" baseline="0"/>
            <a:t>&lt;</a:t>
          </a:r>
          <a:r>
            <a:rPr lang="ru-RU" sz="1200" b="1" i="1" baseline="0"/>
            <a:t>название запроса</a:t>
          </a:r>
          <a:r>
            <a:rPr lang="en-US" sz="1200" b="1" i="1" baseline="0"/>
            <a:t>&gt;</a:t>
          </a:r>
          <a:r>
            <a:rPr lang="ru-RU" sz="1200" b="1" i="1" baseline="0"/>
            <a:t> ссылается на другие запросы или этапы и поэтому не может напрямую обращаться к источнику данных. Измените эту комбинацию данных.</a:t>
          </a:r>
          <a:r>
            <a:rPr lang="en-US" sz="1200" b="0" i="1" baseline="0"/>
            <a:t>" </a:t>
          </a:r>
          <a:r>
            <a:rPr lang="ru-RU" sz="1200" b="0" i="1" baseline="0"/>
            <a:t>либо </a:t>
          </a:r>
          <a:r>
            <a:rPr lang="en-US" sz="1200" b="0" i="1" baseline="0"/>
            <a:t>"</a:t>
          </a:r>
          <a:r>
            <a:rPr lang="en-US" sz="1200" b="1" i="1" baseline="0"/>
            <a:t>Formula.Firewall &lt;</a:t>
          </a:r>
          <a:r>
            <a:rPr lang="ru-RU" sz="1200" b="1" i="1" baseline="0"/>
            <a:t>текст ошибки</a:t>
          </a:r>
          <a:r>
            <a:rPr lang="en-US" sz="1200" b="1" i="1" baseline="0"/>
            <a:t>&gt;</a:t>
          </a:r>
          <a:r>
            <a:rPr lang="en-US" sz="1200" b="0" i="1" baseline="0"/>
            <a:t>"</a:t>
          </a:r>
          <a:r>
            <a:rPr lang="ru-RU" sz="1200" b="0" i="1" baseline="0"/>
            <a:t> необходимо отключить конфиденциальность. Инструкция приведена на рисунках ниже. </a:t>
          </a:r>
        </a:p>
      </xdr:txBody>
    </xdr:sp>
    <xdr:clientData/>
  </xdr:twoCellAnchor>
  <xdr:oneCellAnchor>
    <xdr:from>
      <xdr:col>0</xdr:col>
      <xdr:colOff>0</xdr:colOff>
      <xdr:row>7</xdr:row>
      <xdr:rowOff>24177</xdr:rowOff>
    </xdr:from>
    <xdr:ext cx="8399192" cy="4684568"/>
    <xdr:pic>
      <xdr:nvPicPr>
        <xdr:cNvPr id="3" name="Picture 2">
          <a:extLst>
            <a:ext uri="{FF2B5EF4-FFF2-40B4-BE49-F238E27FC236}">
              <a16:creationId xmlns:a16="http://schemas.microsoft.com/office/drawing/2014/main" id="{32F93B9E-AA4F-4E90-9706-8BA0FB67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677"/>
          <a:ext cx="8399192" cy="468456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36902</xdr:rowOff>
    </xdr:from>
    <xdr:ext cx="8050706" cy="4491904"/>
    <xdr:pic>
      <xdr:nvPicPr>
        <xdr:cNvPr id="4" name="Picture 3">
          <a:extLst>
            <a:ext uri="{FF2B5EF4-FFF2-40B4-BE49-F238E27FC236}">
              <a16:creationId xmlns:a16="http://schemas.microsoft.com/office/drawing/2014/main" id="{4894BFAD-6306-4B42-9C90-99D3B720D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2902"/>
          <a:ext cx="8050706" cy="4491904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D149B2F-3BA8-4DAF-BC56-6686FA79432F}" autoFormatId="16" applyNumberFormats="0" applyBorderFormats="0" applyFontFormats="0" applyPatternFormats="0" applyAlignmentFormats="0" applyWidthHeightFormats="0">
  <queryTableRefresh nextId="9">
    <queryTableFields count="8">
      <queryTableField id="1" name="контракт^индекс^^" tableColumnId="1"/>
      <queryTableField id="2" name="контракт^часы^^" tableColumnId="2"/>
      <queryTableField id="3" name="период^объем^01.01.2022^" tableColumnId="3"/>
      <queryTableField id="4" name="период^объем^01.01.2022^_2" tableColumnId="4"/>
      <queryTableField id="5" name="период^объем^01.01.2022^_5" tableColumnId="5"/>
      <queryTableField id="6" name="период^часы^01.01.2022^" tableColumnId="6"/>
      <queryTableField id="7" name="период^часы^01.01.2022^_6" tableColumnId="7"/>
      <queryTableField id="8" name="период^часы^01.01.2022^корректировка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D60ED715-AD1F-4CE6-84E4-85FDE0A53947}" autoFormatId="16" applyNumberFormats="0" applyBorderFormats="0" applyFontFormats="0" applyPatternFormats="0" applyAlignmentFormats="0" applyWidthHeightFormats="0">
  <queryTableRefresh nextId="13">
    <queryTableFields count="7">
      <queryTableField id="1" name="индекс иерархия" tableColumnId="1"/>
      <queryTableField id="2" name="ркц описание" tableColumnId="2"/>
      <queryTableField id="8" name="ркц ур1" tableColumnId="3"/>
      <queryTableField id="9" name="ркц ур2" tableColumnId="4"/>
      <queryTableField id="10" name="ркц ур3" tableColumnId="5"/>
      <queryTableField id="11" name="ркц ур4" tableColumnId="6"/>
      <queryTableField id="12" name="ркц ур5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01F8F2C8-F577-40B4-87DD-7DDB1AE8A621}" autoFormatId="16" applyNumberFormats="0" applyBorderFormats="0" applyFontFormats="0" applyPatternFormats="0" applyAlignmentFormats="0" applyWidthHeightFormats="0">
  <queryTableRefresh nextId="7">
    <queryTableFields count="6">
      <queryTableField id="1" name="индекс" tableColumnId="1"/>
      <queryTableField id="2" name="data" tableColumnId="2"/>
      <queryTableField id="3" name="дата" tableColumnId="3"/>
      <queryTableField id="4" name="доп поле" tableColumnId="4"/>
      <queryTableField id="5" name="объем" tableColumnId="5"/>
      <queryTableField id="6" name="часы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74C54F1-DD71-4B1A-805B-F6A292B3938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0ED02C4F-889E-42EB-90C9-A20129730BC9}" autoFormatId="16" applyNumberFormats="0" applyBorderFormats="0" applyFontFormats="0" applyPatternFormats="0" applyAlignmentFormats="0" applyWidthHeightFormats="0">
  <queryTableRefresh nextId="4">
    <queryTableFields count="3">
      <queryTableField id="1" name="имя файла" tableColumnId="1"/>
      <queryTableField id="2" name="лист" tableColumnId="2"/>
      <queryTableField id="3" name="статус извлечения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49E5112C-EB67-42EE-B9B0-CB7EB6B2615D}" autoFormatId="16" applyNumberFormats="0" applyBorderFormats="0" applyFontFormats="0" applyPatternFormats="0" applyAlignmentFormats="0" applyWidthHeightFormats="0">
  <queryTableRefresh nextId="107">
    <queryTableFields count="19">
      <queryTableField id="1" name="индекс" tableColumnId="1"/>
      <queryTableField id="2" name="индекс иерархия" tableColumnId="2"/>
      <queryTableField id="91" name="поз ркц" tableColumnId="3"/>
      <queryTableField id="5" name="ркц описание" tableColumnId="5"/>
      <queryTableField id="40" name="ркц ур1" tableColumnId="8"/>
      <queryTableField id="41" name="ркц ур2" tableColumnId="9"/>
      <queryTableField id="42" name="ркц ур3" tableColumnId="10"/>
      <queryTableField id="93" name="зимний к-т условие" tableColumnId="6"/>
      <queryTableField id="43" name="ркц ур4" tableColumnId="11"/>
      <queryTableField id="44" name="ркц ур5" tableColumnId="12"/>
      <queryTableField id="45" name="ркц ур6" tableColumnId="13"/>
      <queryTableField id="46" name="ркц ур7" tableColumnId="14"/>
      <queryTableField id="47" name="ркц ур8" tableColumnId="15"/>
      <queryTableField id="48" name="ркц ур9" tableColumnId="16"/>
      <queryTableField id="49" name="ркц ур10" tableColumnId="17"/>
      <queryTableField id="92" name="норм" tableColumnId="4"/>
      <queryTableField id="61" name="объем контракт" tableColumnId="20"/>
      <queryTableField id="7" name="объем накопительно" tableColumnId="7"/>
      <queryTableField id="19" name="имя файла" tableColumnId="1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1274E329-88B6-4509-B697-CB3138893235}" autoFormatId="16" applyNumberFormats="0" applyBorderFormats="0" applyFontFormats="0" applyPatternFormats="0" applyAlignmentFormats="0" applyWidthHeightFormats="0">
  <queryTableRefresh nextId="163">
    <queryTableFields count="21">
      <queryTableField id="1" name="дата" tableColumnId="1"/>
      <queryTableField id="2" name="индекс" tableColumnId="2"/>
      <queryTableField id="153" name="поз ркц" tableColumnId="5"/>
      <queryTableField id="3" name="индекс иерархия" tableColumnId="3"/>
      <queryTableField id="155" name="норм" tableColumnId="10"/>
      <queryTableField id="157" name="зимний к-т условие" tableColumnId="12"/>
      <queryTableField id="117" name="идентификатор" tableColumnId="9"/>
      <queryTableField id="6" name="ркц описание" tableColumnId="6"/>
      <queryTableField id="67" name="ркц ур1" tableColumnId="23"/>
      <queryTableField id="68" name="ркц ур2" tableColumnId="24"/>
      <queryTableField id="69" name="ркц ур3" tableColumnId="25"/>
      <queryTableField id="70" name="ркц ур4" tableColumnId="26"/>
      <queryTableField id="71" name="ркц ур5" tableColumnId="27"/>
      <queryTableField id="72" name="ркц ур6" tableColumnId="28"/>
      <queryTableField id="73" name="ркц ур7" tableColumnId="29"/>
      <queryTableField id="74" name="ркц ур8" tableColumnId="30"/>
      <queryTableField id="75" name="ркц ур9" tableColumnId="31"/>
      <queryTableField id="76" name="ркц ур10" tableColumnId="32"/>
      <queryTableField id="111" name="объем факт" tableColumnId="4"/>
      <queryTableField id="112" name="часы факт" tableColumnId="7"/>
      <queryTableField id="22" name="имя файла" tableColumnId="22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AA8EE6-BBA8-46D8-B317-1CB088829E0F}" name="customHeaderValid" displayName="customHeaderValid" ref="A1:L7" totalsRowShown="0" headerRowCellStyle="Normal 2">
  <autoFilter ref="A1:L7" xr:uid="{2A61B3AA-0D3C-4E16-9AB8-D2124A32B0E2}"/>
  <tableColumns count="12">
    <tableColumn id="1" xr3:uid="{3D247CFA-9828-4297-9CF2-340EEB49EB80}" name="Column1" dataCellStyle="Normal 2"/>
    <tableColumn id="2" xr3:uid="{C0DE7558-E98E-4D74-AF91-A135CC441298}" name="Column2" dataCellStyle="Normal 2"/>
    <tableColumn id="3" xr3:uid="{7A00F642-1F1F-48D1-813D-D5241256594F}" name="Column3" dataCellStyle="Normal 2"/>
    <tableColumn id="4" xr3:uid="{6FBE00B3-D49A-4EC0-8655-D1B3F7747172}" name="Column4" dataCellStyle="Normal 2"/>
    <tableColumn id="5" xr3:uid="{7092EDA5-CBCC-4BBB-B058-DD26FC8FF2B4}" name="Column5"/>
    <tableColumn id="6" xr3:uid="{DFFBF18B-B463-4A3B-91E1-7DD4A9172D20}" name="Column6"/>
    <tableColumn id="7" xr3:uid="{9C255A39-8699-4220-8512-451B8C20DAC1}" name="Column7"/>
    <tableColumn id="8" xr3:uid="{760888B8-4CAD-4C86-852B-46DBFC207ABD}" name="Column8"/>
    <tableColumn id="9" xr3:uid="{4B6CB675-F28D-4F4C-A14C-0A06CD210897}" name="Column9"/>
    <tableColumn id="10" xr3:uid="{A936148F-661C-4F8D-A54D-A38ADADDB52B}" name="Column10"/>
    <tableColumn id="11" xr3:uid="{F37D5E5D-0D98-4ADF-A82E-429DFF755764}" name="Column11"/>
    <tableColumn id="12" xr3:uid="{0CB42583-43DC-4436-B2B4-281EB53765A0}" name="Column12"/>
  </tableColumns>
  <tableStyleInfo name="Data_Light_Orang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578283-BD80-4F2B-B61E-6105F7A962EA}" name="параметр" displayName="параметр" ref="D1:F4" totalsRowShown="0" headerRowDxfId="21" dataDxfId="20">
  <autoFilter ref="D1:F4" xr:uid="{2394DDE8-841C-4C9D-B5E6-58283C8EC7D9}"/>
  <tableColumns count="3">
    <tableColumn id="1" xr3:uid="{0DE00393-14DD-4DB6-A749-BEAADC281DC7}" name="параметр_key" dataDxfId="19"/>
    <tableColumn id="2" xr3:uid="{469404B8-7293-47D3-8945-A6B8B3771177}" name="параметр" dataDxfId="18"/>
    <tableColumn id="3" xr3:uid="{A9877E51-E3C7-4D53-800B-4610706BDEE5}" name="значение" dataDxfId="17"/>
  </tableColumns>
  <tableStyleInfo name="Data_Light_Orang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0174F4-4412-455A-9EE2-4A34D95393D8}" name="столбцы_контракт" displayName="столбцы_контракт" ref="A1:A23" totalsRowShown="0" headerRowDxfId="16" dataDxfId="15">
  <autoFilter ref="A1:A23" xr:uid="{2987659E-4F29-4818-97B6-DABCD35956F4}"/>
  <tableColumns count="1">
    <tableColumn id="1" xr3:uid="{A3A1ECE4-EB1E-4BBD-842C-E93799C55B27}" name="расположение столбцов контракт" dataDxfId="14"/>
  </tableColumns>
  <tableStyleInfo name="Data_Light_Orang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AE2CCC-7EF5-4B7A-8979-FE879518E694}" name="столбцы_факт" displayName="столбцы_факт" ref="C1:C25" totalsRowShown="0" headerRowDxfId="13" dataDxfId="12">
  <autoFilter ref="C1:C25" xr:uid="{61D08397-F91A-4153-9CB3-A759385866E0}"/>
  <tableColumns count="1">
    <tableColumn id="1" xr3:uid="{B42C8101-CB1F-4086-9910-954598A3844F}" name="расположение столбцов факт" dataDxfId="11"/>
  </tableColumns>
  <tableStyleInfo name="Data_Light_Orang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7E3913-E35B-49AE-B315-94984FD54A39}" name="статус_извлечения" displayName="статус_извлечения" ref="A1:C4" tableType="queryTable" totalsRowShown="0">
  <autoFilter ref="A1:C4" xr:uid="{A103692B-70E4-4120-8636-633EDB79079A}"/>
  <tableColumns count="3">
    <tableColumn id="1" xr3:uid="{4902E05B-19A0-49BB-B81D-61878241568A}" uniqueName="1" name="имя файла" queryTableFieldId="1" dataDxfId="10"/>
    <tableColumn id="2" xr3:uid="{204F9A7F-6388-4F64-B717-D645BD74C1D2}" uniqueName="2" name="лист" queryTableFieldId="2"/>
    <tableColumn id="3" xr3:uid="{3580357A-92AB-4896-9DA6-FB72E97E2D9F}" uniqueName="3" name="статус извлечения" queryTableFieldId="3"/>
  </tableColumns>
  <tableStyleInfo name="Data_Light_Blu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E6C00-884D-47DC-BECC-F617A1382FE9}" name="контракт" displayName="контракт" ref="A1:S15" tableType="queryTable" totalsRowShown="0">
  <autoFilter ref="A1:S15" xr:uid="{AB4B0A55-9376-4026-B0C7-CFD28CF0542E}"/>
  <tableColumns count="19">
    <tableColumn id="1" xr3:uid="{C500F9D1-1E17-4DD2-904E-E2D5A3F368B9}" uniqueName="1" name="индекс" queryTableFieldId="1"/>
    <tableColumn id="2" xr3:uid="{1AC45776-9C2A-48A2-9BA5-27707B71AADF}" uniqueName="2" name="индекс иерархия" queryTableFieldId="2"/>
    <tableColumn id="3" xr3:uid="{78EBE569-82E5-4A54-ADD8-7EA9928E8496}" uniqueName="3" name="поз ркц" queryTableFieldId="91"/>
    <tableColumn id="5" xr3:uid="{176008F1-071C-4DAF-85A8-8E68067BBAD1}" uniqueName="5" name="ркц описание" queryTableFieldId="5"/>
    <tableColumn id="8" xr3:uid="{CBBED1FC-A47A-4925-B5F7-1B42D7D0C2F3}" uniqueName="8" name="ркц ур1" queryTableFieldId="40"/>
    <tableColumn id="9" xr3:uid="{CFB96F89-32B3-4448-9D0A-121A541D1235}" uniqueName="9" name="ркц ур2" queryTableFieldId="41"/>
    <tableColumn id="10" xr3:uid="{5AB81952-D99C-4097-94D8-A9DA6E4AA064}" uniqueName="10" name="ркц ур3" queryTableFieldId="42"/>
    <tableColumn id="6" xr3:uid="{AEB8CBE6-0C90-4C50-ACF3-17C337A6315F}" uniqueName="6" name="зимний к-т условие" queryTableFieldId="93"/>
    <tableColumn id="11" xr3:uid="{FB2091EF-37BF-4A80-9F74-3BBFE029CC9C}" uniqueName="11" name="ркц ур4" queryTableFieldId="43"/>
    <tableColumn id="12" xr3:uid="{774B0CB5-AC28-4FF3-B264-48FA37CF7757}" uniqueName="12" name="ркц ур5" queryTableFieldId="44"/>
    <tableColumn id="13" xr3:uid="{D9B5E715-7D84-44D0-8AE0-49421F7E956D}" uniqueName="13" name="ркц ур6" queryTableFieldId="45"/>
    <tableColumn id="14" xr3:uid="{37D018D1-F5EC-4545-AFD4-84C4E80C639A}" uniqueName="14" name="ркц ур7" queryTableFieldId="46"/>
    <tableColumn id="15" xr3:uid="{9C0CC52B-8B01-4B43-B246-E8DD971F5A42}" uniqueName="15" name="ркц ур8" queryTableFieldId="47"/>
    <tableColumn id="16" xr3:uid="{29A1A13E-6CCE-496D-9A94-3ECDEE12538B}" uniqueName="16" name="ркц ур9" queryTableFieldId="48"/>
    <tableColumn id="17" xr3:uid="{98D88A71-818C-4D6E-8B3B-9B936711487B}" uniqueName="17" name="ркц ур10" queryTableFieldId="49"/>
    <tableColumn id="4" xr3:uid="{1AA9E36F-812D-4568-8A70-69975625AC7C}" uniqueName="4" name="норм" queryTableFieldId="92"/>
    <tableColumn id="20" xr3:uid="{A5434502-D40C-4063-B6BD-B148594A99DB}" uniqueName="20" name="объем контракт" queryTableFieldId="61"/>
    <tableColumn id="7" xr3:uid="{35655E33-6C4D-40B1-8B5F-A9D4565909DF}" uniqueName="7" name="объем накопительно" queryTableFieldId="7"/>
    <tableColumn id="19" xr3:uid="{364FB632-E683-4C42-9E68-218CE4CE062A}" uniqueName="19" name="имя файла" queryTableFieldId="1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D827-8E1F-4372-A245-17144B606CF8}" name="факт" displayName="факт" ref="A1:U10" tableType="queryTable" totalsRowShown="0">
  <autoFilter ref="A1:U10" xr:uid="{8BE990AA-014D-4B54-A12C-2E4349086F0D}"/>
  <tableColumns count="21">
    <tableColumn id="1" xr3:uid="{66DE30E4-8E1E-4512-8758-69E01CD69419}" uniqueName="1" name="дата" queryTableFieldId="1" dataDxfId="9"/>
    <tableColumn id="2" xr3:uid="{64D63139-E9E1-48CE-A901-1715AFF97D49}" uniqueName="2" name="индекс" queryTableFieldId="2"/>
    <tableColumn id="5" xr3:uid="{8ED19345-255E-4D88-BE52-3B1EDBF4DCF2}" uniqueName="5" name="поз ркц" queryTableFieldId="153"/>
    <tableColumn id="3" xr3:uid="{E12017EF-2618-47D1-AD74-2CD121EE4245}" uniqueName="3" name="индекс иерархия" queryTableFieldId="3"/>
    <tableColumn id="10" xr3:uid="{864DAAFE-27BA-4C8A-9577-8602F5A3B2C1}" uniqueName="10" name="норм" queryTableFieldId="155"/>
    <tableColumn id="12" xr3:uid="{300E905C-3A2B-4298-B914-EBE0BA3C7576}" uniqueName="12" name="зимний к-т условие" queryTableFieldId="157"/>
    <tableColumn id="9" xr3:uid="{6742C168-B97F-4A48-8058-0D0A7E20E186}" uniqueName="9" name="идентификатор" queryTableFieldId="117" dataDxfId="8"/>
    <tableColumn id="6" xr3:uid="{072272CD-58E7-4168-A571-184B44411BEB}" uniqueName="6" name="ркц описание" queryTableFieldId="6"/>
    <tableColumn id="23" xr3:uid="{4A0D2A28-2ED0-48C3-A149-D28954D6B2A5}" uniqueName="23" name="ркц ур1" queryTableFieldId="67"/>
    <tableColumn id="24" xr3:uid="{35AB355A-A5BA-4A47-8714-A61984EED0AC}" uniqueName="24" name="ркц ур2" queryTableFieldId="68"/>
    <tableColumn id="25" xr3:uid="{BF8D1E1D-5C05-4947-9E92-CF983850CFDB}" uniqueName="25" name="ркц ур3" queryTableFieldId="69"/>
    <tableColumn id="26" xr3:uid="{F460382C-E9D8-4A94-A133-25BE8E52985C}" uniqueName="26" name="ркц ур4" queryTableFieldId="70"/>
    <tableColumn id="27" xr3:uid="{3C30E276-0B65-4DCF-A146-468F874A1A11}" uniqueName="27" name="ркц ур5" queryTableFieldId="71"/>
    <tableColumn id="28" xr3:uid="{A64913DD-CA8F-4434-A321-62AAE323277C}" uniqueName="28" name="ркц ур6" queryTableFieldId="72"/>
    <tableColumn id="29" xr3:uid="{0A3C3FE9-5D21-4413-91B2-70FC1BF1925D}" uniqueName="29" name="ркц ур7" queryTableFieldId="73"/>
    <tableColumn id="30" xr3:uid="{191BE82B-5664-4A69-BF4D-F5ADD57F5D23}" uniqueName="30" name="ркц ур8" queryTableFieldId="74"/>
    <tableColumn id="31" xr3:uid="{E0DEBF1A-1E2F-45DF-AB07-58A519DD8926}" uniqueName="31" name="ркц ур9" queryTableFieldId="75"/>
    <tableColumn id="32" xr3:uid="{3628AC50-1D24-4595-ABE3-46069933699A}" uniqueName="32" name="ркц ур10" queryTableFieldId="76"/>
    <tableColumn id="4" xr3:uid="{DA72600D-FF3B-45B8-A36C-4CAE58628799}" uniqueName="4" name="объем факт" queryTableFieldId="111"/>
    <tableColumn id="7" xr3:uid="{1F6AC873-DF00-4961-A23A-1F64D5DC03E1}" uniqueName="7" name="часы факт" queryTableFieldId="112"/>
    <tableColumn id="22" xr3:uid="{897249A2-3AC6-41F2-B5FC-BD13BAF2184B}" uniqueName="22" name="имя файла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F82A45A-AAE8-48F2-AA50-B8870D42F0E3}" name="fnExtractHeaderTest__Valid" displayName="fnExtractHeaderTest__Valid" ref="N1:U3" tableType="queryTable" totalsRowShown="0" headerRowCellStyle="Normal 2" dataCellStyle="Normal 2">
  <autoFilter ref="N1:U3" xr:uid="{FC741191-0D85-478B-BD77-D1085B8031C5}"/>
  <tableColumns count="8">
    <tableColumn id="1" xr3:uid="{7559126A-E7B8-4906-9617-4A88B6D5E55A}" uniqueName="1" name="контракт^индекс^^" queryTableFieldId="1" dataDxfId="7" dataCellStyle="Normal 2"/>
    <tableColumn id="2" xr3:uid="{FD56C2A4-571E-4223-BA27-2F27E94C3E16}" uniqueName="2" name="контракт^часы^^" queryTableFieldId="2" dataDxfId="6" dataCellStyle="Normal 2"/>
    <tableColumn id="3" xr3:uid="{CB38E406-25F0-4906-A956-5F08D3CB1330}" uniqueName="3" name="период^объем^01.01.2022^" queryTableFieldId="3" dataDxfId="5" dataCellStyle="Normal 2"/>
    <tableColumn id="4" xr3:uid="{0FC50F34-71A8-4E20-A9A2-8D37954427E5}" uniqueName="4" name="период^объем^01.01.2022^_2" queryTableFieldId="4" dataDxfId="4" dataCellStyle="Normal 2"/>
    <tableColumn id="5" xr3:uid="{8A9F88B5-AB0A-483B-B9DC-05EF326543DF}" uniqueName="5" name="период^объем^01.01.2022^_5" queryTableFieldId="5" dataDxfId="3" dataCellStyle="Normal 2"/>
    <tableColumn id="6" xr3:uid="{363D946D-C46C-4A8C-A0DD-D074FA9A3396}" uniqueName="6" name="период^часы^01.01.2022^" queryTableFieldId="6" dataDxfId="2" dataCellStyle="Normal 2"/>
    <tableColumn id="7" xr3:uid="{36E2F1A5-6206-4592-A30D-58E3DCDE069A}" uniqueName="7" name="период^часы^01.01.2022^_6" queryTableFieldId="7" dataDxfId="1" dataCellStyle="Normal 2"/>
    <tableColumn id="8" xr3:uid="{ED8231F7-3946-4A64-B1DE-103B117A9B8B}" uniqueName="8" name="период^часы^01.01.2022^корректировка" queryTableFieldId="8" dataDxfId="0" dataCellStyle="Normal 2"/>
  </tableColumns>
  <tableStyleInfo name="Data_Light_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4CD49D-97B6-4DE7-85B5-083342C95C83}" name="hierarchy" displayName="hierarchy" ref="A1:B16" totalsRowShown="0" headerRowCellStyle="Normal 2" dataCellStyle="Normal 2">
  <autoFilter ref="A1:B16" xr:uid="{B6D529DC-EEC2-4D5D-80D2-885CCCBB0460}"/>
  <tableColumns count="2">
    <tableColumn id="1" xr3:uid="{58988F65-527A-4334-BEDB-B2C6887D1526}" name="индекс иерархия" dataCellStyle="Normal 2"/>
    <tableColumn id="2" xr3:uid="{BA0E16BA-4FC4-45B0-87C2-200517099F43}" name="ркц описание" dataCellStyle="Normal 2"/>
  </tableColumns>
  <tableStyleInfo name="Data_Light_Orang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B2920C-DF01-4DE9-93E7-8A392CE15498}" name="fnUnfoldHierarchyTest__Valid" displayName="fnUnfoldHierarchyTest__Valid" ref="D1:J16" tableType="queryTable" totalsRowShown="0" headerRowCellStyle="Normal 2" dataCellStyle="Normal 2">
  <autoFilter ref="D1:J16" xr:uid="{0DA97C58-B01C-4143-9B04-D37C37E34CD6}"/>
  <tableColumns count="7">
    <tableColumn id="1" xr3:uid="{16C1EC8A-0661-4A34-8166-70A171587DFF}" uniqueName="1" name="индекс иерархия" queryTableFieldId="1" dataCellStyle="Normal 2"/>
    <tableColumn id="2" xr3:uid="{124204D8-3FCC-454D-A231-01B66D782421}" uniqueName="2" name="ркц описание" queryTableFieldId="2" dataCellStyle="Normal 2"/>
    <tableColumn id="3" xr3:uid="{D075D41A-CF04-4CF7-B85F-1767A6BF73AF}" uniqueName="3" name="ркц ур1" queryTableFieldId="8" dataCellStyle="Normal 2"/>
    <tableColumn id="4" xr3:uid="{2832D002-3F41-4153-8F86-353D976D93D9}" uniqueName="4" name="ркц ур2" queryTableFieldId="9" dataCellStyle="Normal 2"/>
    <tableColumn id="5" xr3:uid="{86A4B7F2-B218-4184-8300-C8CDE52502EF}" uniqueName="5" name="ркц ур3" queryTableFieldId="10" dataCellStyle="Normal 2"/>
    <tableColumn id="6" xr3:uid="{D3222C7B-5860-4777-8797-BE0AD0657D5D}" uniqueName="6" name="ркц ур4" queryTableFieldId="11" dataCellStyle="Normal 2"/>
    <tableColumn id="7" xr3:uid="{7A11191F-F2B6-4AF7-AB67-95A3C47572A8}" uniqueName="7" name="ркц ур5" queryTableFieldId="12" dataCellStyle="Normal 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07185C8-4A92-40F6-A8AC-56E83DA1E883}" name="unpivot" displayName="unpivot" ref="A1:I7" totalsRowShown="0" headerRowCellStyle="Normal 2" dataCellStyle="Normal 2">
  <autoFilter ref="A1:I7" xr:uid="{C4833988-97BE-4A73-BADC-1DADA2A8D3D2}"/>
  <tableColumns count="9">
    <tableColumn id="1" xr3:uid="{A98E527A-7F79-4479-B57B-3E00684B879E}" name="индекс" dataCellStyle="Normal 2"/>
    <tableColumn id="2" xr3:uid="{86C96FE2-483C-43DD-B72B-F5EBE79784F7}" name="data" dataCellStyle="Normal 2"/>
    <tableColumn id="3" xr3:uid="{CE543D25-EA04-4534-BABF-CDE7FB9C2041}" name="объем^01.01.2022^" dataCellStyle="Normal 2"/>
    <tableColumn id="4" xr3:uid="{24986D02-99C9-4C93-8427-83DB0A3C3DA4}" name="часы^01.01.2022^" dataCellStyle="Normal 2"/>
    <tableColumn id="5" xr3:uid="{A591857A-CDBA-4160-B5D2-3EF28A104B60}" name="объем^01.01.2022^_1" dataCellStyle="Normal 2"/>
    <tableColumn id="6" xr3:uid="{2B27CCEE-29F4-4B56-B264-E66A73E45B8C}" name="объем^01.01.2022^_2" dataCellStyle="Normal 2"/>
    <tableColumn id="7" xr3:uid="{C6F9DB62-95FD-4915-A344-9ED0A01556C6}" name="часы^01.01.2022^_5" dataCellStyle="Normal 2"/>
    <tableColumn id="8" xr3:uid="{6832FA69-FD08-4D99-B355-B3DE95E5CF4F}" name="объем^01.01.2022^кор" dataCellStyle="Normal 2"/>
    <tableColumn id="9" xr3:uid="{F27245DA-438C-4495-9D57-419D51255AC7}" name="часы^01.01.2022^кор" dataCellStyle="Normal 2"/>
  </tableColumns>
  <tableStyleInfo name="Data_Light_Orang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5C5310F-402E-420E-8DAE-4C4B5151E479}" name="fnUnpivotTest__Valid" displayName="fnUnpivotTest__Valid" ref="K1:P21" tableType="queryTable" totalsRowShown="0" headerRowCellStyle="Normal 2" dataCellStyle="Normal 2">
  <autoFilter ref="K1:P21" xr:uid="{1BA038CD-F5EB-4299-9C64-0FA718440A26}"/>
  <tableColumns count="6">
    <tableColumn id="1" xr3:uid="{8CAFF600-D071-4279-B952-56AB27D379A4}" uniqueName="1" name="индекс" queryTableFieldId="1" dataCellStyle="Normal 2"/>
    <tableColumn id="2" xr3:uid="{179859C3-BEBA-4B78-96A9-3C8040A4A4A5}" uniqueName="2" name="data" queryTableFieldId="2" dataCellStyle="Normal 2"/>
    <tableColumn id="3" xr3:uid="{9F81430F-0E9B-4F5B-8BF9-390714DEACF9}" uniqueName="3" name="дата" queryTableFieldId="3" dataDxfId="25" dataCellStyle="Normal 2"/>
    <tableColumn id="4" xr3:uid="{6034F48A-7970-4832-BD7A-FDE9301D0418}" uniqueName="4" name="доп поле" queryTableFieldId="4" dataDxfId="24" dataCellStyle="Normal 2"/>
    <tableColumn id="5" xr3:uid="{918B1D01-C8C0-4322-A819-867687140087}" uniqueName="5" name="объем" queryTableFieldId="5" dataCellStyle="Normal 2"/>
    <tableColumn id="6" xr3:uid="{A351FC4F-0B9B-436F-9050-0E7F8F12B543}" uniqueName="6" name="часы" queryTableFieldId="6" dataCellStyle="Normal 2"/>
  </tableColumns>
  <tableStyleInfo name="Data_Light_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292EDEB-35F8-49A2-8E51-C01691A2BB8A}" name="unpivot__DupHeader" displayName="unpivot__DupHeader" ref="A1:C3" totalsRowShown="0" headerRowCellStyle="Normal 2" dataCellStyle="Normal 2">
  <autoFilter ref="A1:C3" xr:uid="{BC8D43A7-0277-4760-86C5-70693E2FE626}"/>
  <tableColumns count="3">
    <tableColumn id="1" xr3:uid="{154D92BA-828F-44EC-91A9-6068CB6611CB}" name="индекс" dataCellStyle="Normal 2"/>
    <tableColumn id="2" xr3:uid="{2C9EA0E3-0618-433E-920B-A8DAB144BAFD}" name="объем" dataCellStyle="Normal 2"/>
    <tableColumn id="3" xr3:uid="{BFDA92C7-0669-45AF-A454-71DDB69303AE}" name="объем^01.01.2022^" dataCellStyle="Normal 2"/>
  </tableColumns>
  <tableStyleInfo name="Data_Light_Orang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3E1FDDA-C566-4523-B4AD-B773C1E3DE65}" name="fnUnpivotTest__SameHeader" displayName="fnUnpivotTest__SameHeader" ref="E1:F4" tableType="queryTable" totalsRowShown="0" headerRowCellStyle="Normal 2">
  <autoFilter ref="E1:F4" xr:uid="{98580829-D6BC-4ECA-8098-256002185352}"/>
  <tableColumns count="2">
    <tableColumn id="1" xr3:uid="{9CB74F09-14F1-4FEB-85B8-563CF1733980}" uniqueName="1" name="Name" queryTableFieldId="1" dataCellStyle="Normal 2"/>
    <tableColumn id="2" xr3:uid="{8EB2E764-197B-4C8B-93AB-7B026B5CB6C1}" uniqueName="2" name="Value" queryTableFieldId="2" dataDxfId="23" dataCellStyle="Normal 2"/>
  </tableColumns>
  <tableStyleInfo name="Data_Light_Blu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AA46F-934F-49D5-AB6F-C3A9973579A8}" name="путь" displayName="путь" ref="A1:B2" totalsRowShown="0">
  <autoFilter ref="A1:B2" xr:uid="{A56984C2-0E22-4895-9EAC-A48AC2E21E31}"/>
  <tableColumns count="2">
    <tableColumn id="1" xr3:uid="{3B077664-0935-43C0-A51E-DE8BD3B1E750}" name="файл"/>
    <tableColumn id="2" xr3:uid="{AA7943DB-D560-4AD8-9266-DDA82758E235}" name="путь" dataDxfId="22" dataCellStyle="Hyperlink"/>
  </tableColumns>
  <tableStyleInfo name="Data_Light_Orang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51F5-AE47-4DED-B8EF-8706DC08C81E}">
  <dimension ref="A1:I10"/>
  <sheetViews>
    <sheetView workbookViewId="0">
      <selection activeCell="D16" sqref="D16"/>
    </sheetView>
  </sheetViews>
  <sheetFormatPr defaultRowHeight="15" x14ac:dyDescent="0.25"/>
  <cols>
    <col min="1" max="1" width="35.5703125" style="2" bestFit="1" customWidth="1"/>
    <col min="2" max="2" width="10.140625" style="7" bestFit="1" customWidth="1"/>
    <col min="3" max="3" width="14.7109375" style="2" bestFit="1" customWidth="1"/>
    <col min="4" max="4" width="14.5703125" style="2" bestFit="1" customWidth="1"/>
    <col min="5" max="5" width="11.140625" style="14" customWidth="1"/>
    <col min="6" max="6" width="19" style="7" bestFit="1" customWidth="1"/>
    <col min="7" max="7" width="19" style="7" customWidth="1"/>
    <col min="8" max="8" width="9.28515625" style="20" bestFit="1" customWidth="1"/>
    <col min="9" max="9" width="8" style="20" bestFit="1" customWidth="1"/>
    <col min="10" max="16384" width="9.140625" style="2"/>
  </cols>
  <sheetData>
    <row r="1" spans="1:9" x14ac:dyDescent="0.25">
      <c r="A1" s="13" t="s">
        <v>54</v>
      </c>
      <c r="B1" s="22" t="s">
        <v>46</v>
      </c>
      <c r="C1" s="13" t="s">
        <v>108</v>
      </c>
      <c r="D1" s="15"/>
      <c r="E1" s="16"/>
      <c r="F1" s="16"/>
      <c r="G1" s="19"/>
      <c r="H1" s="19"/>
      <c r="I1" s="15"/>
    </row>
    <row r="2" spans="1:9" x14ac:dyDescent="0.25">
      <c r="A2" t="s">
        <v>111</v>
      </c>
      <c r="B2"/>
      <c r="C2" s="2" t="e">
        <f>SUM(#REF!)</f>
        <v>#REF!</v>
      </c>
      <c r="D2" s="14"/>
      <c r="E2" s="17"/>
      <c r="F2" s="17"/>
      <c r="G2" s="21"/>
      <c r="H2" s="21"/>
      <c r="I2" s="2"/>
    </row>
    <row r="3" spans="1:9" x14ac:dyDescent="0.25">
      <c r="A3" t="s">
        <v>112</v>
      </c>
      <c r="B3"/>
      <c r="C3" s="2" t="e">
        <f>SUM(#REF!)</f>
        <v>#REF!</v>
      </c>
      <c r="D3" s="14"/>
      <c r="E3" s="7"/>
      <c r="G3" s="21"/>
      <c r="H3" s="21"/>
      <c r="I3" s="2"/>
    </row>
    <row r="4" spans="1:9" x14ac:dyDescent="0.25">
      <c r="A4" t="s">
        <v>113</v>
      </c>
      <c r="B4"/>
      <c r="C4" s="2">
        <f>SUM(факт[часы факт])</f>
        <v>2068</v>
      </c>
      <c r="D4" s="14"/>
      <c r="E4" s="7"/>
      <c r="F4" s="18"/>
      <c r="G4" s="21"/>
      <c r="H4" s="21"/>
      <c r="I4" s="2"/>
    </row>
    <row r="5" spans="1:9" x14ac:dyDescent="0.25">
      <c r="A5" t="s">
        <v>104</v>
      </c>
      <c r="B5" s="23">
        <v>43252</v>
      </c>
      <c r="C5" s="2">
        <f>SUMIFS(факт[часы факт],факт[дата],B5,факт[идентификатор],"")</f>
        <v>0</v>
      </c>
      <c r="D5" s="14"/>
      <c r="E5" s="7"/>
      <c r="F5" s="18"/>
      <c r="G5" s="21"/>
      <c r="H5" s="21"/>
      <c r="I5" s="2"/>
    </row>
    <row r="6" spans="1:9" x14ac:dyDescent="0.25">
      <c r="A6" t="s">
        <v>109</v>
      </c>
      <c r="B6" s="23">
        <v>43252</v>
      </c>
      <c r="C6" s="2">
        <f>SUMIFS(факт[часы факт],факт[дата],B6,факт[идентификатор],"кор") + SUMIFS(факт[часы факт],факт[дата],B6,факт[идентификатор],"кор1")</f>
        <v>0</v>
      </c>
      <c r="H6" s="21"/>
      <c r="I6" s="21"/>
    </row>
    <row r="7" spans="1:9" x14ac:dyDescent="0.25">
      <c r="A7" s="6"/>
      <c r="H7" s="21"/>
      <c r="I7" s="21"/>
    </row>
    <row r="9" spans="1:9" x14ac:dyDescent="0.25">
      <c r="A9" s="7"/>
      <c r="B9" s="18"/>
    </row>
    <row r="10" spans="1:9" x14ac:dyDescent="0.25">
      <c r="A10" s="7"/>
      <c r="B10" s="1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1F32-7ED7-44BE-91AB-557B028F208F}">
  <dimension ref="A1:S15"/>
  <sheetViews>
    <sheetView workbookViewId="0">
      <selection activeCell="E34" sqref="E34"/>
    </sheetView>
  </sheetViews>
  <sheetFormatPr defaultRowHeight="15" x14ac:dyDescent="0.25"/>
  <cols>
    <col min="1" max="1" width="9.85546875" bestFit="1" customWidth="1"/>
    <col min="2" max="2" width="19.140625" bestFit="1" customWidth="1"/>
    <col min="3" max="3" width="10.140625" bestFit="1" customWidth="1"/>
    <col min="4" max="4" width="31.140625" bestFit="1" customWidth="1"/>
    <col min="5" max="7" width="11.140625" bestFit="1" customWidth="1"/>
    <col min="8" max="8" width="21.42578125" bestFit="1" customWidth="1"/>
    <col min="9" max="14" width="10.140625" bestFit="1" customWidth="1"/>
    <col min="15" max="15" width="11.140625" bestFit="1" customWidth="1"/>
    <col min="16" max="16" width="8.28515625" bestFit="1" customWidth="1"/>
    <col min="17" max="17" width="18.140625" bestFit="1" customWidth="1"/>
    <col min="18" max="18" width="23.140625" bestFit="1" customWidth="1"/>
    <col min="19" max="19" width="77.42578125" bestFit="1" customWidth="1"/>
    <col min="20" max="20" width="9.28515625" bestFit="1" customWidth="1"/>
    <col min="21" max="21" width="18.140625" bestFit="1" customWidth="1"/>
    <col min="22" max="22" width="23.140625" bestFit="1" customWidth="1"/>
    <col min="23" max="23" width="21.42578125" bestFit="1" customWidth="1"/>
    <col min="24" max="24" width="72" bestFit="1" customWidth="1"/>
    <col min="25" max="25" width="9.7109375" bestFit="1" customWidth="1"/>
    <col min="26" max="26" width="13.28515625" bestFit="1" customWidth="1"/>
    <col min="27" max="27" width="14.7109375" bestFit="1" customWidth="1"/>
    <col min="28" max="28" width="41" customWidth="1"/>
    <col min="29" max="29" width="10.140625" customWidth="1"/>
    <col min="30" max="30" width="11.140625" bestFit="1" customWidth="1"/>
    <col min="31" max="31" width="62.28515625" bestFit="1" customWidth="1"/>
    <col min="32" max="32" width="11.140625" bestFit="1" customWidth="1"/>
    <col min="33" max="33" width="41" bestFit="1" customWidth="1"/>
    <col min="34" max="34" width="11.7109375" bestFit="1" customWidth="1"/>
    <col min="35" max="35" width="10.140625" bestFit="1" customWidth="1"/>
    <col min="36" max="40" width="6.42578125" bestFit="1" customWidth="1"/>
    <col min="41" max="41" width="6.42578125" customWidth="1"/>
    <col min="42" max="42" width="7.42578125" bestFit="1" customWidth="1"/>
    <col min="43" max="43" width="43" bestFit="1" customWidth="1"/>
    <col min="44" max="45" width="6.42578125" customWidth="1"/>
    <col min="46" max="46" width="7.42578125" bestFit="1" customWidth="1"/>
    <col min="47" max="48" width="64.28515625" bestFit="1" customWidth="1"/>
    <col min="49" max="49" width="7.42578125" bestFit="1" customWidth="1"/>
    <col min="50" max="50" width="53.5703125" bestFit="1" customWidth="1"/>
    <col min="51" max="51" width="6.42578125" bestFit="1" customWidth="1"/>
    <col min="52" max="52" width="7.42578125" bestFit="1" customWidth="1"/>
    <col min="53" max="53" width="13.140625" bestFit="1" customWidth="1"/>
  </cols>
  <sheetData>
    <row r="1" spans="1:19" x14ac:dyDescent="0.25">
      <c r="A1" t="s">
        <v>22</v>
      </c>
      <c r="B1" t="s">
        <v>23</v>
      </c>
      <c r="C1" t="s">
        <v>119</v>
      </c>
      <c r="D1" t="s">
        <v>17</v>
      </c>
      <c r="E1" t="s">
        <v>91</v>
      </c>
      <c r="F1" t="s">
        <v>92</v>
      </c>
      <c r="G1" t="s">
        <v>93</v>
      </c>
      <c r="H1" t="s">
        <v>121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120</v>
      </c>
      <c r="Q1" t="s">
        <v>90</v>
      </c>
      <c r="R1" t="s">
        <v>31</v>
      </c>
      <c r="S1" t="s">
        <v>29</v>
      </c>
    </row>
    <row r="2" spans="1:19" x14ac:dyDescent="0.25">
      <c r="A2">
        <v>100</v>
      </c>
      <c r="B2">
        <v>1</v>
      </c>
      <c r="D2" t="s">
        <v>50</v>
      </c>
      <c r="E2" t="s">
        <v>50</v>
      </c>
      <c r="F2" t="s">
        <v>45</v>
      </c>
      <c r="G2" t="s">
        <v>45</v>
      </c>
      <c r="I2" t="s">
        <v>45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R2">
        <v>99</v>
      </c>
      <c r="S2" t="s">
        <v>117</v>
      </c>
    </row>
    <row r="3" spans="1:19" x14ac:dyDescent="0.25">
      <c r="A3">
        <v>200</v>
      </c>
      <c r="B3">
        <v>2</v>
      </c>
      <c r="C3" t="s">
        <v>49</v>
      </c>
      <c r="D3" t="s">
        <v>51</v>
      </c>
      <c r="E3" t="s">
        <v>50</v>
      </c>
      <c r="F3" t="s">
        <v>51</v>
      </c>
      <c r="G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R3" t="s">
        <v>122</v>
      </c>
      <c r="S3" t="s">
        <v>117</v>
      </c>
    </row>
    <row r="4" spans="1:19" x14ac:dyDescent="0.25">
      <c r="A4">
        <v>300</v>
      </c>
      <c r="B4">
        <v>3</v>
      </c>
      <c r="D4" t="s">
        <v>52</v>
      </c>
      <c r="E4" t="s">
        <v>50</v>
      </c>
      <c r="F4" t="s">
        <v>51</v>
      </c>
      <c r="G4" t="s">
        <v>52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S4" t="s">
        <v>117</v>
      </c>
    </row>
    <row r="5" spans="1:19" x14ac:dyDescent="0.25">
      <c r="A5" t="s">
        <v>123</v>
      </c>
      <c r="C5" t="s">
        <v>124</v>
      </c>
      <c r="D5" t="s">
        <v>125</v>
      </c>
      <c r="E5" t="s">
        <v>50</v>
      </c>
      <c r="F5" t="s">
        <v>51</v>
      </c>
      <c r="G5" t="s">
        <v>52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>
        <v>4</v>
      </c>
      <c r="Q5">
        <v>15</v>
      </c>
      <c r="R5">
        <v>25</v>
      </c>
      <c r="S5" t="s">
        <v>117</v>
      </c>
    </row>
    <row r="6" spans="1:19" x14ac:dyDescent="0.25">
      <c r="A6" t="s">
        <v>126</v>
      </c>
      <c r="C6" t="s">
        <v>127</v>
      </c>
      <c r="D6" t="s">
        <v>128</v>
      </c>
      <c r="E6" t="s">
        <v>50</v>
      </c>
      <c r="F6" t="s">
        <v>51</v>
      </c>
      <c r="G6" t="s">
        <v>52</v>
      </c>
      <c r="I6" t="s">
        <v>45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>
        <v>5</v>
      </c>
      <c r="Q6">
        <v>20</v>
      </c>
      <c r="R6">
        <v>-999</v>
      </c>
      <c r="S6" t="s">
        <v>117</v>
      </c>
    </row>
    <row r="7" spans="1:19" x14ac:dyDescent="0.25">
      <c r="A7">
        <v>600</v>
      </c>
      <c r="B7">
        <v>3</v>
      </c>
      <c r="D7" t="s">
        <v>129</v>
      </c>
      <c r="E7" t="s">
        <v>50</v>
      </c>
      <c r="F7" t="s">
        <v>51</v>
      </c>
      <c r="G7" t="s">
        <v>129</v>
      </c>
      <c r="I7" t="s">
        <v>45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R7">
        <v>30</v>
      </c>
      <c r="S7" t="s">
        <v>117</v>
      </c>
    </row>
    <row r="8" spans="1:19" x14ac:dyDescent="0.25">
      <c r="A8">
        <v>601</v>
      </c>
      <c r="C8" t="s">
        <v>130</v>
      </c>
      <c r="D8" t="s">
        <v>131</v>
      </c>
      <c r="E8" t="s">
        <v>50</v>
      </c>
      <c r="F8" t="s">
        <v>51</v>
      </c>
      <c r="G8" t="s">
        <v>129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>
        <v>1.2</v>
      </c>
      <c r="Q8">
        <v>13</v>
      </c>
      <c r="R8">
        <v>10</v>
      </c>
      <c r="S8" t="s">
        <v>117</v>
      </c>
    </row>
    <row r="9" spans="1:19" x14ac:dyDescent="0.25">
      <c r="A9">
        <v>602</v>
      </c>
      <c r="C9" t="s">
        <v>132</v>
      </c>
      <c r="D9" t="s">
        <v>133</v>
      </c>
      <c r="E9" t="s">
        <v>50</v>
      </c>
      <c r="F9" t="s">
        <v>51</v>
      </c>
      <c r="G9" t="s">
        <v>129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>
        <v>1.5</v>
      </c>
      <c r="Q9">
        <v>26</v>
      </c>
      <c r="R9">
        <v>20</v>
      </c>
      <c r="S9" t="s">
        <v>117</v>
      </c>
    </row>
    <row r="10" spans="1:19" x14ac:dyDescent="0.25">
      <c r="A10">
        <v>700</v>
      </c>
      <c r="B10">
        <v>1</v>
      </c>
      <c r="D10" t="s">
        <v>134</v>
      </c>
      <c r="E10" t="s">
        <v>134</v>
      </c>
      <c r="F10" t="s">
        <v>45</v>
      </c>
      <c r="G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R10">
        <v>0</v>
      </c>
      <c r="S10" t="s">
        <v>117</v>
      </c>
    </row>
    <row r="11" spans="1:19" x14ac:dyDescent="0.25">
      <c r="A11">
        <v>800</v>
      </c>
      <c r="B11">
        <v>2</v>
      </c>
      <c r="C11" t="s">
        <v>49</v>
      </c>
      <c r="D11" t="s">
        <v>135</v>
      </c>
      <c r="E11" t="s">
        <v>134</v>
      </c>
      <c r="F11" t="s">
        <v>135</v>
      </c>
      <c r="G11" t="s">
        <v>45</v>
      </c>
      <c r="I11" t="s">
        <v>45</v>
      </c>
      <c r="J11" t="s">
        <v>45</v>
      </c>
      <c r="K11" t="s">
        <v>45</v>
      </c>
      <c r="L11" t="s">
        <v>45</v>
      </c>
      <c r="M11" t="s">
        <v>45</v>
      </c>
      <c r="N11" t="s">
        <v>45</v>
      </c>
      <c r="O11" t="s">
        <v>45</v>
      </c>
      <c r="R11">
        <v>0</v>
      </c>
      <c r="S11" t="s">
        <v>117</v>
      </c>
    </row>
    <row r="12" spans="1:19" x14ac:dyDescent="0.25">
      <c r="A12">
        <v>900</v>
      </c>
      <c r="B12">
        <v>3</v>
      </c>
      <c r="D12" t="s">
        <v>129</v>
      </c>
      <c r="E12" t="s">
        <v>134</v>
      </c>
      <c r="F12" t="s">
        <v>135</v>
      </c>
      <c r="G12" t="s">
        <v>129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  <c r="N12" t="s">
        <v>45</v>
      </c>
      <c r="O12" t="s">
        <v>45</v>
      </c>
      <c r="S12" t="s">
        <v>117</v>
      </c>
    </row>
    <row r="13" spans="1:19" x14ac:dyDescent="0.25">
      <c r="A13">
        <v>1000</v>
      </c>
      <c r="C13" t="s">
        <v>136</v>
      </c>
      <c r="D13" t="s">
        <v>131</v>
      </c>
      <c r="E13" t="s">
        <v>134</v>
      </c>
      <c r="F13" t="s">
        <v>135</v>
      </c>
      <c r="G13" t="s">
        <v>129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>
        <v>1.2</v>
      </c>
      <c r="Q13">
        <v>13</v>
      </c>
      <c r="R13">
        <v>0</v>
      </c>
      <c r="S13" t="s">
        <v>117</v>
      </c>
    </row>
    <row r="14" spans="1:19" x14ac:dyDescent="0.25">
      <c r="A14">
        <v>1100</v>
      </c>
      <c r="C14" t="s">
        <v>137</v>
      </c>
      <c r="D14" t="s">
        <v>133</v>
      </c>
      <c r="E14" t="s">
        <v>134</v>
      </c>
      <c r="F14" t="s">
        <v>135</v>
      </c>
      <c r="G14" t="s">
        <v>129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45</v>
      </c>
      <c r="O14" t="s">
        <v>45</v>
      </c>
      <c r="P14">
        <v>1.5</v>
      </c>
      <c r="Q14">
        <v>26</v>
      </c>
      <c r="R14">
        <v>0</v>
      </c>
      <c r="S14" t="s">
        <v>117</v>
      </c>
    </row>
    <row r="15" spans="1:19" x14ac:dyDescent="0.25">
      <c r="A15">
        <v>1200</v>
      </c>
      <c r="C15" t="s">
        <v>124</v>
      </c>
      <c r="D15" t="s">
        <v>138</v>
      </c>
      <c r="E15" t="s">
        <v>134</v>
      </c>
      <c r="F15" t="s">
        <v>135</v>
      </c>
      <c r="G15" t="s">
        <v>129</v>
      </c>
      <c r="H15" t="s">
        <v>19</v>
      </c>
      <c r="I15" t="s">
        <v>45</v>
      </c>
      <c r="J15" t="s">
        <v>45</v>
      </c>
      <c r="K15" t="s">
        <v>45</v>
      </c>
      <c r="L15" t="s">
        <v>45</v>
      </c>
      <c r="M15" t="s">
        <v>45</v>
      </c>
      <c r="N15" t="s">
        <v>45</v>
      </c>
      <c r="O15" t="s">
        <v>45</v>
      </c>
      <c r="P15">
        <v>52</v>
      </c>
      <c r="Q15">
        <v>26</v>
      </c>
      <c r="R15">
        <v>123</v>
      </c>
      <c r="S15" t="s">
        <v>117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3319-CC3B-431D-8A6D-21612CF629BC}">
  <dimension ref="A1:U10"/>
  <sheetViews>
    <sheetView workbookViewId="0">
      <selection activeCell="D8" sqref="D8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10.140625" bestFit="1" customWidth="1"/>
    <col min="4" max="4" width="19.140625" bestFit="1" customWidth="1"/>
    <col min="5" max="5" width="8.28515625" bestFit="1" customWidth="1"/>
    <col min="6" max="6" width="21.42578125" bestFit="1" customWidth="1"/>
    <col min="7" max="7" width="17.85546875" bestFit="1" customWidth="1"/>
    <col min="8" max="8" width="31.140625" bestFit="1" customWidth="1"/>
    <col min="9" max="11" width="11.140625" bestFit="1" customWidth="1"/>
    <col min="12" max="17" width="10.140625" bestFit="1" customWidth="1"/>
    <col min="18" max="18" width="11.140625" bestFit="1" customWidth="1"/>
    <col min="19" max="19" width="14.140625" bestFit="1" customWidth="1"/>
    <col min="20" max="20" width="12.42578125" bestFit="1" customWidth="1"/>
    <col min="21" max="21" width="77.42578125" bestFit="1" customWidth="1"/>
    <col min="22" max="22" width="12.42578125" bestFit="1" customWidth="1"/>
    <col min="23" max="23" width="77.42578125" bestFit="1" customWidth="1"/>
    <col min="24" max="24" width="9.28515625" bestFit="1" customWidth="1"/>
    <col min="25" max="25" width="14.140625" bestFit="1" customWidth="1"/>
    <col min="26" max="26" width="12.42578125" bestFit="1" customWidth="1"/>
    <col min="27" max="27" width="20.42578125" bestFit="1" customWidth="1"/>
    <col min="28" max="28" width="72" bestFit="1" customWidth="1"/>
    <col min="29" max="29" width="9.7109375" bestFit="1" customWidth="1"/>
    <col min="30" max="30" width="13.28515625" bestFit="1" customWidth="1"/>
    <col min="31" max="31" width="14.7109375" bestFit="1" customWidth="1"/>
    <col min="32" max="32" width="18.140625" bestFit="1" customWidth="1"/>
    <col min="33" max="33" width="23.140625" bestFit="1" customWidth="1"/>
    <col min="34" max="34" width="21.42578125" bestFit="1" customWidth="1"/>
    <col min="35" max="35" width="18.140625" bestFit="1" customWidth="1"/>
    <col min="36" max="36" width="23.140625" bestFit="1" customWidth="1"/>
    <col min="37" max="37" width="21.42578125" bestFit="1" customWidth="1"/>
    <col min="38" max="38" width="12.42578125" bestFit="1" customWidth="1"/>
    <col min="39" max="39" width="20.42578125" bestFit="1" customWidth="1"/>
    <col min="40" max="40" width="50.5703125" bestFit="1" customWidth="1"/>
    <col min="41" max="41" width="41" customWidth="1"/>
    <col min="42" max="42" width="41" bestFit="1" customWidth="1"/>
    <col min="43" max="43" width="7.7109375" bestFit="1" customWidth="1"/>
    <col min="44" max="44" width="15.5703125" bestFit="1" customWidth="1"/>
    <col min="45" max="45" width="41" bestFit="1" customWidth="1"/>
    <col min="46" max="48" width="10.140625" bestFit="1" customWidth="1"/>
    <col min="49" max="49" width="11.140625" customWidth="1"/>
    <col min="50" max="50" width="11.85546875" bestFit="1" customWidth="1"/>
    <col min="51" max="51" width="62.28515625" bestFit="1" customWidth="1"/>
    <col min="52" max="52" width="14.140625" bestFit="1" customWidth="1"/>
    <col min="53" max="53" width="12.7109375" bestFit="1" customWidth="1"/>
    <col min="54" max="54" width="11.85546875" bestFit="1" customWidth="1"/>
    <col min="55" max="55" width="9.42578125" bestFit="1" customWidth="1"/>
    <col min="56" max="56" width="7.7109375" bestFit="1" customWidth="1"/>
    <col min="57" max="57" width="15.5703125" bestFit="1" customWidth="1"/>
    <col min="58" max="58" width="41" bestFit="1" customWidth="1"/>
    <col min="59" max="62" width="6.42578125" bestFit="1" customWidth="1"/>
    <col min="63" max="63" width="7.42578125" bestFit="1" customWidth="1"/>
    <col min="64" max="64" width="11.85546875" bestFit="1" customWidth="1"/>
    <col min="65" max="65" width="9.42578125" bestFit="1" customWidth="1"/>
    <col min="66" max="66" width="7.7109375" bestFit="1" customWidth="1"/>
    <col min="67" max="67" width="15.5703125" bestFit="1" customWidth="1"/>
    <col min="68" max="68" width="43" bestFit="1" customWidth="1"/>
    <col min="69" max="69" width="6.42578125" bestFit="1" customWidth="1"/>
    <col min="70" max="70" width="7.42578125" bestFit="1" customWidth="1"/>
    <col min="71" max="71" width="11.85546875" bestFit="1" customWidth="1"/>
    <col min="72" max="72" width="64.28515625" bestFit="1" customWidth="1"/>
    <col min="73" max="73" width="14.140625" bestFit="1" customWidth="1"/>
    <col min="74" max="75" width="12.7109375" bestFit="1" customWidth="1"/>
    <col min="76" max="76" width="14.140625" bestFit="1" customWidth="1"/>
    <col min="77" max="77" width="28.42578125" bestFit="1" customWidth="1"/>
    <col min="78" max="78" width="26.140625" bestFit="1" customWidth="1"/>
    <col min="79" max="79" width="17.85546875" bestFit="1" customWidth="1"/>
    <col min="80" max="80" width="21.28515625" bestFit="1" customWidth="1"/>
    <col min="81" max="81" width="11.85546875" bestFit="1" customWidth="1"/>
    <col min="82" max="82" width="9.42578125" bestFit="1" customWidth="1"/>
    <col min="83" max="83" width="7.7109375" bestFit="1" customWidth="1"/>
    <col min="84" max="84" width="15.5703125" bestFit="1" customWidth="1"/>
    <col min="85" max="85" width="13.140625" bestFit="1" customWidth="1"/>
  </cols>
  <sheetData>
    <row r="1" spans="1:21" x14ac:dyDescent="0.25">
      <c r="A1" t="s">
        <v>21</v>
      </c>
      <c r="B1" t="s">
        <v>22</v>
      </c>
      <c r="C1" t="s">
        <v>119</v>
      </c>
      <c r="D1" t="s">
        <v>23</v>
      </c>
      <c r="E1" t="s">
        <v>120</v>
      </c>
      <c r="F1" t="s">
        <v>121</v>
      </c>
      <c r="G1" t="s">
        <v>106</v>
      </c>
      <c r="H1" t="s">
        <v>17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103</v>
      </c>
      <c r="T1" t="s">
        <v>104</v>
      </c>
      <c r="U1" t="s">
        <v>29</v>
      </c>
    </row>
    <row r="2" spans="1:21" x14ac:dyDescent="0.25">
      <c r="A2" s="10" t="s">
        <v>139</v>
      </c>
      <c r="B2">
        <v>100</v>
      </c>
      <c r="D2">
        <v>1</v>
      </c>
      <c r="G2" s="10" t="s">
        <v>143</v>
      </c>
      <c r="H2" t="s">
        <v>50</v>
      </c>
      <c r="I2" t="s">
        <v>50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45</v>
      </c>
      <c r="R2" t="s">
        <v>45</v>
      </c>
      <c r="S2">
        <v>99</v>
      </c>
      <c r="T2">
        <v>69</v>
      </c>
      <c r="U2" t="s">
        <v>117</v>
      </c>
    </row>
    <row r="3" spans="1:21" x14ac:dyDescent="0.25">
      <c r="A3" s="10" t="s">
        <v>139</v>
      </c>
      <c r="B3">
        <v>600</v>
      </c>
      <c r="D3">
        <v>3</v>
      </c>
      <c r="G3" s="10" t="s">
        <v>45</v>
      </c>
      <c r="H3" t="s">
        <v>129</v>
      </c>
      <c r="I3" t="s">
        <v>50</v>
      </c>
      <c r="J3" t="s">
        <v>51</v>
      </c>
      <c r="K3" t="s">
        <v>129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>
        <v>30</v>
      </c>
      <c r="U3" t="s">
        <v>117</v>
      </c>
    </row>
    <row r="4" spans="1:21" x14ac:dyDescent="0.25">
      <c r="A4" s="10" t="s">
        <v>139</v>
      </c>
      <c r="B4">
        <v>600</v>
      </c>
      <c r="D4">
        <v>3</v>
      </c>
      <c r="G4" s="10" t="s">
        <v>48</v>
      </c>
      <c r="H4" t="s">
        <v>129</v>
      </c>
      <c r="I4" t="s">
        <v>50</v>
      </c>
      <c r="J4" t="s">
        <v>51</v>
      </c>
      <c r="K4" t="s">
        <v>129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>
        <v>999</v>
      </c>
      <c r="U4" t="s">
        <v>117</v>
      </c>
    </row>
    <row r="5" spans="1:21" x14ac:dyDescent="0.25">
      <c r="A5" s="10" t="s">
        <v>139</v>
      </c>
      <c r="B5">
        <v>601</v>
      </c>
      <c r="C5" t="s">
        <v>130</v>
      </c>
      <c r="E5">
        <v>1.2</v>
      </c>
      <c r="G5" s="10" t="s">
        <v>45</v>
      </c>
      <c r="H5" t="s">
        <v>131</v>
      </c>
      <c r="I5" t="s">
        <v>50</v>
      </c>
      <c r="J5" t="s">
        <v>51</v>
      </c>
      <c r="K5" t="s">
        <v>129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>
        <v>10</v>
      </c>
      <c r="U5" t="s">
        <v>117</v>
      </c>
    </row>
    <row r="6" spans="1:21" x14ac:dyDescent="0.25">
      <c r="A6" s="10" t="s">
        <v>139</v>
      </c>
      <c r="B6">
        <v>602</v>
      </c>
      <c r="C6" t="s">
        <v>132</v>
      </c>
      <c r="E6">
        <v>1.5</v>
      </c>
      <c r="G6" s="10" t="s">
        <v>45</v>
      </c>
      <c r="H6" t="s">
        <v>133</v>
      </c>
      <c r="I6" t="s">
        <v>50</v>
      </c>
      <c r="J6" t="s">
        <v>51</v>
      </c>
      <c r="K6" t="s">
        <v>129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 t="s">
        <v>45</v>
      </c>
      <c r="R6" t="s">
        <v>45</v>
      </c>
      <c r="S6">
        <v>20</v>
      </c>
      <c r="U6" t="s">
        <v>117</v>
      </c>
    </row>
    <row r="7" spans="1:21" x14ac:dyDescent="0.25">
      <c r="A7" s="10" t="s">
        <v>139</v>
      </c>
      <c r="B7">
        <v>1200</v>
      </c>
      <c r="C7" t="s">
        <v>124</v>
      </c>
      <c r="E7">
        <v>52</v>
      </c>
      <c r="F7" t="s">
        <v>19</v>
      </c>
      <c r="G7" s="10" t="s">
        <v>45</v>
      </c>
      <c r="H7" t="s">
        <v>138</v>
      </c>
      <c r="I7" t="s">
        <v>134</v>
      </c>
      <c r="J7" t="s">
        <v>135</v>
      </c>
      <c r="K7" t="s">
        <v>129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>
        <v>123</v>
      </c>
      <c r="T7">
        <v>100</v>
      </c>
      <c r="U7" t="s">
        <v>117</v>
      </c>
    </row>
    <row r="8" spans="1:21" x14ac:dyDescent="0.25">
      <c r="A8" s="10" t="s">
        <v>139</v>
      </c>
      <c r="B8" t="s">
        <v>123</v>
      </c>
      <c r="C8" t="s">
        <v>124</v>
      </c>
      <c r="E8">
        <v>4</v>
      </c>
      <c r="G8" s="10" t="s">
        <v>45</v>
      </c>
      <c r="H8" t="s">
        <v>125</v>
      </c>
      <c r="I8" t="s">
        <v>50</v>
      </c>
      <c r="J8" t="s">
        <v>51</v>
      </c>
      <c r="K8" t="s">
        <v>52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>
        <v>25</v>
      </c>
      <c r="T8">
        <v>400</v>
      </c>
      <c r="U8" t="s">
        <v>117</v>
      </c>
    </row>
    <row r="9" spans="1:21" x14ac:dyDescent="0.25">
      <c r="A9" s="10" t="s">
        <v>139</v>
      </c>
      <c r="B9" t="s">
        <v>123</v>
      </c>
      <c r="C9" t="s">
        <v>124</v>
      </c>
      <c r="E9">
        <v>4</v>
      </c>
      <c r="G9" s="10" t="s">
        <v>48</v>
      </c>
      <c r="H9" t="s">
        <v>125</v>
      </c>
      <c r="I9" t="s">
        <v>50</v>
      </c>
      <c r="J9" t="s">
        <v>51</v>
      </c>
      <c r="K9" t="s">
        <v>52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>
        <v>15</v>
      </c>
      <c r="T9">
        <v>999</v>
      </c>
      <c r="U9" t="s">
        <v>117</v>
      </c>
    </row>
    <row r="10" spans="1:21" x14ac:dyDescent="0.25">
      <c r="A10" s="10" t="s">
        <v>139</v>
      </c>
      <c r="B10" t="s">
        <v>126</v>
      </c>
      <c r="C10" t="s">
        <v>127</v>
      </c>
      <c r="E10">
        <v>5</v>
      </c>
      <c r="G10" s="10" t="s">
        <v>45</v>
      </c>
      <c r="H10" t="s">
        <v>128</v>
      </c>
      <c r="I10" t="s">
        <v>50</v>
      </c>
      <c r="J10" t="s">
        <v>51</v>
      </c>
      <c r="K10" t="s">
        <v>52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45</v>
      </c>
      <c r="S10">
        <v>-999</v>
      </c>
      <c r="T10">
        <v>500</v>
      </c>
      <c r="U10" t="s">
        <v>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93E6-599B-45AB-86A3-DDA76DEA01DC}">
  <dimension ref="A1:U10"/>
  <sheetViews>
    <sheetView workbookViewId="0">
      <selection activeCell="I5" sqref="I5"/>
    </sheetView>
  </sheetViews>
  <sheetFormatPr defaultRowHeight="15" x14ac:dyDescent="0.25"/>
  <cols>
    <col min="1" max="9" width="11.140625" style="2" bestFit="1" customWidth="1"/>
    <col min="10" max="11" width="12.140625" style="2" bestFit="1" customWidth="1"/>
    <col min="12" max="12" width="16" style="2" bestFit="1" customWidth="1"/>
    <col min="13" max="13" width="9.140625" style="2"/>
    <col min="14" max="14" width="21.28515625" style="2" bestFit="1" customWidth="1"/>
    <col min="15" max="15" width="19" style="2" bestFit="1" customWidth="1"/>
    <col min="16" max="16" width="29.140625" style="2" bestFit="1" customWidth="1"/>
    <col min="17" max="18" width="31.140625" style="2" bestFit="1" customWidth="1"/>
    <col min="19" max="19" width="27.28515625" style="2" bestFit="1" customWidth="1"/>
    <col min="20" max="20" width="29.42578125" style="2" bestFit="1" customWidth="1"/>
    <col min="21" max="21" width="41.7109375" style="2" bestFit="1" customWidth="1"/>
    <col min="22" max="16384" width="9.140625" style="2"/>
  </cols>
  <sheetData>
    <row r="1" spans="1:21" x14ac:dyDescent="0.25">
      <c r="A1" s="2" t="s">
        <v>9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N1" s="11" t="s">
        <v>82</v>
      </c>
      <c r="O1" s="11" t="s">
        <v>83</v>
      </c>
      <c r="P1" s="11" t="s">
        <v>84</v>
      </c>
      <c r="Q1" s="11" t="s">
        <v>85</v>
      </c>
      <c r="R1" s="11" t="s">
        <v>86</v>
      </c>
      <c r="S1" s="11" t="s">
        <v>87</v>
      </c>
      <c r="T1" s="11" t="s">
        <v>88</v>
      </c>
      <c r="U1" s="11" t="s">
        <v>89</v>
      </c>
    </row>
    <row r="2" spans="1:21" x14ac:dyDescent="0.25">
      <c r="B2" s="2" t="s">
        <v>44</v>
      </c>
      <c r="D2" s="2" t="s">
        <v>44</v>
      </c>
      <c r="E2" s="2" t="s">
        <v>46</v>
      </c>
      <c r="F2" s="2" t="s">
        <v>46</v>
      </c>
      <c r="I2" s="2" t="s">
        <v>46</v>
      </c>
      <c r="J2" s="2" t="s">
        <v>46</v>
      </c>
      <c r="K2" s="2" t="s">
        <v>46</v>
      </c>
      <c r="L2" s="2" t="s">
        <v>46</v>
      </c>
      <c r="N2" s="11"/>
      <c r="O2" s="11"/>
      <c r="P2" s="11"/>
      <c r="Q2" s="11"/>
      <c r="R2" s="11"/>
      <c r="S2" s="11"/>
      <c r="T2" s="11"/>
      <c r="U2" s="11"/>
    </row>
    <row r="3" spans="1:21" x14ac:dyDescent="0.25">
      <c r="B3" s="2" t="s">
        <v>22</v>
      </c>
      <c r="D3" s="2" t="s">
        <v>28</v>
      </c>
      <c r="E3" s="8" t="s">
        <v>55</v>
      </c>
      <c r="F3" s="8" t="s">
        <v>27</v>
      </c>
      <c r="G3" s="8"/>
      <c r="H3" s="8"/>
      <c r="I3" s="8" t="s">
        <v>27</v>
      </c>
      <c r="J3" s="8" t="s">
        <v>28</v>
      </c>
      <c r="K3" s="8" t="s">
        <v>28</v>
      </c>
      <c r="L3" s="8" t="s">
        <v>28</v>
      </c>
      <c r="N3" s="11">
        <v>2</v>
      </c>
      <c r="O3" s="11">
        <v>4</v>
      </c>
      <c r="P3" s="11">
        <v>5</v>
      </c>
      <c r="Q3" s="11">
        <v>6</v>
      </c>
      <c r="R3" s="11">
        <v>9</v>
      </c>
      <c r="S3" s="11">
        <v>10</v>
      </c>
      <c r="T3" s="11">
        <v>11</v>
      </c>
      <c r="U3" s="11">
        <v>12</v>
      </c>
    </row>
    <row r="4" spans="1:21" x14ac:dyDescent="0.25">
      <c r="E4" s="8">
        <v>44562</v>
      </c>
      <c r="F4" s="8">
        <v>44562</v>
      </c>
      <c r="G4" s="8"/>
      <c r="H4" s="8"/>
      <c r="I4" s="8">
        <v>44562</v>
      </c>
      <c r="J4" s="8">
        <v>44562</v>
      </c>
      <c r="K4" s="8">
        <v>44562</v>
      </c>
      <c r="L4" s="8">
        <v>44562</v>
      </c>
    </row>
    <row r="5" spans="1:21" x14ac:dyDescent="0.25">
      <c r="L5" s="2" t="s">
        <v>56</v>
      </c>
    </row>
    <row r="6" spans="1:21" x14ac:dyDescent="0.25">
      <c r="A6" s="11"/>
      <c r="B6" s="11"/>
      <c r="C6" s="11"/>
      <c r="D6" s="11"/>
    </row>
    <row r="7" spans="1:21" x14ac:dyDescent="0.25">
      <c r="A7" s="11"/>
      <c r="B7" s="11">
        <v>2</v>
      </c>
      <c r="C7" s="11"/>
      <c r="D7" s="11">
        <v>4</v>
      </c>
      <c r="E7" s="2">
        <v>5</v>
      </c>
      <c r="F7" s="2">
        <v>6</v>
      </c>
      <c r="I7" s="2">
        <v>9</v>
      </c>
      <c r="J7" s="2">
        <v>10</v>
      </c>
      <c r="K7" s="2">
        <v>11</v>
      </c>
      <c r="L7" s="2">
        <v>12</v>
      </c>
    </row>
    <row r="8" spans="1:21" x14ac:dyDescent="0.25">
      <c r="A8" s="11"/>
      <c r="B8" s="11"/>
      <c r="C8" s="11"/>
      <c r="D8" s="11"/>
    </row>
    <row r="9" spans="1:21" x14ac:dyDescent="0.25">
      <c r="A9"/>
      <c r="B9"/>
      <c r="C9"/>
      <c r="D9"/>
      <c r="E9"/>
      <c r="F9"/>
      <c r="G9"/>
      <c r="H9"/>
    </row>
    <row r="10" spans="1:21" x14ac:dyDescent="0.25">
      <c r="A10" t="str">
        <f t="shared" ref="A10:L10" si="0">"Column" &amp; COLUMN(A:A)</f>
        <v>Column1</v>
      </c>
      <c r="B10" t="str">
        <f t="shared" si="0"/>
        <v>Column2</v>
      </c>
      <c r="C10" t="str">
        <f t="shared" si="0"/>
        <v>Column3</v>
      </c>
      <c r="D10" t="str">
        <f t="shared" si="0"/>
        <v>Column4</v>
      </c>
      <c r="E10" t="str">
        <f t="shared" si="0"/>
        <v>Column5</v>
      </c>
      <c r="F10" t="str">
        <f t="shared" si="0"/>
        <v>Column6</v>
      </c>
      <c r="G10" t="str">
        <f t="shared" si="0"/>
        <v>Column7</v>
      </c>
      <c r="H10" t="str">
        <f t="shared" si="0"/>
        <v>Column8</v>
      </c>
      <c r="I10" t="str">
        <f t="shared" si="0"/>
        <v>Column9</v>
      </c>
      <c r="J10" t="str">
        <f t="shared" si="0"/>
        <v>Column10</v>
      </c>
      <c r="K10" t="str">
        <f t="shared" si="0"/>
        <v>Column11</v>
      </c>
      <c r="L10" t="str">
        <f t="shared" si="0"/>
        <v>Column12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E517-E743-4081-B62B-3385E8F2531E}">
  <dimension ref="A1:J16"/>
  <sheetViews>
    <sheetView tabSelected="1" workbookViewId="0">
      <selection activeCell="K13" sqref="K13"/>
    </sheetView>
  </sheetViews>
  <sheetFormatPr defaultRowHeight="15" x14ac:dyDescent="0.25"/>
  <cols>
    <col min="1" max="1" width="18.85546875" style="2" customWidth="1"/>
    <col min="2" max="2" width="27.140625" style="2" bestFit="1" customWidth="1"/>
    <col min="3" max="3" width="9.140625" style="2"/>
    <col min="4" max="4" width="19.140625" style="2" bestFit="1" customWidth="1"/>
    <col min="5" max="6" width="27.28515625" style="2" bestFit="1" customWidth="1"/>
    <col min="7" max="7" width="11.85546875" style="2" bestFit="1" customWidth="1"/>
    <col min="8" max="8" width="11.5703125" style="2" bestFit="1" customWidth="1"/>
    <col min="9" max="10" width="10.140625" style="2" bestFit="1" customWidth="1"/>
    <col min="11" max="11" width="27.28515625" style="2" bestFit="1" customWidth="1"/>
    <col min="12" max="12" width="11.85546875" style="2" bestFit="1" customWidth="1"/>
    <col min="13" max="13" width="11.5703125" style="2" bestFit="1" customWidth="1"/>
    <col min="14" max="15" width="6.42578125" style="2" bestFit="1" customWidth="1"/>
    <col min="16" max="16384" width="9.140625" style="2"/>
  </cols>
  <sheetData>
    <row r="1" spans="1:10" x14ac:dyDescent="0.25">
      <c r="A1" s="2" t="s">
        <v>23</v>
      </c>
      <c r="B1" s="2" t="s">
        <v>17</v>
      </c>
      <c r="D1" s="11" t="s">
        <v>23</v>
      </c>
      <c r="E1" s="11" t="s">
        <v>17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25">
      <c r="D2"/>
      <c r="E2"/>
      <c r="F2"/>
      <c r="G2"/>
      <c r="H2"/>
      <c r="I2"/>
      <c r="J2"/>
    </row>
    <row r="3" spans="1:10" x14ac:dyDescent="0.25">
      <c r="D3"/>
      <c r="E3"/>
      <c r="F3"/>
      <c r="G3"/>
      <c r="H3"/>
      <c r="I3"/>
      <c r="J3"/>
    </row>
    <row r="4" spans="1:10" x14ac:dyDescent="0.25">
      <c r="A4" s="2">
        <v>1</v>
      </c>
      <c r="B4" s="2" t="s">
        <v>50</v>
      </c>
      <c r="D4">
        <v>1</v>
      </c>
      <c r="E4" t="s">
        <v>50</v>
      </c>
      <c r="F4" t="s">
        <v>50</v>
      </c>
      <c r="G4" t="s">
        <v>45</v>
      </c>
      <c r="H4" t="s">
        <v>45</v>
      </c>
      <c r="I4" t="s">
        <v>45</v>
      </c>
      <c r="J4" t="s">
        <v>45</v>
      </c>
    </row>
    <row r="5" spans="1:10" x14ac:dyDescent="0.25">
      <c r="A5" s="2">
        <v>2</v>
      </c>
      <c r="B5" s="2" t="s">
        <v>51</v>
      </c>
      <c r="D5">
        <v>2</v>
      </c>
      <c r="E5" t="s">
        <v>51</v>
      </c>
      <c r="F5" t="s">
        <v>50</v>
      </c>
      <c r="G5" t="s">
        <v>51</v>
      </c>
      <c r="H5" t="s">
        <v>45</v>
      </c>
      <c r="I5" t="s">
        <v>45</v>
      </c>
      <c r="J5" t="s">
        <v>45</v>
      </c>
    </row>
    <row r="6" spans="1:10" x14ac:dyDescent="0.25">
      <c r="A6" s="2">
        <v>3</v>
      </c>
      <c r="B6" s="2" t="s">
        <v>52</v>
      </c>
      <c r="D6">
        <v>3</v>
      </c>
      <c r="E6" t="s">
        <v>52</v>
      </c>
      <c r="F6" t="s">
        <v>50</v>
      </c>
      <c r="G6" t="s">
        <v>51</v>
      </c>
      <c r="H6" t="s">
        <v>52</v>
      </c>
      <c r="I6" t="s">
        <v>45</v>
      </c>
      <c r="J6" t="s">
        <v>45</v>
      </c>
    </row>
    <row r="7" spans="1:10" x14ac:dyDescent="0.25">
      <c r="D7"/>
      <c r="E7"/>
      <c r="F7" t="s">
        <v>50</v>
      </c>
      <c r="G7" t="s">
        <v>51</v>
      </c>
      <c r="H7" t="s">
        <v>52</v>
      </c>
      <c r="I7" t="s">
        <v>45</v>
      </c>
      <c r="J7" t="s">
        <v>45</v>
      </c>
    </row>
    <row r="8" spans="1:10" x14ac:dyDescent="0.25">
      <c r="A8" s="2">
        <v>2</v>
      </c>
      <c r="B8" s="2" t="s">
        <v>53</v>
      </c>
      <c r="D8">
        <v>2</v>
      </c>
      <c r="E8" t="s">
        <v>53</v>
      </c>
      <c r="F8" t="s">
        <v>50</v>
      </c>
      <c r="G8" t="s">
        <v>53</v>
      </c>
      <c r="H8" t="s">
        <v>45</v>
      </c>
      <c r="I8" t="s">
        <v>45</v>
      </c>
      <c r="J8" t="s">
        <v>45</v>
      </c>
    </row>
    <row r="9" spans="1:10" x14ac:dyDescent="0.25">
      <c r="D9"/>
      <c r="E9"/>
      <c r="F9" t="s">
        <v>50</v>
      </c>
      <c r="G9" t="s">
        <v>53</v>
      </c>
      <c r="H9" t="s">
        <v>45</v>
      </c>
      <c r="I9" t="s">
        <v>45</v>
      </c>
      <c r="J9" t="s">
        <v>45</v>
      </c>
    </row>
    <row r="10" spans="1:10" x14ac:dyDescent="0.25">
      <c r="A10" s="2">
        <v>-1</v>
      </c>
      <c r="B10" s="2" t="s">
        <v>57</v>
      </c>
      <c r="D10">
        <v>-1</v>
      </c>
      <c r="E10" t="s">
        <v>57</v>
      </c>
      <c r="F10" t="s">
        <v>57</v>
      </c>
      <c r="G10" t="s">
        <v>45</v>
      </c>
      <c r="H10" t="s">
        <v>45</v>
      </c>
      <c r="I10" t="s">
        <v>45</v>
      </c>
      <c r="J10" t="s">
        <v>45</v>
      </c>
    </row>
    <row r="11" spans="1:10" x14ac:dyDescent="0.25">
      <c r="A11" s="2">
        <v>3</v>
      </c>
      <c r="B11" s="2" t="s">
        <v>58</v>
      </c>
      <c r="D11">
        <v>3</v>
      </c>
      <c r="E11" t="s">
        <v>58</v>
      </c>
      <c r="F11" t="s">
        <v>57</v>
      </c>
      <c r="G11" t="s">
        <v>45</v>
      </c>
      <c r="H11" t="s">
        <v>58</v>
      </c>
      <c r="I11" t="s">
        <v>45</v>
      </c>
      <c r="J11" t="s">
        <v>45</v>
      </c>
    </row>
    <row r="12" spans="1:10" x14ac:dyDescent="0.25">
      <c r="A12" s="2" t="e">
        <f>NA()</f>
        <v>#N/A</v>
      </c>
      <c r="D12"/>
      <c r="E12"/>
      <c r="F12" t="s">
        <v>57</v>
      </c>
      <c r="G12" t="s">
        <v>45</v>
      </c>
      <c r="H12" t="s">
        <v>58</v>
      </c>
      <c r="I12" t="s">
        <v>45</v>
      </c>
      <c r="J12" t="s">
        <v>45</v>
      </c>
    </row>
    <row r="13" spans="1:10" x14ac:dyDescent="0.25">
      <c r="A13" s="2" t="s">
        <v>59</v>
      </c>
      <c r="B13" s="2" t="s">
        <v>60</v>
      </c>
      <c r="D13"/>
      <c r="E13" t="s">
        <v>60</v>
      </c>
      <c r="F13" t="s">
        <v>57</v>
      </c>
      <c r="G13" t="s">
        <v>45</v>
      </c>
      <c r="H13" t="s">
        <v>58</v>
      </c>
      <c r="I13" t="s">
        <v>45</v>
      </c>
      <c r="J13" t="s">
        <v>45</v>
      </c>
    </row>
    <row r="14" spans="1:10" x14ac:dyDescent="0.25">
      <c r="A14" s="9" t="s">
        <v>49</v>
      </c>
      <c r="B14" s="2" t="s">
        <v>61</v>
      </c>
      <c r="D14">
        <v>1</v>
      </c>
      <c r="E14" t="s">
        <v>61</v>
      </c>
      <c r="F14" t="s">
        <v>61</v>
      </c>
      <c r="G14" t="s">
        <v>45</v>
      </c>
      <c r="H14" t="s">
        <v>45</v>
      </c>
      <c r="I14" t="s">
        <v>45</v>
      </c>
      <c r="J14" t="s">
        <v>45</v>
      </c>
    </row>
    <row r="15" spans="1:10" x14ac:dyDescent="0.25">
      <c r="A15" s="9"/>
      <c r="D15"/>
      <c r="E15"/>
      <c r="F15" t="s">
        <v>61</v>
      </c>
      <c r="G15" t="s">
        <v>45</v>
      </c>
      <c r="H15" t="s">
        <v>45</v>
      </c>
      <c r="I15" t="s">
        <v>45</v>
      </c>
      <c r="J15" t="s">
        <v>45</v>
      </c>
    </row>
    <row r="16" spans="1:10" x14ac:dyDescent="0.25">
      <c r="A16" s="2">
        <v>1.1000000000000001</v>
      </c>
      <c r="B16" s="2" t="s">
        <v>62</v>
      </c>
      <c r="D16">
        <v>1</v>
      </c>
      <c r="E16" t="s">
        <v>62</v>
      </c>
      <c r="F16" t="s">
        <v>62</v>
      </c>
      <c r="G16" t="s">
        <v>45</v>
      </c>
      <c r="H16" t="s">
        <v>45</v>
      </c>
      <c r="I16" t="s">
        <v>45</v>
      </c>
      <c r="J16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D1AD-C58F-4EF9-BCC5-8A203C46EF41}">
  <dimension ref="A1:P31"/>
  <sheetViews>
    <sheetView workbookViewId="0"/>
  </sheetViews>
  <sheetFormatPr defaultRowHeight="15" x14ac:dyDescent="0.25"/>
  <cols>
    <col min="1" max="1" width="9.7109375" style="2" customWidth="1"/>
    <col min="2" max="2" width="9.140625" style="2"/>
    <col min="3" max="3" width="20.42578125" style="2" customWidth="1"/>
    <col min="4" max="4" width="18.7109375" style="2" customWidth="1"/>
    <col min="5" max="6" width="22.42578125" style="2" customWidth="1"/>
    <col min="7" max="7" width="20.7109375" style="2" customWidth="1"/>
    <col min="8" max="8" width="23.7109375" style="2" customWidth="1"/>
    <col min="9" max="9" width="22" style="2" customWidth="1"/>
    <col min="10" max="10" width="9.140625" style="2"/>
    <col min="11" max="11" width="9.85546875" style="2" bestFit="1" customWidth="1"/>
    <col min="12" max="12" width="7.140625" style="2" bestFit="1" customWidth="1"/>
    <col min="13" max="13" width="10.28515625" style="2" bestFit="1" customWidth="1"/>
    <col min="14" max="14" width="11.85546875" style="2" bestFit="1" customWidth="1"/>
    <col min="15" max="15" width="9.42578125" style="2" bestFit="1" customWidth="1"/>
    <col min="16" max="16" width="7.7109375" style="2" bestFit="1" customWidth="1"/>
    <col min="17" max="16384" width="9.140625" style="2"/>
  </cols>
  <sheetData>
    <row r="1" spans="1:16" x14ac:dyDescent="0.25">
      <c r="A1" s="2" t="s">
        <v>22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K1" s="11" t="s">
        <v>22</v>
      </c>
      <c r="L1" s="11" t="s">
        <v>64</v>
      </c>
      <c r="M1" s="11" t="s">
        <v>21</v>
      </c>
      <c r="N1" s="11" t="s">
        <v>26</v>
      </c>
      <c r="O1" s="11" t="s">
        <v>27</v>
      </c>
      <c r="P1" s="11" t="s">
        <v>28</v>
      </c>
    </row>
    <row r="2" spans="1:16" x14ac:dyDescent="0.25">
      <c r="A2" s="2">
        <v>1</v>
      </c>
      <c r="B2" s="2" t="s">
        <v>72</v>
      </c>
      <c r="C2" s="2">
        <v>1</v>
      </c>
      <c r="D2" s="2">
        <v>2</v>
      </c>
      <c r="E2" s="2">
        <v>101</v>
      </c>
      <c r="G2" s="2">
        <v>102</v>
      </c>
      <c r="H2" s="2">
        <v>10001</v>
      </c>
      <c r="I2" s="2">
        <v>1002</v>
      </c>
      <c r="K2">
        <v>1</v>
      </c>
      <c r="L2" t="s">
        <v>72</v>
      </c>
      <c r="M2" s="6" t="s">
        <v>78</v>
      </c>
      <c r="N2" s="6" t="s">
        <v>45</v>
      </c>
      <c r="O2">
        <v>1</v>
      </c>
      <c r="P2">
        <v>2</v>
      </c>
    </row>
    <row r="3" spans="1:16" x14ac:dyDescent="0.25">
      <c r="A3" s="2">
        <v>2</v>
      </c>
      <c r="B3" s="2" t="s">
        <v>73</v>
      </c>
      <c r="C3" s="2">
        <v>3</v>
      </c>
      <c r="D3" s="2">
        <v>4</v>
      </c>
      <c r="E3" s="2">
        <v>103</v>
      </c>
      <c r="G3" s="2">
        <v>104</v>
      </c>
      <c r="H3" s="2">
        <v>1003</v>
      </c>
      <c r="I3" s="2">
        <v>1004</v>
      </c>
      <c r="K3">
        <v>1</v>
      </c>
      <c r="L3" t="s">
        <v>72</v>
      </c>
      <c r="M3" s="6" t="s">
        <v>78</v>
      </c>
      <c r="N3" s="6" t="s">
        <v>45</v>
      </c>
      <c r="O3">
        <v>101</v>
      </c>
      <c r="P3"/>
    </row>
    <row r="4" spans="1:16" x14ac:dyDescent="0.25">
      <c r="A4" s="2">
        <v>3</v>
      </c>
      <c r="B4" s="2" t="s">
        <v>74</v>
      </c>
      <c r="C4" s="2">
        <v>5</v>
      </c>
      <c r="D4" s="2">
        <v>6</v>
      </c>
      <c r="E4" s="2">
        <v>105</v>
      </c>
      <c r="G4" s="2">
        <v>106</v>
      </c>
      <c r="H4" s="2">
        <v>1005</v>
      </c>
      <c r="I4" s="2">
        <v>1006</v>
      </c>
      <c r="K4">
        <v>1</v>
      </c>
      <c r="L4" t="s">
        <v>72</v>
      </c>
      <c r="M4" s="6" t="s">
        <v>78</v>
      </c>
      <c r="N4" s="6" t="s">
        <v>45</v>
      </c>
      <c r="O4"/>
      <c r="P4">
        <v>102</v>
      </c>
    </row>
    <row r="5" spans="1:16" x14ac:dyDescent="0.25">
      <c r="A5" s="2">
        <v>4</v>
      </c>
      <c r="B5" s="2" t="s">
        <v>75</v>
      </c>
      <c r="C5" s="9" t="s">
        <v>45</v>
      </c>
      <c r="D5" s="9" t="s">
        <v>45</v>
      </c>
      <c r="E5" s="2">
        <v>0</v>
      </c>
      <c r="K5">
        <v>1</v>
      </c>
      <c r="L5" t="s">
        <v>72</v>
      </c>
      <c r="M5" s="6" t="s">
        <v>78</v>
      </c>
      <c r="N5" s="6" t="s">
        <v>47</v>
      </c>
      <c r="O5">
        <v>10001</v>
      </c>
      <c r="P5">
        <v>1002</v>
      </c>
    </row>
    <row r="6" spans="1:16" x14ac:dyDescent="0.25">
      <c r="A6" s="2">
        <v>5</v>
      </c>
      <c r="B6" s="2" t="s">
        <v>76</v>
      </c>
      <c r="C6" s="2">
        <v>7</v>
      </c>
      <c r="D6" s="2">
        <v>8</v>
      </c>
      <c r="E6" s="2">
        <v>107</v>
      </c>
      <c r="G6" s="2">
        <v>108</v>
      </c>
      <c r="H6" s="2">
        <v>1007</v>
      </c>
      <c r="I6" s="2">
        <v>1008</v>
      </c>
      <c r="K6">
        <v>2</v>
      </c>
      <c r="L6" t="s">
        <v>73</v>
      </c>
      <c r="M6" s="6" t="s">
        <v>78</v>
      </c>
      <c r="N6" s="6" t="s">
        <v>45</v>
      </c>
      <c r="O6">
        <v>3</v>
      </c>
      <c r="P6">
        <v>4</v>
      </c>
    </row>
    <row r="7" spans="1:16" x14ac:dyDescent="0.25">
      <c r="A7" s="2">
        <v>6</v>
      </c>
      <c r="B7" s="2" t="s">
        <v>77</v>
      </c>
      <c r="C7" s="2">
        <v>9</v>
      </c>
      <c r="D7" s="2">
        <v>10</v>
      </c>
      <c r="E7" s="2">
        <v>109</v>
      </c>
      <c r="G7" s="2">
        <v>110</v>
      </c>
      <c r="H7" s="2">
        <v>1009</v>
      </c>
      <c r="I7" s="2">
        <v>1010</v>
      </c>
      <c r="K7">
        <v>2</v>
      </c>
      <c r="L7" t="s">
        <v>73</v>
      </c>
      <c r="M7" s="6" t="s">
        <v>78</v>
      </c>
      <c r="N7" s="6" t="s">
        <v>45</v>
      </c>
      <c r="O7">
        <v>103</v>
      </c>
      <c r="P7"/>
    </row>
    <row r="8" spans="1:16" x14ac:dyDescent="0.25">
      <c r="K8">
        <v>2</v>
      </c>
      <c r="L8" t="s">
        <v>73</v>
      </c>
      <c r="M8" s="6" t="s">
        <v>78</v>
      </c>
      <c r="N8" s="6" t="s">
        <v>45</v>
      </c>
      <c r="O8"/>
      <c r="P8">
        <v>104</v>
      </c>
    </row>
    <row r="9" spans="1:16" x14ac:dyDescent="0.25">
      <c r="K9">
        <v>2</v>
      </c>
      <c r="L9" t="s">
        <v>73</v>
      </c>
      <c r="M9" s="6" t="s">
        <v>78</v>
      </c>
      <c r="N9" s="6" t="s">
        <v>47</v>
      </c>
      <c r="O9">
        <v>1003</v>
      </c>
      <c r="P9">
        <v>1004</v>
      </c>
    </row>
    <row r="10" spans="1:16" x14ac:dyDescent="0.25">
      <c r="C10" s="6"/>
      <c r="D10" s="6"/>
      <c r="K10">
        <v>3</v>
      </c>
      <c r="L10" t="s">
        <v>74</v>
      </c>
      <c r="M10" s="6" t="s">
        <v>78</v>
      </c>
      <c r="N10" s="6" t="s">
        <v>45</v>
      </c>
      <c r="O10">
        <v>5</v>
      </c>
      <c r="P10">
        <v>6</v>
      </c>
    </row>
    <row r="11" spans="1:16" x14ac:dyDescent="0.25">
      <c r="C11" s="6"/>
      <c r="D11" s="6"/>
      <c r="K11">
        <v>3</v>
      </c>
      <c r="L11" t="s">
        <v>74</v>
      </c>
      <c r="M11" s="6" t="s">
        <v>78</v>
      </c>
      <c r="N11" s="6" t="s">
        <v>45</v>
      </c>
      <c r="O11">
        <v>105</v>
      </c>
      <c r="P11"/>
    </row>
    <row r="12" spans="1:16" x14ac:dyDescent="0.25">
      <c r="C12" s="6"/>
      <c r="D12" s="6"/>
      <c r="K12">
        <v>3</v>
      </c>
      <c r="L12" t="s">
        <v>74</v>
      </c>
      <c r="M12" s="6" t="s">
        <v>78</v>
      </c>
      <c r="N12" s="6" t="s">
        <v>45</v>
      </c>
      <c r="O12"/>
      <c r="P12">
        <v>106</v>
      </c>
    </row>
    <row r="13" spans="1:16" x14ac:dyDescent="0.25">
      <c r="C13" s="6"/>
      <c r="D13" s="6"/>
      <c r="K13">
        <v>3</v>
      </c>
      <c r="L13" t="s">
        <v>74</v>
      </c>
      <c r="M13" s="6" t="s">
        <v>78</v>
      </c>
      <c r="N13" s="6" t="s">
        <v>47</v>
      </c>
      <c r="O13">
        <v>1005</v>
      </c>
      <c r="P13">
        <v>1006</v>
      </c>
    </row>
    <row r="14" spans="1:16" x14ac:dyDescent="0.25">
      <c r="C14" s="6"/>
      <c r="D14" s="6"/>
      <c r="K14">
        <v>5</v>
      </c>
      <c r="L14" t="s">
        <v>76</v>
      </c>
      <c r="M14" s="6" t="s">
        <v>78</v>
      </c>
      <c r="N14" s="6" t="s">
        <v>45</v>
      </c>
      <c r="O14">
        <v>7</v>
      </c>
      <c r="P14">
        <v>8</v>
      </c>
    </row>
    <row r="15" spans="1:16" x14ac:dyDescent="0.25">
      <c r="C15" s="6"/>
      <c r="D15" s="6"/>
      <c r="K15">
        <v>5</v>
      </c>
      <c r="L15" t="s">
        <v>76</v>
      </c>
      <c r="M15" s="6" t="s">
        <v>78</v>
      </c>
      <c r="N15" s="6" t="s">
        <v>45</v>
      </c>
      <c r="O15">
        <v>107</v>
      </c>
      <c r="P15"/>
    </row>
    <row r="16" spans="1:16" x14ac:dyDescent="0.25">
      <c r="C16" s="6"/>
      <c r="D16" s="6"/>
      <c r="K16">
        <v>5</v>
      </c>
      <c r="L16" t="s">
        <v>76</v>
      </c>
      <c r="M16" s="6" t="s">
        <v>78</v>
      </c>
      <c r="N16" s="6" t="s">
        <v>45</v>
      </c>
      <c r="O16"/>
      <c r="P16">
        <v>108</v>
      </c>
    </row>
    <row r="17" spans="3:16" x14ac:dyDescent="0.25">
      <c r="C17" s="6"/>
      <c r="D17" s="6"/>
      <c r="K17">
        <v>5</v>
      </c>
      <c r="L17" t="s">
        <v>76</v>
      </c>
      <c r="M17" s="6" t="s">
        <v>78</v>
      </c>
      <c r="N17" s="6" t="s">
        <v>47</v>
      </c>
      <c r="O17">
        <v>1007</v>
      </c>
      <c r="P17">
        <v>1008</v>
      </c>
    </row>
    <row r="18" spans="3:16" x14ac:dyDescent="0.25">
      <c r="C18" s="6"/>
      <c r="D18" s="6"/>
      <c r="K18">
        <v>6</v>
      </c>
      <c r="L18" t="s">
        <v>77</v>
      </c>
      <c r="M18" s="6" t="s">
        <v>78</v>
      </c>
      <c r="N18" s="6" t="s">
        <v>45</v>
      </c>
      <c r="O18">
        <v>9</v>
      </c>
      <c r="P18">
        <v>10</v>
      </c>
    </row>
    <row r="19" spans="3:16" x14ac:dyDescent="0.25">
      <c r="C19" s="6"/>
      <c r="D19" s="6"/>
      <c r="K19">
        <v>6</v>
      </c>
      <c r="L19" t="s">
        <v>77</v>
      </c>
      <c r="M19" s="6" t="s">
        <v>78</v>
      </c>
      <c r="N19" s="6" t="s">
        <v>45</v>
      </c>
      <c r="O19">
        <v>109</v>
      </c>
      <c r="P19"/>
    </row>
    <row r="20" spans="3:16" x14ac:dyDescent="0.25">
      <c r="C20" s="6"/>
      <c r="D20" s="6"/>
      <c r="K20">
        <v>6</v>
      </c>
      <c r="L20" t="s">
        <v>77</v>
      </c>
      <c r="M20" s="6" t="s">
        <v>78</v>
      </c>
      <c r="N20" s="6" t="s">
        <v>45</v>
      </c>
      <c r="O20"/>
      <c r="P20">
        <v>110</v>
      </c>
    </row>
    <row r="21" spans="3:16" x14ac:dyDescent="0.25">
      <c r="C21" s="6"/>
      <c r="D21" s="6"/>
      <c r="K21">
        <v>6</v>
      </c>
      <c r="L21" t="s">
        <v>77</v>
      </c>
      <c r="M21" s="6" t="s">
        <v>78</v>
      </c>
      <c r="N21" s="6" t="s">
        <v>47</v>
      </c>
      <c r="O21">
        <v>1009</v>
      </c>
      <c r="P21">
        <v>1010</v>
      </c>
    </row>
    <row r="22" spans="3:16" x14ac:dyDescent="0.25">
      <c r="C22" s="6"/>
      <c r="D22" s="6"/>
    </row>
    <row r="23" spans="3:16" x14ac:dyDescent="0.25">
      <c r="C23" s="6"/>
      <c r="D23" s="6"/>
    </row>
    <row r="24" spans="3:16" x14ac:dyDescent="0.25">
      <c r="C24" s="6"/>
      <c r="D24" s="6"/>
    </row>
    <row r="25" spans="3:16" x14ac:dyDescent="0.25">
      <c r="C25" s="6"/>
      <c r="D25" s="6"/>
    </row>
    <row r="26" spans="3:16" x14ac:dyDescent="0.25">
      <c r="C26" s="6"/>
      <c r="D26" s="6"/>
    </row>
    <row r="27" spans="3:16" x14ac:dyDescent="0.25">
      <c r="C27" s="6"/>
      <c r="D27" s="6"/>
    </row>
    <row r="28" spans="3:16" x14ac:dyDescent="0.25">
      <c r="C28" s="6"/>
      <c r="D28" s="6"/>
    </row>
    <row r="29" spans="3:16" x14ac:dyDescent="0.25">
      <c r="C29" s="6"/>
      <c r="D29" s="6"/>
    </row>
    <row r="30" spans="3:16" x14ac:dyDescent="0.25">
      <c r="C30" s="6"/>
      <c r="D30" s="6"/>
    </row>
    <row r="31" spans="3:16" x14ac:dyDescent="0.25">
      <c r="C31" s="6"/>
      <c r="D31" s="6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5B0B-2A34-48F6-B6FE-896C7158091F}">
  <dimension ref="A1:F4"/>
  <sheetViews>
    <sheetView workbookViewId="0"/>
  </sheetViews>
  <sheetFormatPr defaultRowHeight="15" x14ac:dyDescent="0.25"/>
  <cols>
    <col min="1" max="1" width="9.7109375" style="2" customWidth="1"/>
    <col min="2" max="2" width="9.28515625" style="2" customWidth="1"/>
    <col min="3" max="3" width="20.42578125" style="2" customWidth="1"/>
    <col min="4" max="4" width="9.140625" style="2"/>
    <col min="5" max="5" width="8.7109375" style="2" bestFit="1" customWidth="1"/>
    <col min="6" max="6" width="42.140625" style="2" bestFit="1" customWidth="1"/>
    <col min="7" max="16384" width="9.140625" style="2"/>
  </cols>
  <sheetData>
    <row r="1" spans="1:6" x14ac:dyDescent="0.25">
      <c r="A1" s="2" t="s">
        <v>22</v>
      </c>
      <c r="B1" s="2" t="s">
        <v>27</v>
      </c>
      <c r="C1" s="2" t="s">
        <v>65</v>
      </c>
      <c r="E1" s="11" t="s">
        <v>0</v>
      </c>
      <c r="F1" s="11" t="s">
        <v>1</v>
      </c>
    </row>
    <row r="2" spans="1:6" x14ac:dyDescent="0.25">
      <c r="A2" s="2" t="s">
        <v>72</v>
      </c>
      <c r="B2" s="2">
        <v>5</v>
      </c>
      <c r="C2" s="2">
        <v>1</v>
      </c>
      <c r="E2" s="2" t="s">
        <v>2</v>
      </c>
      <c r="F2" s="6" t="s">
        <v>3</v>
      </c>
    </row>
    <row r="3" spans="1:6" x14ac:dyDescent="0.25">
      <c r="A3" s="2" t="s">
        <v>73</v>
      </c>
      <c r="B3" s="2">
        <v>10</v>
      </c>
      <c r="C3" s="2">
        <v>2</v>
      </c>
      <c r="E3" s="2" t="s">
        <v>4</v>
      </c>
      <c r="F3" s="6" t="s">
        <v>79</v>
      </c>
    </row>
    <row r="4" spans="1:6" x14ac:dyDescent="0.25">
      <c r="E4" s="2" t="s">
        <v>5</v>
      </c>
      <c r="F4" s="6" t="s">
        <v>63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5BB8-2C2E-4F45-B512-D71221C87D12}">
  <sheetPr>
    <tabColor theme="2" tint="-9.9978637043366805E-2"/>
    <pageSetUpPr fitToPage="1"/>
  </sheetPr>
  <dimension ref="A1"/>
  <sheetViews>
    <sheetView showGridLines="0" workbookViewId="0">
      <selection activeCell="S10" sqref="S10"/>
    </sheetView>
  </sheetViews>
  <sheetFormatPr defaultRowHeight="15" x14ac:dyDescent="0.25"/>
  <cols>
    <col min="1" max="16384" width="9.140625" style="5"/>
  </cols>
  <sheetData/>
  <pageMargins left="0.7" right="0.7" top="0.17" bottom="0.17" header="0.17" footer="0.17"/>
  <pageSetup paperSize="8" scale="4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CE17-A6F5-4EEB-9CAE-B5F6381CBE3B}">
  <dimension ref="A1:F4"/>
  <sheetViews>
    <sheetView showGridLines="0" workbookViewId="0">
      <selection activeCell="F4" sqref="F4"/>
    </sheetView>
  </sheetViews>
  <sheetFormatPr defaultRowHeight="15" x14ac:dyDescent="0.25"/>
  <cols>
    <col min="1" max="1" width="18.7109375" bestFit="1" customWidth="1"/>
    <col min="2" max="2" width="82.5703125" bestFit="1" customWidth="1"/>
    <col min="3" max="3" width="6.140625" customWidth="1"/>
    <col min="4" max="4" width="21" style="4" bestFit="1" customWidth="1"/>
    <col min="5" max="5" width="50.85546875" style="3" bestFit="1" customWidth="1"/>
    <col min="6" max="6" width="14.5703125" style="4" bestFit="1" customWidth="1"/>
    <col min="7" max="7" width="3.85546875" customWidth="1"/>
    <col min="8" max="8" width="2.140625" customWidth="1"/>
    <col min="9" max="9" width="35.140625" bestFit="1" customWidth="1"/>
    <col min="10" max="10" width="4.28515625" customWidth="1"/>
    <col min="11" max="11" width="31.140625" bestFit="1" customWidth="1"/>
  </cols>
  <sheetData>
    <row r="1" spans="1:6" x14ac:dyDescent="0.25">
      <c r="A1" t="s">
        <v>6</v>
      </c>
      <c r="B1" t="s">
        <v>7</v>
      </c>
      <c r="D1" s="4" t="s">
        <v>10</v>
      </c>
      <c r="E1" s="3" t="s">
        <v>11</v>
      </c>
      <c r="F1" s="4" t="s">
        <v>12</v>
      </c>
    </row>
    <row r="2" spans="1:6" x14ac:dyDescent="0.25">
      <c r="A2" t="s">
        <v>8</v>
      </c>
      <c r="B2" s="1" t="s">
        <v>115</v>
      </c>
      <c r="D2" s="4" t="s">
        <v>13</v>
      </c>
      <c r="E2" s="3" t="s">
        <v>14</v>
      </c>
      <c r="F2" s="4" t="s">
        <v>116</v>
      </c>
    </row>
    <row r="3" spans="1:6" ht="30" x14ac:dyDescent="0.25">
      <c r="D3" s="4" t="s">
        <v>15</v>
      </c>
      <c r="E3" s="3" t="s">
        <v>16</v>
      </c>
      <c r="F3" s="4" t="s">
        <v>17</v>
      </c>
    </row>
    <row r="4" spans="1:6" ht="30" x14ac:dyDescent="0.25">
      <c r="D4" s="4" t="s">
        <v>18</v>
      </c>
      <c r="E4" s="3" t="s">
        <v>102</v>
      </c>
      <c r="F4" s="12" t="s">
        <v>19</v>
      </c>
    </row>
  </sheetData>
  <dataValidations count="1">
    <dataValidation type="list" showInputMessage="1" showErrorMessage="1" sqref="F4" xr:uid="{69B5AB29-91EA-4B96-BA23-DC466F1A97D4}">
      <formula1>"да"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76E6-5E7F-4805-8434-F4ECD006B9E0}">
  <dimension ref="A1:C27"/>
  <sheetViews>
    <sheetView showGridLines="0" workbookViewId="0">
      <selection activeCell="A13" sqref="A13"/>
    </sheetView>
  </sheetViews>
  <sheetFormatPr defaultRowHeight="15" x14ac:dyDescent="0.25"/>
  <cols>
    <col min="1" max="1" width="35.140625" bestFit="1" customWidth="1"/>
    <col min="3" max="3" width="31.140625" bestFit="1" customWidth="1"/>
  </cols>
  <sheetData>
    <row r="1" spans="1:3" x14ac:dyDescent="0.25">
      <c r="A1" s="4" t="s">
        <v>30</v>
      </c>
      <c r="C1" s="4" t="s">
        <v>20</v>
      </c>
    </row>
    <row r="2" spans="1:3" x14ac:dyDescent="0.25">
      <c r="A2" s="4" t="s">
        <v>22</v>
      </c>
      <c r="C2" s="4" t="s">
        <v>21</v>
      </c>
    </row>
    <row r="3" spans="1:3" x14ac:dyDescent="0.25">
      <c r="A3" s="4" t="s">
        <v>23</v>
      </c>
      <c r="C3" s="4" t="s">
        <v>22</v>
      </c>
    </row>
    <row r="4" spans="1:3" x14ac:dyDescent="0.25">
      <c r="A4" s="4" t="s">
        <v>101</v>
      </c>
      <c r="C4" s="4" t="s">
        <v>23</v>
      </c>
    </row>
    <row r="5" spans="1:3" x14ac:dyDescent="0.25">
      <c r="A5" s="4" t="s">
        <v>24</v>
      </c>
      <c r="C5" s="4" t="s">
        <v>101</v>
      </c>
    </row>
    <row r="6" spans="1:3" x14ac:dyDescent="0.25">
      <c r="A6" s="4" t="s">
        <v>17</v>
      </c>
      <c r="C6" s="4" t="s">
        <v>106</v>
      </c>
    </row>
    <row r="7" spans="1:3" x14ac:dyDescent="0.25">
      <c r="A7" s="4" t="s">
        <v>91</v>
      </c>
      <c r="C7" s="4" t="s">
        <v>24</v>
      </c>
    </row>
    <row r="8" spans="1:3" x14ac:dyDescent="0.25">
      <c r="A8" s="4" t="s">
        <v>92</v>
      </c>
      <c r="C8" s="4" t="s">
        <v>17</v>
      </c>
    </row>
    <row r="9" spans="1:3" x14ac:dyDescent="0.25">
      <c r="A9" s="4" t="s">
        <v>93</v>
      </c>
      <c r="C9" s="4" t="s">
        <v>91</v>
      </c>
    </row>
    <row r="10" spans="1:3" x14ac:dyDescent="0.25">
      <c r="A10" s="4" t="s">
        <v>94</v>
      </c>
      <c r="C10" s="4" t="s">
        <v>92</v>
      </c>
    </row>
    <row r="11" spans="1:3" x14ac:dyDescent="0.25">
      <c r="A11" s="4" t="s">
        <v>95</v>
      </c>
      <c r="C11" s="4" t="s">
        <v>93</v>
      </c>
    </row>
    <row r="12" spans="1:3" x14ac:dyDescent="0.25">
      <c r="A12" s="4" t="s">
        <v>96</v>
      </c>
      <c r="C12" s="4" t="s">
        <v>94</v>
      </c>
    </row>
    <row r="13" spans="1:3" x14ac:dyDescent="0.25">
      <c r="A13" s="4" t="s">
        <v>97</v>
      </c>
      <c r="C13" s="4" t="s">
        <v>95</v>
      </c>
    </row>
    <row r="14" spans="1:3" x14ac:dyDescent="0.25">
      <c r="A14" s="4" t="s">
        <v>98</v>
      </c>
      <c r="C14" s="4" t="s">
        <v>96</v>
      </c>
    </row>
    <row r="15" spans="1:3" x14ac:dyDescent="0.25">
      <c r="A15" s="4" t="s">
        <v>99</v>
      </c>
      <c r="C15" s="4" t="s">
        <v>97</v>
      </c>
    </row>
    <row r="16" spans="1:3" x14ac:dyDescent="0.25">
      <c r="A16" s="4" t="s">
        <v>100</v>
      </c>
      <c r="C16" s="4" t="s">
        <v>98</v>
      </c>
    </row>
    <row r="17" spans="1:3" x14ac:dyDescent="0.25">
      <c r="A17" s="4" t="s">
        <v>114</v>
      </c>
      <c r="C17" s="4" t="s">
        <v>99</v>
      </c>
    </row>
    <row r="18" spans="1:3" x14ac:dyDescent="0.25">
      <c r="A18" s="4" t="s">
        <v>107</v>
      </c>
      <c r="C18" s="4" t="s">
        <v>100</v>
      </c>
    </row>
    <row r="19" spans="1:3" x14ac:dyDescent="0.25">
      <c r="A19" s="4" t="s">
        <v>25</v>
      </c>
      <c r="C19" s="4" t="s">
        <v>114</v>
      </c>
    </row>
    <row r="20" spans="1:3" x14ac:dyDescent="0.25">
      <c r="A20" s="4" t="s">
        <v>90</v>
      </c>
      <c r="C20" s="4" t="s">
        <v>107</v>
      </c>
    </row>
    <row r="21" spans="1:3" x14ac:dyDescent="0.25">
      <c r="A21" s="4" t="s">
        <v>31</v>
      </c>
      <c r="C21" s="4" t="s">
        <v>25</v>
      </c>
    </row>
    <row r="22" spans="1:3" x14ac:dyDescent="0.25">
      <c r="A22" s="4" t="s">
        <v>32</v>
      </c>
      <c r="C22" s="4" t="s">
        <v>103</v>
      </c>
    </row>
    <row r="23" spans="1:3" x14ac:dyDescent="0.25">
      <c r="A23" s="4" t="s">
        <v>29</v>
      </c>
      <c r="C23" s="4" t="s">
        <v>104</v>
      </c>
    </row>
    <row r="24" spans="1:3" x14ac:dyDescent="0.25">
      <c r="A24" s="4"/>
      <c r="C24" s="4" t="s">
        <v>105</v>
      </c>
    </row>
    <row r="25" spans="1:3" x14ac:dyDescent="0.25">
      <c r="A25" s="4"/>
      <c r="C25" s="4" t="s">
        <v>29</v>
      </c>
    </row>
    <row r="26" spans="1:3" x14ac:dyDescent="0.25">
      <c r="A26" s="4"/>
    </row>
    <row r="27" spans="1:3" x14ac:dyDescent="0.25">
      <c r="A27" s="4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A121-2E5B-4BEF-837D-6D44DA6317B0}">
  <dimension ref="A1:C4"/>
  <sheetViews>
    <sheetView workbookViewId="0">
      <selection activeCell="A2" sqref="A2"/>
    </sheetView>
  </sheetViews>
  <sheetFormatPr defaultRowHeight="15" x14ac:dyDescent="0.25"/>
  <cols>
    <col min="1" max="1" width="81.140625" bestFit="1" customWidth="1"/>
    <col min="2" max="2" width="13.7109375" bestFit="1" customWidth="1"/>
    <col min="3" max="3" width="23" bestFit="1" customWidth="1"/>
  </cols>
  <sheetData>
    <row r="1" spans="1:3" x14ac:dyDescent="0.25">
      <c r="A1" t="s">
        <v>29</v>
      </c>
      <c r="B1" t="s">
        <v>80</v>
      </c>
      <c r="C1" t="s">
        <v>81</v>
      </c>
    </row>
    <row r="2" spans="1:3" x14ac:dyDescent="0.25">
      <c r="A2" s="10" t="s">
        <v>142</v>
      </c>
      <c r="B2" t="s">
        <v>118</v>
      </c>
      <c r="C2" t="s">
        <v>141</v>
      </c>
    </row>
    <row r="3" spans="1:3" x14ac:dyDescent="0.25">
      <c r="A3" s="10" t="s">
        <v>140</v>
      </c>
      <c r="B3" t="s">
        <v>118</v>
      </c>
      <c r="C3" t="s">
        <v>141</v>
      </c>
    </row>
    <row r="4" spans="1:3" x14ac:dyDescent="0.25">
      <c r="A4" s="10" t="s">
        <v>117</v>
      </c>
      <c r="B4" t="s">
        <v>118</v>
      </c>
      <c r="C4" t="s">
        <v>110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6 3 b 2 2 2 - 1 3 0 b - 4 8 3 4 - 9 9 8 4 - 5 9 8 1 3 5 a b 8 3 8 b "   x m l n s = " h t t p : / / s c h e m a s . m i c r o s o f t . c o m / D a t a M a s h u p " > A A A A A A k V A A B Q S w M E F A A C A A g A S Z W M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S Z W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V j F U M 4 h 3 v A B I A A N t U A A A T A B w A R m 9 y b X V s Y X M v U 2 V j d G l v b j E u b S C i G A A o o B Q A A A A A A A A A A A A A A A A A A A A A A A A A A A D t H N t u G 8 f 1 X Y D / Y b E G A j L Y y n G b 9 i G t E 8 g S F a u R Z V e S 6 w Y s t V i R Q 4 v 1 c k n s L m W 5 h I r Y u T R p g v S x f W k f + y y 7 d q z 4 o v w C + U c 9 Z 2 4 7 t y X X k h M H R Q T Y o n Z n z n 3 O n D n n D D P S z n u D x N t i v y / + + t z C u Y V s L 0 p J x 5 t 8 N / 1 4 e n / 6 l X f J i 0 m + 4 M H P 1 m C U t g k 8 a B y 0 S b y 4 P E p T k u Q 3 B + n t 3 c H g d q 0 + b m 5 E f X L J F 1 P 9 1 m F z e Z D k M K i 1 0 E s U G C q i e H A r H E b 5 n g v R + Q L W u D n 9 Z H I 0 + X b y D J 7 D Y / j 8 3 e T p 5 M i b 3 v M m 3 8 C g j y Y v 4 N k z + P d 8 c o y o x d Q Z u B E M T M Q p j 2 H o R 6 d i V g d R j e n r 6 f p + v E K y d t o b o u g R l o I 8 U w V g w B 8 3 z U f h b X I X h e I C S g X x B E U z / e v k M f w + n j x u B R R J M k j 7 U d z 7 M + L Z J g f 5 4 n b a 6 9 f o p + W Y R A n 7 u D 6 4 Q 9 I a I 6 h e r w u W 5 G S d q 6 0 9 Q v J X x I y E 9 Y P y M L 0 3 v T 8 5 A T t 6 M P 1 s + m U I J n Y y e Y G E A Y l P p / d d f M 2 x k D k Q V Y N h T L X 3 o u Q W C T v 5 3 S H l K 9 q N C T A W J V k X K F 4 e x K N + s g 3 v M s 5 S M B 7 7 C G 1 6 D 4 S J i E 4 m 3 w g 5 a f z A 7 4 e e h T / w K K I c J H V 4 W G c k d H t x T t I w G c V x J k n Y I j E 4 i s 3 B n a y m k h h 4 J G r v e b X m 6 W l o e b 9 5 1 0 N k d S 9 K O m c H 5 f t 1 z k g b r S B E 3 s o k m d V U Z s 8 s S y q L e a Y Y g h W 6 x J 4 P w r i X I a k F 3 W e R h b B 0 D n e G n V P n + k r s W 0 D 6 o e 1 a 4 n 0 N 9 i x w n 8 G O N R A / l P 0 q M n u d d i t 5 n 2 G v 3 a R x k K d R O 7 9 C o g 5 J A d W F N z 0 6 e P I f g P x s + t U 7 H k B / M n k I g B 8 X G 4 U 3 / Z y H C s c L 3 p s X F j x u X F 6 U e T n K s + 5 d e p f C E X Z / 4 Y L X p B / w 5 0 p j a a W x G a 4 3 N t 7 f v g J I 3 w 7 k q 4 0 b 6 + v h 8 r X 1 G 1 c 3 4 N f V y 2 s b j R X c u X Z 2 d v x g Q Q 6 7 R f J w T 9 D M N L j a S 7 N 8 Q 1 i 5 j q N e I M h R 0 c N B Z i w W f F I r o C o T Y H 3 C i g z b z C 5 g l n y D P w z E J h 0 j T E c b o O E M r F d j 6 w l 9 6 j N Y F 8 G G f N D r 8 e Q 7 D 7 R w N P k v 1 / t D j N L 8 Q x u e O v v n O B v m P p / + / R S z f 0 F n P w J z u z 9 / 8 N s c 1 S O 0 E C Q Y r O 8 Y s a B R Q k h y a M 3 W n y j y p u 4 i B G P t R P k c j w Z W B R i f I X u w I G B Z g J F O H k G A + v X 0 C / g E 7 G L E / R F 8 P I F l g f 7 7 C e X + C K 0 Y Z z 2 k K 8 6 i T V d 5 g G g e A J A n X t 6 D I A y W w R F d b c d 0 b X h I J 7 6 o r F s p V L 7 q E c B p B M Q d m M M e n d K y M G i S r m 6 a 5 f a o e r E y e y m 3 x 0 q z D d H N Q 1 V m j + r 0 6 p L v J h s i u t 1 m s q / t R 3 H 9 0 r t z f T w O q y u Q Z J R c X Y m z F I h A X o 0 C D R b P q t H T g S v X 2 g x 4 1 d X Y H v R 3 e w k p N h C H 8 J f Z m F L R 6 w o M v I r C n y V 7 9 4 Q Z 0 i 2 Z I J d I K c A y + d o i t G F w w a R C Q q i G y 3 d X S N z r 9 y B g q v k 7 f t 2 e 5 V M P / D d 0 z 4 D x B Y 0 j X k y / n H x r M n Y y e e q X 6 U 1 u o + F u 1 L 7 t 2 L 9 1 x T o 0 z o K D 8 E 4 v 3 z P D B 8 5 O b a x j C X j E f q h A G 6 a D / k D Z m 6 6 z v 1 k M l d X K k Q V e k 4 9 d i u O t d h R H K Q Y U e T o i L S 3 i 6 A / 2 B R d h C q F 0 E V 3 f 7 g 1 r H H / w t s Y h N V R 0 B m y 6 a d b r E P r x 4 N y 2 Z v r y 8 q j b B Q U 6 r U b I C J H g A S W r 2 U T W r Z k O Q y g i 4 q 0 8 S v P s J k i n F g b O u K 9 e Z g g c d x G S i S g M H 4 s l a x M Y 2 F K q i + C 0 R T / w S N n G M S N o 3 i Z Z H o a / B 2 f Q s c 5 5 4 T 5 / P O e 0 1 x 5 l + a D P 4 F F I 9 j m P M J y C H w H Y I K a m 4 p U 5 G d f c u R y t J f t u n n r J K b j i 0 O b y V Q A v 4 Y w P 4 N Z A U l z B t T y 9 W w K o 3 m y k 6 S C V h y C Y o H O + S s 9 5 a 0 m H H D i P P 6 N k 2 N s f 5 F r U p 2 V G 4 e Q F X g t c K j z 6 B s b I y P M R j T P R y z 2 m 8 S n + h 4 O O 6 f C j y X N 6 d A L h n t N z o / I I 0 0 O i u A V C k L H g P E u l Z B h H I B e C b G Z U b p v s E f g Y y r s 4 + a u B D G X a d W b X l p w O 2 9 j k 2 H l + k 7 Q H a Q c O X y T u 4 D r W a N Y O 7 k 6 / M n 8 + n N r l T G W 1 c n U y R s 7 B n 6 o Q d Q 3 f S L q D u H O l R 9 I o b e / d d W q Z q k I K v h 8 d h D H Z J 3 H g 7 Y l p S F P g d T A R j B / r x v n W 0 s t G 4 2 Z 4 Z a 2 x u b S 5 f O X D c G P p a m P L 6 Z L L v C 5 9 K U P A 2 v j i 4 q I k 6 5 B n F j A p 8 X T 6 m Y f m 6 H t v M L + 6 C r s D 5 h T K n K f 8 U L A G 7 j A Z 9 S t l j 7 y x I Z G 1 J P / V 2 4 s 4 B r d I J V R + n + S q z G v g g Y X Q x I 8 q P J s q y i r M 1 E w E o B h K c W w y x X u 5 y d t A C l X O A k C J C K N d X F k b o / 4 u B D 5 L u 1 n N G O A A I b J i V I + w I k m U 1 8 b 4 8 D B w g v + Z d 9 E B B R z o c E h S C 5 A P B / L C T G G y A 6 Q D H A 9 N A B o j 7 w 1 V n U x W h / B Q Y J 0 l m J Q K V J E s m B 2 S K M K f w L U C d K N U d t s y + I p F R Z 1 O u K c Y F L P V p U 6 H W W n N N O f A 8 4 v x 9 O i g W a Q W T h g u V I Q T 9 D H 1 o b A p j 2 A R a D T A W h j r K K h 6 1 U i R H A z B 8 z n I b t A X T H S c f t P Z 6 q B d w t T 8 e R x 2 B n c S J R s W x y v w o G a S M E c v r l B I Q p / p V 2 f F Q f N j h Y J X K 0 J Q 4 2 i S 9 Q 7 y X n J r p i U I V 6 W 6 x 4 s i G + v 7 w k 2 N K P 0 a J I s p C e u X L L / 1 g p 6 d n m J 5 9 J h u 5 k f T j 6 a f Y j L J L / D B / v 4 d P L r H 8 k y T x 7 4 M x E y U F Q R 6 t Z d l w P D a m Y T K g f w k W 1 2 2 W y A l m f k + t X A b B + D 2 L O k q N M 1 l v p Q 3 K 8 h l A O c G t T J J M i u v f 8 J z o y j 1 Z z K z P 3 m A a d L p l 9 7 k K S 1 9 s d Q A D P 6 W 5 V K P a d z 7 i M 7 A c P e + U f T y a r L q d c G q n d U D D 6 Y j v O c 0 e M b S w t H 0 M 5 a M N T M c 8 P 9 C E Z W 5 A q 7 l a x v b m 0 v L 2 + E H j Q 9 v X t u k h Q I T 5 Y 6 S B 1 k 1 x g p K r T G N P y y v 3 1 h p q G N 3 d i R f V E d P Q Y p f w 6 H g m D Z S F P M L z 1 p M 1 g M 1 B d f a e g P 9 L 6 W b 5 X l E P w b N 3 6 i n + 2 J f U k / h V m S P y U A c V W w E s C + L I / E Y 4 U D g Q J N s e l G H H V N 0 V f r q V o Z b X x u s m 5 6 x + l F 6 W z k / F O 5 B 2 9 A F L X o Y Y Z Q 2 H e V e + 5 h h x Q m 9 r p V E a F b i q R V Y V l P 3 8 j 1 i h y K U 1 n 0 7 J 0 b i j J w J v 2 U h p y S g K k Z Q k z C 0 0 2 B y j s Z I p z i W 6 V b S r W 4 h D q O a b S x F b f V 7 N p L V 1 2 g g t o F i 3 T s Z 5 A x k I + m c h h n D p / 1 k 9 T M x v b T V J + R O i F X D r I r N d 6 v a u 7 V b i v I l 5 d m x C l 7 H I q D w l 7 o 5 S Y s y w O l w / B B r a T Y b l 0 l + h 5 B E M p J V R + X v Y J y 6 s + O X s O F E W h G 6 k Q J T D m e a 7 e l R I E v r L X P / u i y z 5 Y 5 Y 8 C E g f Y C m 5 u h / c k V 9 X 0 D c 8 y m P F T F o N P b w B T W b J k t l H V G Y K c t l 8 p 4 b u S N o Y Y + S p L Q g F t 1 F s 2 M L 9 A q w 5 O t 6 4 Y T W A z I K H k N 1 B x F V b U B C x U Y b d q p i v Q Q F G 9 s D O 8 / q R F n Z 7 i y m Z / q M V s v l w e Q H J g a X 5 E U Q K d S q C 8 7 Z M K P m U t Q G G Q V J Y I v K z v I q E F 0 W v v o 9 W 7 c I O n 4 s V l 1 0 t f 1 k z f 9 P 1 n y D l 5 p e R x l K O W U 7 j X i r c X 1 p c 2 n 7 2 i Y 9 C y u B x 9 U b 6 9 t r v N l u 8 9 p N L H K M f d q f + J Q u H + w t o D x o 7 W R z u s X 0 o 6 8 o 2 Y 6 k f N R i d v m h W C k 2 4 y Y Y 9 U B Z Y V C w o i 6 c A j a D x 3 W h 2 o d B B r I A B N P N 5 R i M 9 W P a 8 e m b P f W + V X Y r b 5 i V k P m 6 t / r z s S D 2 l m i D d b 5 V + 2 S d A 3 z N X 2 T D u A e R 6 C j O e 0 Y / x B a + 4 f G r 1 g v r Z J u O h j F s m q M n J P B + N x r k Z C u / i 8 r K 9 k E 7 p u W o H R a a L q 4 z T Z i k B s w M V m j 2 r e 0 Y 0 H S Z Y a s e e O X 2 O U N 5 o r 6 M / T 5 h N x 3 0 w 8 5 o G E Z 5 n v Z 2 R z n J S j u J u U 7 H c 1 q b C m O 9 T G A 6 K c Q X Y j H A N 3 q E L b c y j z 6 n r z l b 0 p 7 b q z P x K V Q o U Y l l W e R r 6 e M Z Z J 0 p P c v B h + H K a M i A v B y Z j t Q r f T 8 n 9 x q S g y E s Z 9 j D o z g O Y e H Q z d I i f n U Q A 0 V Y p Q F / d d 4 X 1 7 W E v f E F l 4 1 2 u 3 S g 0 1 s I 1 8 S d B Q P p X Q c w L X o v S A L 1 3 v D 8 P 8 p l z 2 H v 9 T o d k r j g W s g 5 i u a S t K X W e 8 0 r d H 7 r P Z R d B M c b D n 3 + j q v h D 8 Y + v Y w k M o 3 F 3 l h h s x 3 z y Y E r e y r r c B h W G S f z 8 s 7 K A n + x 8 P V O v r E r U + t s 9 J f d / U U j I v v E C c O T W 0 o y 8 F d h h r e y H I m D g n b k 8 R k m n o t 7 B e e 1 6 1 x y X Z l g N e v M B e c R v a N Y W C Z T N Q 3 a Y H 3 Q B f E + y Z l N 8 U W j 2 i n E a e S g H Y 8 6 R D d S t Z W N y 7 L w Q C U q 1 V F T R z l D r Z i 9 X s t J 3 1 c l c i Z l F w S + S p 0 H J g R D e y 9 p L N z u a U 8 T + B i Q V M Y U W N 7 B o x h P s Y l J 1 F o W U e c N c x k H c X b g 1 7 1 B W n V 0 n 6 c 9 d H q p B T q 9 l x m j G 5 w Z J N O d X g Z x Y 9 3 0 w S a a Q r w t P f m C g V D z g 1 7 S o W c l O s V 3 k G l 2 E h p n B J W X o M Q a V A X 7 K 1 E e c Z + m 7 c 1 G j K W U V T U 6 A I L W + w Y g m R j M n r g m I m r V R d W 1 m w B E 3 F P 4 Z V E p C r l X 4 I a E J k F 7 1 s t K u 6 X G L m c X D k w 8 c v C k M w 1 w F e I U j p S n t a b G H p 4 G b X M r u G U b S Y + 3 7 p n o V e o A u d L n p y B X n t a a C i V o 1 F Y l U a 1 R Y 5 q P i 8 F R 6 z Z p U U k F y E Y t W K H H r B I 3 F Q K B p o t v z a P L q p 3 v 0 K y k X R W F o O C 8 + 3 I z h g s K e 0 W n e 6 n 1 m h I A h L I C z c d k C p N G d b r W N L h u 1 c 3 V y T M J w y g t 2 y V V C g G 9 n v p U c D t z o j Y F Y H k W B y Z Z 3 R k k u S i X Z K 2 6 S F o 9 N T k i 0 k V 6 y k n p K m Q g L h 7 u a r b H A u B m Q Z D E 0 d 4 j 7 d t m g 5 S j w K H S o v S L s r I G H h s / Z i Z q 3 C i k L R 6 6 x 8 d S D 4 b d h k u o N 6 9 E G Y v A a S Y f T P v f 0 8 / x J E q / t 4 C l 8 1 x 3 F o 8 d V y j e 8 X w P r F 1 6 V Y C r L I a a G z 9 D b u T 4 Z X W K T r H s + f R E 0 x Q P k o t 3 J r 4 1 V v f k u B I H N j k V e F B s p C L 9 3 L u 8 A F 1 / I n J 2 2 N u B r D 2 g Q h f f L G E k o C q y o V N U z o I / + a c h y B O + 5 4 s Q W b V m 7 f r 2 j P v a 5 3 0 j e P a N o 1 q 7 T b K s O 4 r j u W e 1 5 t z V Q K M V B x v a a o y S u 3 h z L 4 K x W C G j K N e y R n + Y 3 6 3 Z V L H C l 0 e Z 9 q j w F l n 7 Y c 2 f / A t V d M K u 5 r A 7 j X K / p T n y F 7 Q v a P r l 5 B n a 4 z 2 q v 8 + R I J f O j 7 n B w l M I I K l G b G q q H h Z 1 T k t j L 9 W h i a N A 0 e u q X / B R k O o m J U 4 t I B N 6 H N E S v v S h p E q 0 u J 4 v v a c f e L z n j n Y c L 6 7 d g k 2 q y H 2 o S L S v T q n w x R g / G e K P 2 B C N u O N l b F G f + m r M 0 f F V G l X N c k G 1 y / M V N n D 7 o p C a A Q O r t T N j v t a E y s 8 L p F O i A o f h V z m L z a d c a O l P g 1 5 x o t 4 g G Z D y W 3 h U M 9 m Z j / Y w s J i q N M k P k Q b S g e e I G Q + u i + u k m 1 8 b 5 X i f 8 R w / T N K O 7 i y P 8 l F h E 6 y j n H 7 m Q R m C 0 k C O X 0 I W e H p i G M I E 4 7 n B K O k o 9 k d b 1 W l T f E 0 j J 8 A a Q W C E B 5 x B v n x f U O Z p H t w P O K R U A x l U I 1 R N e J m k 6 l l l 8 0 K U u 0 r 8 D / Z 9 S U g g l o z v A b p P w R t x T k 6 w H / Y h l s / E K 6 2 W f I R j H 3 p I N Q 1 2 j u H Z Y 3 a t C N G U 3 v J S v j H D U 2 p v 3 H r M v E R p 6 6 e V 1 z O u D + n w u P s f h / z K g v Q 1 V e 9 B i F 1 E R 6 v 4 E R X Q 7 N t Z Z p b R r R v 6 f S d g D M o 3 k K j l T l h X 8 B e W O / X 9 A n c Q + a 1 m x z T 2 f E I r / a I k + p x / J R u A f S 5 y o J j g Z I p z a E 3 d i 1 F 1 8 u I 9 n q 1 A L 3 i t D p 6 z 2 y s L n r O e 6 s y c q h e U r k H 0 2 4 1 G c V 4 r o M J K t u f h 9 x i k I y I y I n w T 1 o o L m p m Y q X 0 1 R w R b d 2 l K 1 2 6 a s g I L t i 2 y s M I o R X B x s S p E c c q z e q I o C J X O n P S H c g e Z W 6 f g 2 G W f p N o u J n I 6 f 5 F p D d Z 6 G r N a P e I Q 3 5 d X k r s p a G H J J E L Z 8 / U i M 7 9 C r g k A z + 6 I H d 2 7 V s Q T J a Y D 0 S Y h 7 N + V y b J J F W l G T g E r h 8 k 6 m K x 0 1 S U a 6 q Y L L A u 6 K u 3 9 Q 9 O N Q a V x F 1 R Q Y u S 8 R R q f v 5 V 5 e 9 z X 8 D e r I e H G 5 5 i 4 e L H K V L P 9 g 0 d U M q f v + t 4 e V 3 B h M K v K y s j k 6 y d O Z J 6 x a T 9 X r c R + y z m x X 3 B W 7 R d U F v p z h X + r I F w m i t n + 2 H k C Z 7 G d e w e b e x M W f 1 I S Z R Q M m 9 P c p H + 3 d K H B r p Z F t 0 g x 6 i p 7 Y A z r k D z q x d 4 l Z 8 M 3 3 a D g 9 M G J a 6 7 Q w S 2 + 7 J h b n t c D K t c x 1 e w 7 n i + i O Q F N u p O A 4 X M N o S 9 a h y W 9 o A Z 1 2 i B D c F j J 8 y 6 Z l D E B U s R M t p Q a L j D 6 m E u T P m d 4 6 G M m v c P Z N / 4 Y V s t Q / g d Q S w E C L Q A U A A I A C A B J l Y x V b i C 6 q a c A A A D 5 A A A A E g A A A A A A A A A A A A A A A A A A A A A A Q 2 9 u Z m l n L 1 B h Y 2 t h Z 2 U u e G 1 s U E s B A i 0 A F A A C A A g A S Z W M V Q / K 6 a u k A A A A 6 Q A A A B M A A A A A A A A A A A A A A A A A 8 w A A A F t D b 2 5 0 Z W 5 0 X 1 R 5 c G V z X S 5 4 b W x Q S w E C L Q A U A A I A C A B J l Y x V D O I d 7 w A S A A D b V A A A E w A A A A A A A A A A A A A A A A D k A Q A A R m 9 y b X V s Y X M v U 2 V j d G l v b j E u b V B L B Q Y A A A A A A w A D A M I A A A A x F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5 w A A A A A A A D r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m d B Q U F B Q U F B Q U R u T 2 V i c T h B a l B R T H Z G a C t j T G 0 v Y 2 l D T k M v M F l Q U m d 0 R 0 1 B Q U F B Q U F B Q U F B Q U F B S y 9 W S X k 0 Z U F O N U 9 r O X F u W W l V b n o 3 W V M w T C 9 R c 0 5 H Q T B M R F F 2 T k M x M F l M U m d O R 0 x B Q U F C Q U F B Q U F B Q U F B S H Z 4 d 3 l i Q k F x c E J 0 Z 2 Z j Q 3 F X b G t I M F N k S E p o Y m 5 O b W I z S n R S b l Z 1 W T N S c G I y N X p B Q U F D Q U F B Q U F B Q U F B T n V k d D N G c H d u d E 5 0 e W R v d W V T N j J M Y 0 9 k S E p o Y m 5 O b W I z S n R Z W F J w Y j I 0 Q U F B T U F B Q U F B Q U F B Q V E w S j B S W W J y N G s 2 W D d o W U w x d z R a K 3 d a e V p Y T j F i S F F B Q U F R Q U F B Q U F B Q U F B a k U y M 2 4 0 b W g z M E 8 y O T c 5 U G 5 u Q n M 2 Z 2 x t Z F c 1 a m R H b H Z i b k 1 B Q U F V Q U F B Q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G J U Q x J T g z J U Q x J T g y J U Q x J T h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l Y W U 2 M z l l N y 0 w O G Y w L T Q w Y 2 Y t Y m J j N S 0 4 N 2 U 3 M G I 5 Y m Y 3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M w V D E z O j I 4 O j I y L j g z N T g z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y V E M S U 4 M i V E M S U 4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G F 0 a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W F l N j M 5 Z T c t M D h m M C 0 0 M G N m L W J i Y z U t O D d l N z B i O W J m N z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M w V D E z O j I 4 O j I y L j g 2 N z A 5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x v Z 1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M C V E M S U 4 M C V E M C V C M C V E M C V C Q y V E M C V C N S V E M S U 4 M i V E M S U 4 M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z B U M T M 6 M j g 6 M j I u O D k 4 M z Q 0 M 1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U J G J U Q w J U I w J U Q x J T g w J U Q w J U I w J U Q w J U J D J U Q w J U I 1 J U Q x J T g y J U Q x J T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T H Z s R G V z Y 3 J p c H R p b 2 5 O Y W 1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Z T I z Z D V h Z i 0 w M D F l L T R l Z G U t O T N k Y S 1 h N z Y y M j U y N 2 N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z M F Q x M z o y O D o y M i 4 5 M T M 5 N z E 3 W i I g L z 4 8 R W 5 0 c n k g V H l w Z T 0 i R m l s b F N 0 Y X R 1 c y I g V m F s d W U 9 I n N D b 2 1 w b G V 0 Z S I g L z 4 8 R W 5 0 c n k g V H l w Z T 0 i U m V z d W x 0 V H l w Z S I g V m F s d W U 9 I n N U Z X h 0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T H Z s R G V z Y 3 J p c H R p b 2 5 O Y W 1 l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T H Z s R G V z Y 3 J p c H R p b 2 5 O Y W 1 l L 2 5 v c m 1 h b G l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U 2 h l Z X R O Y W 1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Z T I z Z D V h Z i 0 w M D F l L T R l Z G U t O T N k Y S 1 h N z Y y M j U y N 2 N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z M F Q x M z o y O D o y M i 4 5 N D U y M j U 1 W i I g L z 4 8 R W 5 0 c n k g V H l w Z T 0 i R m l s b F N 0 Y X R 1 c y I g V m F s d W U 9 I n N D b 2 1 w b G V 0 Z S I g L z 4 8 R W 5 0 c n k g V H l w Z T 0 i U m V z d W x 0 V H l w Z S I g V m F s d W U 9 I n N U Z X h 0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U 2 h l Z X R O Y W 1 l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U 2 h l Z X R O Y W 1 l L 2 5 v c m 1 h b G l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l M j N k N W F m L T A w M W U t N G V k Z S 0 5 M 2 R h L W E 3 N j I y N T I 3 Y 2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z M F Q x M z o y O D o y M i 4 5 N j A 4 N T E z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2 N o Y W 5 n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Z m l s d G V y X 2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i 9 j b G V h b l 9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i 9 0 b 1 9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M w V D E z O j I 4 O j I y L j k 5 M j E w N T F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Y 2 h h b m d l X 2 R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i 9 m a W x 0 Z X J f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L 2 N s Z W F u X 3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L 3 R v X 2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V 4 d H J h Y 3 R I Z W F k Z X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2 Y z N m M T d i L T A y Y z E t N D F h Y S 1 i N j A 3 L W R j M G F h N W E 1 O T A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y L T A 5 L T A x V D E 0 O j I 5 O j E w L j Q z M T M y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R X h 0 c m F j d E h l Y W R l c l R l c 3 R f X 1 Z h b G l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N m M z Z j E 3 Y i 0 w M m M x L T Q x Y W E t Y j Y w N y 1 k Y z B h Y T V h N T k w N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j b 3 Z l c n l U Y X J n Z X R T a G V l d C I g V m F s d W U 9 I n N m b k V 4 d H J h Y 3 R I Z W F k Z X J U Z X N 0 X 1 9 W Y W x p Z C I g L z 4 8 R W 5 0 c n k g V H l w Z T 0 i U m V j b 3 Z l c n l U Y X J n Z X R D b 2 x 1 b W 4 i I F Z h b H V l P S J s M T Q i I C 8 + P E V u d H J 5 I F R 5 c G U 9 I l J l Y 2 9 2 Z X J 5 V G F y Z 2 V 0 U m 9 3 I i B W Y W x 1 Z T 0 i b D E i I C 8 + P E V u d H J 5 I F R 5 c G U 9 I k Z p b G x U Y X J n Z X Q i I F Z h b H V l P S J z Z m 5 F e H R y Y W N 0 S G V h Z G V y V G V z d F 9 f V m F s a W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J U M T U 6 M z E 6 N T k u O D M x O T I 1 O V o i I C 8 + P E V u d H J 5 I F R 5 c G U 9 I k Z p b G x D b 2 x 1 b W 5 U e X B l c y I g V m F s d W U 9 I n N B Q U F B Q U F B Q U F B Q T 0 i I C 8 + P E V u d H J 5 I F R 5 c G U 9 I k Z p b G x D b 2 x 1 b W 5 O Y W 1 l c y I g V m F s d W U 9 I n N b J n F 1 b 3 Q 7 0 L r Q v t C 9 0 Y L R g N C w 0 L r R g l 7 Q u N C 9 0 L T Q t d C 6 0 Y F e X i Z x d W 9 0 O y w m c X V v d D v Q u t C + 0 L 3 R g t G A 0 L D Q u t G C X t G H 0 L D R g d G L X l 4 m c X V v d D s s J n F 1 b 3 Q 7 0 L / Q t d G A 0 L j Q v t C 0 X t C + 0 L H R i t C 1 0 L x e M D E u M D E u M j A y M l 4 m c X V v d D s s J n F 1 b 3 Q 7 0 L / Q t d G A 0 L j Q v t C 0 X t C + 0 L H R i t C 1 0 L x e M D E u M D E u M j A y M l 5 f M i Z x d W 9 0 O y w m c X V v d D v Q v 9 C 1 0 Y D Q u N C + 0 L R e 0 L 7 Q s d G K 0 L X Q v F 4 w M S 4 w M S 4 y M D I y X l 8 1 J n F 1 b 3 Q 7 L C Z x d W 9 0 O 9 C / 0 L X R g N C 4 0 L 7 Q t F 7 R h 9 C w 0 Y H R i 1 4 w M S 4 w M S 4 y M D I y X i Z x d W 9 0 O y w m c X V v d D v Q v 9 C 1 0 Y D Q u N C + 0 L R e 0 Y f Q s N G B 0 Y t e M D E u M D E u M j A y M l 5 f N i Z x d W 9 0 O y w m c X V v d D v Q v 9 C 1 0 Y D Q u N C + 0 L R e 0 Y f Q s N G B 0 Y t e M D E u M D E u M j A y M l 7 Q u t C + 0 Y D R g N C 1 0 L r R g t C 4 0 Y D Q v t C y 0 L r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R X h 0 c m F j d E h l Y W R l c l R l c 3 R f X 1 Z h b G l k L 2 V 4 d H J h Y 3 R f a G V h Z G V y X 3 Z h b G l k L n v Q u t C + 0 L 3 R g t G A 0 L D Q u t G C X t C 4 0 L 3 Q t N C 1 0 L r R g V 5 e L D B 9 J n F 1 b 3 Q 7 L C Z x d W 9 0 O 1 N l Y 3 R p b 2 4 x L 2 Z u R X h 0 c m F j d E h l Y W R l c l R l c 3 R f X 1 Z h b G l k L 2 V 4 d H J h Y 3 R f a G V h Z G V y X 3 Z h b G l k L n v Q u t C + 0 L 3 R g t G A 0 L D Q u t G C X t G H 0 L D R g d G L X l 4 s M X 0 m c X V v d D s s J n F 1 b 3 Q 7 U 2 V j d G l v b j E v Z m 5 F e H R y Y W N 0 S G V h Z G V y V G V z d F 9 f V m F s a W Q v Z X h 0 c m F j d F 9 o Z W F k Z X J f d m F s a W Q u e 9 C / 0 L X R g N C 4 0 L 7 Q t F 7 Q v t C x 0 Y r Q t d C 8 X j A x L j A x L j I w M j J e L D J 9 J n F 1 b 3 Q 7 L C Z x d W 9 0 O 1 N l Y 3 R p b 2 4 x L 2 Z u R X h 0 c m F j d E h l Y W R l c l R l c 3 R f X 1 Z h b G l k L 2 V 4 d H J h Y 3 R f a G V h Z G V y X 3 Z h b G l k L n v Q v 9 C 1 0 Y D Q u N C + 0 L R e 0 L 7 Q s d G K 0 L X Q v F 4 w M S 4 w M S 4 y M D I y X l 8 y L D N 9 J n F 1 b 3 Q 7 L C Z x d W 9 0 O 1 N l Y 3 R p b 2 4 x L 2 Z u R X h 0 c m F j d E h l Y W R l c l R l c 3 R f X 1 Z h b G l k L 2 V 4 d H J h Y 3 R f a G V h Z G V y X 3 Z h b G l k L n v Q v 9 C 1 0 Y D Q u N C + 0 L R e 0 L 7 Q s d G K 0 L X Q v F 4 w M S 4 w M S 4 y M D I y X l 8 1 L D R 9 J n F 1 b 3 Q 7 L C Z x d W 9 0 O 1 N l Y 3 R p b 2 4 x L 2 Z u R X h 0 c m F j d E h l Y W R l c l R l c 3 R f X 1 Z h b G l k L 2 V 4 d H J h Y 3 R f a G V h Z G V y X 3 Z h b G l k L n v Q v 9 C 1 0 Y D Q u N C + 0 L R e 0 Y f Q s N G B 0 Y t e M D E u M D E u M j A y M l 4 s N X 0 m c X V v d D s s J n F 1 b 3 Q 7 U 2 V j d G l v b j E v Z m 5 F e H R y Y W N 0 S G V h Z G V y V G V z d F 9 f V m F s a W Q v Z X h 0 c m F j d F 9 o Z W F k Z X J f d m F s a W Q u e 9 C / 0 L X R g N C 4 0 L 7 Q t F 7 R h 9 C w 0 Y H R i 1 4 w M S 4 w M S 4 y M D I y X l 8 2 L D Z 9 J n F 1 b 3 Q 7 L C Z x d W 9 0 O 1 N l Y 3 R p b 2 4 x L 2 Z u R X h 0 c m F j d E h l Y W R l c l R l c 3 R f X 1 Z h b G l k L 2 V 4 d H J h Y 3 R f a G V h Z G V y X 3 Z h b G l k L n v Q v 9 C 1 0 Y D Q u N C + 0 L R e 0 Y f Q s N G B 0 Y t e M D E u M D E u M j A y M l 7 Q u t C + 0 Y D R g N C 1 0 L r R g t C 4 0 Y D Q v t C y 0 L r Q s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b k V 4 d H J h Y 3 R I Z W F k Z X J U Z X N 0 X 1 9 W Y W x p Z C 9 l e H R y Y W N 0 X 2 h l Y W R l c l 9 2 Y W x p Z C 5 7 0 L r Q v t C 9 0 Y L R g N C w 0 L r R g l 7 Q u N C 9 0 L T Q t d C 6 0 Y F e X i w w f S Z x d W 9 0 O y w m c X V v d D t T Z W N 0 a W 9 u M S 9 m b k V 4 d H J h Y 3 R I Z W F k Z X J U Z X N 0 X 1 9 W Y W x p Z C 9 l e H R y Y W N 0 X 2 h l Y W R l c l 9 2 Y W x p Z C 5 7 0 L r Q v t C 9 0 Y L R g N C w 0 L r R g l 7 R h 9 C w 0 Y H R i 1 5 e L D F 9 J n F 1 b 3 Q 7 L C Z x d W 9 0 O 1 N l Y 3 R p b 2 4 x L 2 Z u R X h 0 c m F j d E h l Y W R l c l R l c 3 R f X 1 Z h b G l k L 2 V 4 d H J h Y 3 R f a G V h Z G V y X 3 Z h b G l k L n v Q v 9 C 1 0 Y D Q u N C + 0 L R e 0 L 7 Q s d G K 0 L X Q v F 4 w M S 4 w M S 4 y M D I y X i w y f S Z x d W 9 0 O y w m c X V v d D t T Z W N 0 a W 9 u M S 9 m b k V 4 d H J h Y 3 R I Z W F k Z X J U Z X N 0 X 1 9 W Y W x p Z C 9 l e H R y Y W N 0 X 2 h l Y W R l c l 9 2 Y W x p Z C 5 7 0 L / Q t d G A 0 L j Q v t C 0 X t C + 0 L H R i t C 1 0 L x e M D E u M D E u M j A y M l 5 f M i w z f S Z x d W 9 0 O y w m c X V v d D t T Z W N 0 a W 9 u M S 9 m b k V 4 d H J h Y 3 R I Z W F k Z X J U Z X N 0 X 1 9 W Y W x p Z C 9 l e H R y Y W N 0 X 2 h l Y W R l c l 9 2 Y W x p Z C 5 7 0 L / Q t d G A 0 L j Q v t C 0 X t C + 0 L H R i t C 1 0 L x e M D E u M D E u M j A y M l 5 f N S w 0 f S Z x d W 9 0 O y w m c X V v d D t T Z W N 0 a W 9 u M S 9 m b k V 4 d H J h Y 3 R I Z W F k Z X J U Z X N 0 X 1 9 W Y W x p Z C 9 l e H R y Y W N 0 X 2 h l Y W R l c l 9 2 Y W x p Z C 5 7 0 L / Q t d G A 0 L j Q v t C 0 X t G H 0 L D R g d G L X j A x L j A x L j I w M j J e L D V 9 J n F 1 b 3 Q 7 L C Z x d W 9 0 O 1 N l Y 3 R p b 2 4 x L 2 Z u R X h 0 c m F j d E h l Y W R l c l R l c 3 R f X 1 Z h b G l k L 2 V 4 d H J h Y 3 R f a G V h Z G V y X 3 Z h b G l k L n v Q v 9 C 1 0 Y D Q u N C + 0 L R e 0 Y f Q s N G B 0 Y t e M D E u M D E u M j A y M l 5 f N i w 2 f S Z x d W 9 0 O y w m c X V v d D t T Z W N 0 a W 9 u M S 9 m b k V 4 d H J h Y 3 R I Z W F k Z X J U Z X N 0 X 1 9 W Y W x p Z C 9 l e H R y Y W N 0 X 2 h l Y W R l c l 9 2 Y W x p Z C 5 7 0 L / Q t d G A 0 L j Q v t C 0 X t G H 0 L D R g d G L X j A x L j A x L j I w M j J e 0 L r Q v t G A 0 Y D Q t d C 6 0 Y L Q u N G A 0 L 7 Q s t C 6 0 L A s N 3 0 m c X V v d D t d L C Z x d W 9 0 O 1 J l b G F 0 a W 9 u c 2 h p c E l u Z m 8 m c X V v d D s 6 W 1 1 9 I i A v P j x F b n R y e S B U e X B l P S J R d W V y e U l E I i B W Y W x 1 Z T 0 i c 2 F h Y z c 5 N j V l L W I y Z D k t N G Y z Z S 1 i O G Q 3 L W E w N j J j M 2 R h M D g 5 N C I g L z 4 8 R W 5 0 c n k g V H l w Z T 0 i R m l s b E N v d W 5 0 I i B W Y W x 1 Z T 0 i b D I i I C 8 + P E V u d H J 5 I F R 5 c G U 9 I k 5 h d m l n Y X R p b 2 5 T d G V w T m F t Z S I g V m F s d W U 9 I n N O Y X Z p Z 2 F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5 F e H R y Y W N 0 S G V h Z G V y V G V z d F 9 f V m F s a W Q v c 2 9 1 c m N l X 3 Z h b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R y Y W N 0 S G V h Z G V y V G V z d F 9 f V m F s a W Q v Z X h 0 c m F j d F 9 o Z W F k Z X J f d m F s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V 4 d H J h Y 3 R I Z W F k Z X J U Z X N 0 X 1 9 J b n Z h b G l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N m M z Z j E 3 Y i 0 w M m M x L T Q x Y W E t Y j Y w N y 1 k Y z B h Y T V h N T k w N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U m V j b 3 J k I i A v P j x F b n R y e S B U e X B l P S J O Y W 1 l V X B k Y X R l Z E F m d G V y R m l s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S Z W N v d m V y e V R h c m d l d F N o Z W V 0 I i B W Y W x 1 Z T 0 i c 2 Z u R X h 0 c m F j d E h l Y W R l c l R l c 3 R f X 0 l u d m F s a W Q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z F U M D g 6 N D A 6 M D c u M z Y 1 N T g 1 N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k V 4 d H J h Y 3 R I Z W F k Z X J U Z X N 0 X 1 9 J b n Z h b G l k L 0 F 1 d G 9 S Z W 1 v d m V k Q 2 9 s d W 1 u c z E u e 0 5 h b W U s M H 0 m c X V v d D s s J n F 1 b 3 Q 7 U 2 V j d G l v b j E v Z m 5 F e H R y Y W N 0 S G V h Z G V y V G V z d F 9 f S W 5 2 Y W x p Z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b k V 4 d H J h Y 3 R I Z W F k Z X J U Z X N 0 X 1 9 J b n Z h b G l k L 0 F 1 d G 9 S Z W 1 v d m V k Q 2 9 s d W 1 u c z E u e 0 5 h b W U s M H 0 m c X V v d D s s J n F 1 b 3 Q 7 U 2 V j d G l v b j E v Z m 5 F e H R y Y W N 0 S G V h Z G V y V G V z d F 9 f S W 5 2 Y W x p Z C 9 B d X R v U m V t b 3 Z l Z E N v b H V t b n M x L n t W Y W x 1 Z S w x f S Z x d W 9 0 O 1 0 s J n F 1 b 3 Q 7 U m V s Y X R p b 2 5 z a G l w S W 5 m b y Z x d W 9 0 O z p b X X 0 i I C 8 + P E V u d H J 5 I F R 5 c G U 9 I l F 1 Z X J 5 S U Q i I F Z h b H V l P S J z N D E 5 M j A x M j Y t N z M 1 N S 0 0 N j l m L W E 0 M j A t M T V j N z M 0 M m M 3 O G I 2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u R X h 0 c m F j d E h l Y W R l c l R l c 3 R f X 0 l u d m F s a W Q v c 2 9 1 c m N l X 2 l u d m F s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V 4 d H J h Y 3 R I Z W F k Z X J U Z X N 0 X 1 9 J b n Z h b G l k L 2 V 4 d H J h Y 3 R f a G V h Z G V y X 2 l u d m F s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V 4 d H J h Y 3 R I Z W F k Z X J U Z X N 0 X 1 9 J b n Z h b G l k L 2 V y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m l s d G V y S W 5 k Z X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2 Y z N m M T d i L T A y Y z E t N D F h Y S 1 i N j A 3 L W R j M G F h N W E 1 O T A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z B U M T M 6 M j g 6 M j M u N j E y M T U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G a W x 0 Z X J J b m R l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Z m 9 s Z E h p Z X J h c m N o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Z j M 2 Y x N 2 I t M D J j M S 0 0 M W F h L W I 2 M D c t Z G M w Y W E 1 Y T U 5 M D d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I t M D g t M z F U M D g 6 M T E 6 N D M u N D c 4 N T U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V b m Z v b G R I a W V y Y X J j a H l U Z X N 0 X 1 9 W Y W x p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Z j M 2 Y x N 2 I t M D J j M S 0 0 M W F h L W I 2 M D c t Z G M w Y W E 1 Y T U 5 M D d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x N S I g L z 4 8 R W 5 0 c n k g V H l w Z T 0 i U m V j b 3 Z l c n l U Y X J n Z X R T a G V l d C I g V m F s d W U 9 I n N m b l V u Z m 9 s Z E h p Z X J h c m N o e V R l c 3 R f X 1 Z h b G l k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Z u V W 5 m b 2 x k S G l l c m F y Y 2 h 5 V G V z d F 9 f V m F s a W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z F U M D g 6 N D A 6 M D c u M z M 0 M z M w M l o i I C 8 + P E V u d H J 5 I F R 5 c G U 9 I k Z p b G x D b 2 x 1 b W 5 U e X B l c y I g V m F s d W U 9 I n N B d 0 F B Q U F B Q U F B P T 0 i I C 8 + P E V u d H J 5 I F R 5 c G U 9 I k Z p b G x D b 2 x 1 b W 5 O Y W 1 l c y I g V m F s d W U 9 I n N b J n F 1 b 3 Q 7 0 L j Q v d C 0 0 L X Q u t G B I N C 4 0 L X R g N C w 0 Y D R h d C 4 0 Y 8 m c X V v d D s s J n F 1 b 3 Q 7 0 Y D Q u t G G I N C + 0 L / Q u N G B 0 L D Q v d C 4 0 L U m c X V v d D s s J n F 1 b 3 Q 7 0 Y D Q u t G G I N G D 0 Y A x J n F 1 b 3 Q 7 L C Z x d W 9 0 O 9 G A 0 L r R h i D R g 9 G A M i Z x d W 9 0 O y w m c X V v d D v R g N C 6 0 Y Y g 0 Y P R g D M m c X V v d D s s J n F 1 b 3 Q 7 0 Y D Q u t G G I N G D 0 Y A 0 J n F 1 b 3 Q 7 L C Z x d W 9 0 O 9 G A 0 L r R h i D R g 9 G A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V W 5 m b 2 x k S G l l c m F y Y 2 h 5 V G V z d F 9 f V m F s a W Q v d W 5 m b 2 x k X 2 h p Z X J h c m N o e S 5 7 0 L j Q v d C 0 0 L X Q u t G B I N C 4 0 L X R g N C w 0 Y D R h d C 4 0 Y 8 s M H 0 m c X V v d D s s J n F 1 b 3 Q 7 U 2 V j d G l v b j E v Z m 5 V b m Z v b G R I a W V y Y X J j a H l U Z X N 0 X 1 9 W Y W x p Z C 9 1 b m Z v b G R f a G l l c m F y Y 2 h 5 L n v R g N C 6 0 Y Y g 0 L 7 Q v 9 C 4 0 Y H Q s N C 9 0 L j Q t S w x f S Z x d W 9 0 O y w m c X V v d D t T Z W N 0 a W 9 u M S 9 m b l V u Z m 9 s Z E h p Z X J h c m N o e V R l c 3 R f X 1 Z h b G l k L 3 V u Z m 9 s Z F 9 o a W V y Y X J j a H k u e 9 G A 0 L r R h i D R g 9 G A M S w y f S Z x d W 9 0 O y w m c X V v d D t T Z W N 0 a W 9 u M S 9 m b l V u Z m 9 s Z E h p Z X J h c m N o e V R l c 3 R f X 1 Z h b G l k L 3 V u Z m 9 s Z F 9 o a W V y Y X J j a H k u e 9 G A 0 L r R h i D R g 9 G A M i w z f S Z x d W 9 0 O y w m c X V v d D t T Z W N 0 a W 9 u M S 9 m b l V u Z m 9 s Z E h p Z X J h c m N o e V R l c 3 R f X 1 Z h b G l k L 3 V u Z m 9 s Z F 9 o a W V y Y X J j a H k u e 9 G A 0 L r R h i D R g 9 G A M y w 0 f S Z x d W 9 0 O y w m c X V v d D t T Z W N 0 a W 9 u M S 9 m b l V u Z m 9 s Z E h p Z X J h c m N o e V R l c 3 R f X 1 Z h b G l k L 3 V u Z m 9 s Z F 9 o a W V y Y X J j a H k u e 9 G A 0 L r R h i D R g 9 G A N C w 1 f S Z x d W 9 0 O y w m c X V v d D t T Z W N 0 a W 9 u M S 9 m b l V u Z m 9 s Z E h p Z X J h c m N o e V R l c 3 R f X 1 Z h b G l k L 3 V u Z m 9 s Z F 9 o a W V y Y X J j a H k u e 9 G A 0 L r R h i D R g 9 G A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l V u Z m 9 s Z E h p Z X J h c m N o e V R l c 3 R f X 1 Z h b G l k L 3 V u Z m 9 s Z F 9 o a W V y Y X J j a H k u e 9 C 4 0 L 3 Q t N C 1 0 L r R g S D Q u N C 1 0 Y D Q s N G A 0 Y X Q u N G P L D B 9 J n F 1 b 3 Q 7 L C Z x d W 9 0 O 1 N l Y 3 R p b 2 4 x L 2 Z u V W 5 m b 2 x k S G l l c m F y Y 2 h 5 V G V z d F 9 f V m F s a W Q v d W 5 m b 2 x k X 2 h p Z X J h c m N o e S 5 7 0 Y D Q u t G G I N C + 0 L / Q u N G B 0 L D Q v d C 4 0 L U s M X 0 m c X V v d D s s J n F 1 b 3 Q 7 U 2 V j d G l v b j E v Z m 5 V b m Z v b G R I a W V y Y X J j a H l U Z X N 0 X 1 9 W Y W x p Z C 9 1 b m Z v b G R f a G l l c m F y Y 2 h 5 L n v R g N C 6 0 Y Y g 0 Y P R g D E s M n 0 m c X V v d D s s J n F 1 b 3 Q 7 U 2 V j d G l v b j E v Z m 5 V b m Z v b G R I a W V y Y X J j a H l U Z X N 0 X 1 9 W Y W x p Z C 9 1 b m Z v b G R f a G l l c m F y Y 2 h 5 L n v R g N C 6 0 Y Y g 0 Y P R g D I s M 3 0 m c X V v d D s s J n F 1 b 3 Q 7 U 2 V j d G l v b j E v Z m 5 V b m Z v b G R I a W V y Y X J j a H l U Z X N 0 X 1 9 W Y W x p Z C 9 1 b m Z v b G R f a G l l c m F y Y 2 h 5 L n v R g N C 6 0 Y Y g 0 Y P R g D M s N H 0 m c X V v d D s s J n F 1 b 3 Q 7 U 2 V j d G l v b j E v Z m 5 V b m Z v b G R I a W V y Y X J j a H l U Z X N 0 X 1 9 W Y W x p Z C 9 1 b m Z v b G R f a G l l c m F y Y 2 h 5 L n v R g N C 6 0 Y Y g 0 Y P R g D Q s N X 0 m c X V v d D s s J n F 1 b 3 Q 7 U 2 V j d G l v b j E v Z m 5 V b m Z v b G R I a W V y Y X J j a H l U Z X N 0 X 1 9 W Y W x p Z C 9 1 b m Z v b G R f a G l l c m F y Y 2 h 5 L n v R g N C 6 0 Y Y g 0 Y P R g D U s N n 0 m c X V v d D t d L C Z x d W 9 0 O 1 J l b G F 0 a W 9 u c 2 h p c E l u Z m 8 m c X V v d D s 6 W 1 1 9 I i A v P j x F b n R y e S B U e X B l P S J R d W V y e U l E I i B W Y W x 1 Z T 0 i c z Z l Z j U w N j d m L T F j O G Y t N G U w M y 1 i Z j g w L T Y x Y j M z N m U w Z T I 3 Y y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b l V u Z m 9 s Z E h p Z X J h c m N o e V R l c 3 R f X 1 Z h b G l k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m b 2 x k S G l l c m F y Y 2 h 5 V G V z d F 9 f V m F s a W Q v c 2 9 1 c m N l X 3 d p d G h f Z X N p e H R p b m d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V b m Z v b G R I a W V y Y X J j a H l U Z X N 0 X 1 9 W Y W x p Z C 9 1 b m Z v b G R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V b m Z v b G R I a W V y Y X J j a H l U Z X N 0 X 1 9 N a X N z a W 5 n S W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2 Y z N m M T d i L T A y Y z E t N D F h Y S 1 i N j A 3 L W R j M G F h N W E 1 O T A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I t M T I t M T J U M T U 6 N D I 6 M T E u N T M 2 M z Q 1 O V o i I C 8 + P E V u d H J 5 I F R 5 c G U 9 I k Z p b G x D b 2 x 1 b W 5 U e X B l c y I g V m F s d W U 9 I n N B d 0 F B Q U F B Q U F B P T 0 i I C 8 + P E V u d H J 5 I F R 5 c G U 9 I k Z p b G x D b 2 x 1 b W 5 O Y W 1 l c y I g V m F s d W U 9 I n N b J n F 1 b 3 Q 7 0 L j Q v d C 0 0 L X Q u t G B I N C 4 0 L X R g N C w 0 Y D R h d C 4 0 Y 8 m c X V v d D s s J n F 1 b 3 Q 7 0 Y D Q u t G G I N C + 0 L / Q u N G B 0 L D Q v d C 4 0 L U m c X V v d D s s J n F 1 b 3 Q 7 0 Y D Q u t G G I N G D 0 Y A x J n F 1 b 3 Q 7 L C Z x d W 9 0 O 9 G A 0 L r R h i D R g 9 G A M i Z x d W 9 0 O y w m c X V v d D v R g N C 6 0 Y Y g 0 Y P R g D M m c X V v d D s s J n F 1 b 3 Q 7 0 Y D Q u t G G I N G D 0 Y A 0 J n F 1 b 3 Q 7 L C Z x d W 9 0 O 9 G A 0 L r R h i D R g 9 G A N S Z x d W 9 0 O 1 0 i I C 8 + P E V u d H J 5 I F R 5 c G U 9 I l J l Y 2 9 2 Z X J 5 V G F y Z 2 V 0 U 2 h l Z X Q i I F Z h b H V l P S J z Z m 5 V b m Z v b G R I a W V y Y X J o e V R l c 3 R f X 0 1 p c 3 N p b m d J Z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j A 4 N D U w Y j Q t M D l j M y 0 0 M j B j L T g w M m Q t Z D g y N D h i M D l i M 2 N i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5 V b m Z v b G R I a W V y Y X J j a H l U Z X N 0 X 1 9 N a X N z a W 5 n S W Q v d W 5 m b 2 x k X 2 h p Z X J h c m N o e S 5 7 0 L j Q v d C 0 0 L X Q u t G B I N C 4 0 L X R g N C w 0 Y D R h d C 4 0 Y 8 s M H 0 m c X V v d D s s J n F 1 b 3 Q 7 U 2 V j d G l v b j E v Z m 5 V b m Z v b G R I a W V y Y X J j a H l U Z X N 0 X 1 9 N a X N z a W 5 n S W Q v d W 5 m b 2 x k X 2 h p Z X J h c m N o e S 5 7 0 Y D Q u t G G I N C + 0 L / Q u N G B 0 L D Q v d C 4 0 L U s M X 0 m c X V v d D s s J n F 1 b 3 Q 7 U 2 V j d G l v b j E v Z m 5 V b m Z v b G R I a W V y Y X J j a H l U Z X N 0 X 1 9 N a X N z a W 5 n S W Q v d W 5 m b 2 x k X 2 h p Z X J h c m N o e S 5 7 0 Y D Q u t G G I N G D 0 Y A x L D J 9 J n F 1 b 3 Q 7 L C Z x d W 9 0 O 1 N l Y 3 R p b 2 4 x L 2 Z u V W 5 m b 2 x k S G l l c m F y Y 2 h 5 V G V z d F 9 f T W l z c 2 l u Z 0 l k L 3 V u Z m 9 s Z F 9 o a W V y Y X J j a H k u e 9 G A 0 L r R h i D R g 9 G A M i w z f S Z x d W 9 0 O y w m c X V v d D t T Z W N 0 a W 9 u M S 9 m b l V u Z m 9 s Z E h p Z X J h c m N o e V R l c 3 R f X 0 1 p c 3 N p b m d J Z C 9 1 b m Z v b G R f a G l l c m F y Y 2 h 5 L n v R g N C 6 0 Y Y g 0 Y P R g D M s N H 0 m c X V v d D s s J n F 1 b 3 Q 7 U 2 V j d G l v b j E v Z m 5 V b m Z v b G R I a W V y Y X J j a H l U Z X N 0 X 1 9 N a X N z a W 5 n S W Q v d W 5 m b 2 x k X 2 h p Z X J h c m N o e S 5 7 0 Y D Q u t G G I N G D 0 Y A 0 L D V 9 J n F 1 b 3 Q 7 L C Z x d W 9 0 O 1 N l Y 3 R p b 2 4 x L 2 Z u V W 5 m b 2 x k S G l l c m F y Y 2 h 5 V G V z d F 9 f T W l z c 2 l u Z 0 l k L 3 V u Z m 9 s Z F 9 o a W V y Y X J j a H k u e 9 G A 0 L r R h i D R g 9 G A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l V u Z m 9 s Z E h p Z X J h c m N o e V R l c 3 R f X 0 1 p c 3 N p b m d J Z C 9 1 b m Z v b G R f a G l l c m F y Y 2 h 5 L n v Q u N C 9 0 L T Q t d C 6 0 Y E g 0 L j Q t d G A 0 L D R g N G F 0 L j R j y w w f S Z x d W 9 0 O y w m c X V v d D t T Z W N 0 a W 9 u M S 9 m b l V u Z m 9 s Z E h p Z X J h c m N o e V R l c 3 R f X 0 1 p c 3 N p b m d J Z C 9 1 b m Z v b G R f a G l l c m F y Y 2 h 5 L n v R g N C 6 0 Y Y g 0 L 7 Q v 9 C 4 0 Y H Q s N C 9 0 L j Q t S w x f S Z x d W 9 0 O y w m c X V v d D t T Z W N 0 a W 9 u M S 9 m b l V u Z m 9 s Z E h p Z X J h c m N o e V R l c 3 R f X 0 1 p c 3 N p b m d J Z C 9 1 b m Z v b G R f a G l l c m F y Y 2 h 5 L n v R g N C 6 0 Y Y g 0 Y P R g D E s M n 0 m c X V v d D s s J n F 1 b 3 Q 7 U 2 V j d G l v b j E v Z m 5 V b m Z v b G R I a W V y Y X J j a H l U Z X N 0 X 1 9 N a X N z a W 5 n S W Q v d W 5 m b 2 x k X 2 h p Z X J h c m N o e S 5 7 0 Y D Q u t G G I N G D 0 Y A y L D N 9 J n F 1 b 3 Q 7 L C Z x d W 9 0 O 1 N l Y 3 R p b 2 4 x L 2 Z u V W 5 m b 2 x k S G l l c m F y Y 2 h 5 V G V z d F 9 f T W l z c 2 l u Z 0 l k L 3 V u Z m 9 s Z F 9 o a W V y Y X J j a H k u e 9 G A 0 L r R h i D R g 9 G A M y w 0 f S Z x d W 9 0 O y w m c X V v d D t T Z W N 0 a W 9 u M S 9 m b l V u Z m 9 s Z E h p Z X J h c m N o e V R l c 3 R f X 0 1 p c 3 N p b m d J Z C 9 1 b m Z v b G R f a G l l c m F y Y 2 h 5 L n v R g N C 6 0 Y Y g 0 Y P R g D Q s N X 0 m c X V v d D s s J n F 1 b 3 Q 7 U 2 V j d G l v b j E v Z m 5 V b m Z v b G R I a W V y Y X J j a H l U Z X N 0 X 1 9 N a X N z a W 5 n S W Q v d W 5 m b 2 x k X 2 h p Z X J h c m N o e S 5 7 0 Y D Q u t G G I N G D 0 Y A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l V u Z m 9 s Z E h p Z X J h c m N o e V R l c 3 R f X 0 1 p c 3 N p b m d J Z C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Z m 9 s Z E h p Z X J h c m N o e V R l c 3 R f X 0 1 p c 3 N p b m d J Z C 9 z b 3 V y Y 2 V f d 2 l 0 a F 9 l c 2 l 4 d G l u Z 1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Z m 9 s Z E h p Z X J h c m N o e V R l c 3 R f X 0 1 p c 3 N p b m d J Z C 9 1 b m Z v b G R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V b m Z v b G R I a W V y Y X J j a H l U Z X N 0 X 1 9 T Y W 1 l S G V h Z G V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N m M z Z j E 3 Y i 0 w M m M x L T Q x Y W E t Y j Y w N y 1 k Y z B h Y T V h N T k w N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S Z W N v d m V y e V R h c m d l d F N o Z W V 0 I i B W Y W x 1 Z T 0 i c 2 Z u V W 5 m b 2 x k S G l l c m F y a H l U Z X N 0 X 1 9 T Y W 1 l T m F t Z S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C 0 z M V Q w O D o 0 M D o w O C 4 2 M j E z N D g w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V W 5 m b 2 x k S G l l c m F y Y 2 h 5 V G V z d F 9 f U 2 F t Z U h l Y W R l c i 9 B d X R v U m V t b 3 Z l Z E N v b H V t b n M x L n t O Y W 1 l L D B 9 J n F 1 b 3 Q 7 L C Z x d W 9 0 O 1 N l Y 3 R p b 2 4 x L 2 Z u V W 5 m b 2 x k S G l l c m F y Y 2 h 5 V G V z d F 9 f U 2 F t Z U h l Y W R l c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b l V u Z m 9 s Z E h p Z X J h c m N o e V R l c 3 R f X 1 N h b W V I Z W F k Z X I v Q X V 0 b 1 J l b W 9 2 Z W R D b 2 x 1 b W 5 z M S 5 7 T m F t Z S w w f S Z x d W 9 0 O y w m c X V v d D t T Z W N 0 a W 9 u M S 9 m b l V u Z m 9 s Z E h p Z X J h c m N o e V R l c 3 R f X 1 N h b W V I Z W F k Z X I v Q X V 0 b 1 J l b W 9 2 Z W R D b 2 x 1 b W 5 z M S 5 7 V m F s d W U s M X 0 m c X V v d D t d L C Z x d W 9 0 O 1 J l b G F 0 a W 9 u c 2 h p c E l u Z m 8 m c X V v d D s 6 W 1 1 9 I i A v P j x F b n R y e S B U e X B l P S J R d W V y e U l E I i B W Y W x 1 Z T 0 i c 2 I x M D E 0 Y z g 2 L W E 1 N G E t N D U 0 M C 1 h M z E w L T h k O W J h Z j l l M T c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u V W 5 m b 2 x k S G l l c m F y Y 2 h 5 V G V z d F 9 f U 2 F t Z U h l Y W R l c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Z m 9 s Z E h p Z X J h c m N o e V R l c 3 R f X 1 N h b W V I Z W F k Z X I v d W 5 m b 2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V b m Z v b G R I a W V y Y X J j a H l U Z X N 0 X 1 9 T Y W 1 l S G V h Z G V y L 2 V y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2 V s Z W N 0 Q 2 9 u d H J h Y 3 R D b 2 x 1 b W 5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N m M z Z j E 3 Y i 0 w M m M x L T Q x Y W E t Y j Y w N y 1 k Y z B h Y T V h N T k w N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T G F z d F V w Z G F 0 Z W Q i I F Z h b H V l P S J k M j A y M i 0 w O C 0 z M V Q x N j o 0 N j o y N S 4 4 O T c 4 M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l N l b G V j d E Z h Y 3 R D b 2 x 1 b W 5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N m M z Z j E 3 Y i 0 w M m M x L T Q x Y W E t Y j Y w N y 1 k Y z B h Y T V h N T k w N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T G F z d F V w Z G F 0 Z W Q i I F Z h b H V l P S J k M j A y M i 0 w O C 0 z M V Q x N j o 0 N j o y N S 4 5 M j k w N j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l V u c G l 2 b 3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2 Y z N m M T d i L T A y Y z E t N D F h Y S 1 i N j A 3 L W R j M G F h N W E 1 O T A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y L T A 5 L T A x V D E 0 O j I 5 O j E w L j Q 4 N z M x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V W 5 w a X Z v d F R l c 3 R f X 1 Z h b G l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N m M z Z j E 3 Y i 0 w M m M x L T Q x Y W E t Y j Y w N y 1 k Y z B h Y T V h N T k w N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U m V j b 3 Z l c n l U Y X J n Z X R T a G V l d C I g V m F s d W U 9 I n N m b l V u c G l 2 b 3 R U Z X N 0 X 1 9 W Y W x p Z C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Z m 5 V b n B p d m 9 0 V G V z d F 9 f V m F s a W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z F U M D g 6 N D A 6 M D c u M j I 0 O T Q 0 M 1 o i I C 8 + P E V u d H J 5 I F R 5 c G U 9 I k Z p b G x D b 2 x 1 b W 5 U e X B l c y I g V m F s d W U 9 I n N B Q U F H Q m d B Q S I g L z 4 8 R W 5 0 c n k g V H l w Z T 0 i R m l s b E N v b H V t b k 5 h b W V z I i B W Y W x 1 Z T 0 i c 1 s m c X V v d D v Q u N C 9 0 L T Q t d C 6 0 Y E m c X V v d D s s J n F 1 b 3 Q 7 Z G F 0 Y S Z x d W 9 0 O y w m c X V v d D v Q t N C w 0 Y L Q s C Z x d W 9 0 O y w m c X V v d D v Q t N C + 0 L 8 g 0 L / Q v t C 7 0 L U m c X V v d D s s J n F 1 b 3 Q 7 0 L 7 Q s d G K 0 L X Q v C Z x d W 9 0 O y w m c X V v d D v R h 9 C w 0 Y H R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V W 5 w a X Z v d F R l c 3 R f X 1 Z h b G l k L 3 V u c G l 2 b 3 Q u e 9 C 4 0 L 3 Q t N C 1 0 L r R g S w w f S Z x d W 9 0 O y w m c X V v d D t T Z W N 0 a W 9 u M S 9 m b l V u c G l 2 b 3 R U Z X N 0 X 1 9 W Y W x p Z C 9 1 b n B p d m 9 0 L n t k Y X R h L D F 9 J n F 1 b 3 Q 7 L C Z x d W 9 0 O 1 N l Y 3 R p b 2 4 x L 2 Z u V W 5 w a X Z v d F R l c 3 R f X 1 Z h b G l k L 3 V u c G l 2 b 3 Q u e 9 C 0 0 L D R g t C w L D J 9 J n F 1 b 3 Q 7 L C Z x d W 9 0 O 1 N l Y 3 R p b 2 4 x L 2 Z u V W 5 w a X Z v d F R l c 3 R f X 1 Z h b G l k L 3 V u c G l 2 b 3 Q u e 9 C 0 0 L 7 Q v y D Q v 9 C + 0 L v Q t S w z f S Z x d W 9 0 O y w m c X V v d D t T Z W N 0 a W 9 u M S 9 m b l V u c G l 2 b 3 R U Z X N 0 X 1 9 W Y W x p Z C 9 1 b n B p d m 9 0 L n v Q v t C x 0 Y r Q t d C 8 L D R 9 J n F 1 b 3 Q 7 L C Z x d W 9 0 O 1 N l Y 3 R p b 2 4 x L 2 Z u V W 5 w a X Z v d F R l c 3 R f X 1 Z h b G l k L 3 V u c G l 2 b 3 Q u e 9 G H 0 L D R g d G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u V W 5 w a X Z v d F R l c 3 R f X 1 Z h b G l k L 3 V u c G l 2 b 3 Q u e 9 C 4 0 L 3 Q t N C 1 0 L r R g S w w f S Z x d W 9 0 O y w m c X V v d D t T Z W N 0 a W 9 u M S 9 m b l V u c G l 2 b 3 R U Z X N 0 X 1 9 W Y W x p Z C 9 1 b n B p d m 9 0 L n t k Y X R h L D F 9 J n F 1 b 3 Q 7 L C Z x d W 9 0 O 1 N l Y 3 R p b 2 4 x L 2 Z u V W 5 w a X Z v d F R l c 3 R f X 1 Z h b G l k L 3 V u c G l 2 b 3 Q u e 9 C 0 0 L D R g t C w L D J 9 J n F 1 b 3 Q 7 L C Z x d W 9 0 O 1 N l Y 3 R p b 2 4 x L 2 Z u V W 5 w a X Z v d F R l c 3 R f X 1 Z h b G l k L 3 V u c G l 2 b 3 Q u e 9 C 0 0 L 7 Q v y D Q v 9 C + 0 L v Q t S w z f S Z x d W 9 0 O y w m c X V v d D t T Z W N 0 a W 9 u M S 9 m b l V u c G l 2 b 3 R U Z X N 0 X 1 9 W Y W x p Z C 9 1 b n B p d m 9 0 L n v Q v t C x 0 Y r Q t d C 8 L D R 9 J n F 1 b 3 Q 7 L C Z x d W 9 0 O 1 N l Y 3 R p b 2 4 x L 2 Z u V W 5 w a X Z v d F R l c 3 R f X 1 Z h b G l k L 3 V u c G l 2 b 3 Q u e 9 G H 0 L D R g d G L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N i Z j J k M 2 V i Y i 1 i N T M 5 L T Q y M G M t Y T d i Z C 0 y M T c z Z m U 3 N W Y y Z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l V u c G l 2 b 3 R U Z X N 0 X 1 9 W Y W x p Z C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W Y W x p Z C 9 1 b n B p d m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V b n B p d m 9 0 V G V z d F 9 f U 2 F t Z U h l Y W R l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Z j M 2 Y x N 2 I t M D J j M S 0 0 M W F h L W I 2 M D c t Z G M w Y W E 1 Y T U 5 M D d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J l Y 2 9 y Z C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U m V j b 3 Z l c n l U Y X J n Z X R T a G V l d C I g V m F s d W U 9 I n N m b l V u c G l 2 b 3 R U Z X N 0 X 1 9 T Y W 1 l S G V h Z G V y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V G F y Z 2 V 0 I i B W Y W x 1 Z T 0 i c 2 Z u V W 5 w a X Z v d F R l c 3 R f X 1 N h b W V I Z W F k Z X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z F U M D g 6 N D A 6 M D c u M T c 4 M D Y 0 N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l V u c G l 2 b 3 R U Z X N 0 X 1 9 T Y W 1 l S G V h Z G V y L 0 F 1 d G 9 S Z W 1 v d m V k Q 2 9 s d W 1 u c z E u e 0 5 h b W U s M H 0 m c X V v d D s s J n F 1 b 3 Q 7 U 2 V j d G l v b j E v Z m 5 V b n B p d m 9 0 V G V z d F 9 f U 2 F t Z U h l Y W R l c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b l V u c G l 2 b 3 R U Z X N 0 X 1 9 T Y W 1 l S G V h Z G V y L 0 F 1 d G 9 S Z W 1 v d m V k Q 2 9 s d W 1 u c z E u e 0 5 h b W U s M H 0 m c X V v d D s s J n F 1 b 3 Q 7 U 2 V j d G l v b j E v Z m 5 V b n B p d m 9 0 V G V z d F 9 f U 2 F t Z U h l Y W R l c i 9 B d X R v U m V t b 3 Z l Z E N v b H V t b n M x L n t W Y W x 1 Z S w x f S Z x d W 9 0 O 1 0 s J n F 1 b 3 Q 7 U m V s Y X R p b 2 5 z a G l w S W 5 m b y Z x d W 9 0 O z p b X X 0 i I C 8 + P E V u d H J 5 I F R 5 c G U 9 I l F 1 Z X J 5 S U Q i I F Z h b H V l P S J z O G M 4 Y 2 U y O G E t O W Y 0 Y S 0 0 Z G Q 5 L W F j Z T Y t M D I z Z G Q y Y m Z m Y z k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5 V b n B p d m 9 0 V G V z d F 9 f U 2 F t Z U h l Y W R l c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T Y W 1 l S G V h Z G V y L 3 V u c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T Y W 1 l S G V h Z G V y L 2 V y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l e H B l Y 3 R l Z F 9 h b G x f Z m l s Z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y L T A 5 L T A 1 V D E 1 O j I x O j Q 1 L j k 4 M D Q y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9 l e H B l Y 3 R l Z F 9 h b G x f Z m l s Z X M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V 4 c G V j d G V k X 2 F s b F 9 m a W x l c y 9 m a W x 0 Z X J f c 3 V i Z m 9 s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l e H B l Y 3 R l Z F 9 h b G x f Z m l s Z X M v Z m l s d G V y X 2 h p Z G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l e H B l Y 3 R l Z F 9 h b G x f Z m l s Z X M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X h w Z W N 0 Z W R f Y W x s X 2 Z p b G V z L 3 J l b m F t Z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X h w Z W N 0 Z W R f Y W x s X 2 Z p b G V z L 2 F k Z F 9 y Z X N 1 b H R f c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H J h b n N m b 3 J t Y X R p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1 R h Y m x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M Y X N 0 V X B k Y X R l Z C I g V m F s d W U 9 I m Q y M D I y L T A 5 L T A 1 V D E y O j M 0 O j E 2 L j I x N D A x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9 0 c m F u c 2 Z v c m 1 h d G l v b i 9 m b 2 x k Z X J f Y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c m F u c 2 Z v c m 1 h d G l v b i 9 y Z W 5 h b W V f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c m F u c 2 Z v c m 1 h d G l v b i 9 z Z W x l Y 3 R f c 2 h l Z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y Y W 5 z Z m 9 y b W F 0 a W 9 u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y Y W 5 z Z m 9 y b W F 0 a W 9 u L 2 V 4 d H J h Y 3 R f a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y Y W 5 z Z m 9 y b W F 0 a W 9 u L 2 Z u Q W R k R m l s Z U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H J h b n N m b 3 J t Y X R p b 2 4 v Y W R k X 2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y Y W 5 z Z m 9 y b W F 0 a W 9 u L 2 Z p b H R l c l 9 p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c m F u c 2 Z v c m 1 h d G l v b i 9 1 b m Z v b G R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y Y W 5 z Z m 9 y b W F 0 a W 9 u L 3 N l b G V j d F 9 j b 2 5 0 c m F j d F 9 w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y Y W 5 z Z m 9 y b W F 0 a W 9 u L 3 N l b G V j d F 9 m Y W N 0 X 3 B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H J h b n N m b 3 J t Y X R p b 2 4 v d W 5 w a X Z v d F 9 m Y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N T c 0 N D I 0 M y 1 l Y j g 2 L T R l Z T I t O T d l Z S 0 x N j B i Z D c w Z T E 5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w O S 0 y M F Q w O D o y M j o y N i 4 2 M T M 4 O T c 3 W i I g L z 4 8 R W 5 0 c n k g V H l w Z T 0 i R m l s b E N v b H V t b l R 5 c G V z I i B W Y W x 1 Z T 0 i c 0 J n Q U F B d 0 F B Q m d B Q U F B Q U F B Q U F B Q U F B Q U F B Q U E i I C 8 + P E V u d H J 5 I F R 5 c G U 9 I k Z p b G x U Y X J n Z X Q i I F Z h b H V l P S J z 0 Y T Q s N C 6 0 Y I i I C 8 + P E V u d H J 5 I F R 5 c G U 9 I l F 1 Z X J 5 S U Q i I F Z h b H V l P S J z Y m U 2 M T l l N D I t O G Z m M y 0 0 N z E 1 L W E 1 N D M t N W Y 1 N D F h M m E z M 2 R i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G a W x s Q 2 9 s d W 1 u T m F t Z X M i I F Z h b H V l P S J z W y Z x d W 9 0 O 9 C 0 0 L D R g t C w J n F 1 b 3 Q 7 L C Z x d W 9 0 O 9 C 4 0 L 3 Q t N C 1 0 L r R g S Z x d W 9 0 O y w m c X V v d D v Q v 9 C + 0 L c g 0 Y D Q u t G G J n F 1 b 3 Q 7 L C Z x d W 9 0 O 9 C 4 0 L 3 Q t N C 1 0 L r R g S D Q u N C 1 0 Y D Q s N G A 0 Y X Q u N G P J n F 1 b 3 Q 7 L C Z x d W 9 0 O 9 C 9 0 L 7 R g N C 8 J n F 1 b 3 Q 7 L C Z x d W 9 0 O 9 C 3 0 L j Q v N C 9 0 L j Q u S D Q u i 3 R g i D R g 9 G B 0 L v Q v t C y 0 L j Q t S Z x d W 9 0 O y w m c X V v d D v Q u N C 0 0 L X Q v d G C 0 L j R h N C 4 0 L r Q s N G C 0 L 7 R g C Z x d W 9 0 O y w m c X V v d D v R g N C 6 0 Y Y g 0 L 7 Q v 9 C 4 0 Y H Q s N C 9 0 L j Q t S Z x d W 9 0 O y w m c X V v d D v R g N C 6 0 Y Y g 0 Y P R g D E m c X V v d D s s J n F 1 b 3 Q 7 0 Y D Q u t G G I N G D 0 Y A y J n F 1 b 3 Q 7 L C Z x d W 9 0 O 9 G A 0 L r R h i D R g 9 G A M y Z x d W 9 0 O y w m c X V v d D v R g N C 6 0 Y Y g 0 Y P R g D Q m c X V v d D s s J n F 1 b 3 Q 7 0 Y D Q u t G G I N G D 0 Y A 1 J n F 1 b 3 Q 7 L C Z x d W 9 0 O 9 G A 0 L r R h i D R g 9 G A N i Z x d W 9 0 O y w m c X V v d D v R g N C 6 0 Y Y g 0 Y P R g D c m c X V v d D s s J n F 1 b 3 Q 7 0 Y D Q u t G G I N G D 0 Y A 4 J n F 1 b 3 Q 7 L C Z x d W 9 0 O 9 G A 0 L r R h i D R g 9 G A O S Z x d W 9 0 O y w m c X V v d D v R g N C 6 0 Y Y g 0 Y P R g D E w J n F 1 b 3 Q 7 L C Z x d W 9 0 O 9 C + 0 L H R i t C 1 0 L w g 0 Y T Q s N C 6 0 Y I m c X V v d D s s J n F 1 b 3 Q 7 0 Y f Q s N G B 0 Y s g 0 Y T Q s N C 6 0 Y I m c X V v d D s s J n F 1 b 3 Q 7 0 L j Q v N G P I N G E 0 L D Q u d C 7 0 L A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h N C w 0 L r R g i 9 j b 2 1 i a W 5 l L n v Q t N C w 0 Y L Q s C w x N 3 0 m c X V v d D s s J n F 1 b 3 Q 7 U 2 V j d G l v b j E v 0 Y T Q s N C 6 0 Y I v Y 2 9 t Y m l u Z S 5 7 0 L j Q v d C 0 0 L X Q u t G B L D B 9 J n F 1 b 3 Q 7 L C Z x d W 9 0 O 1 N l Y 3 R p b 2 4 x L 9 G E 0 L D Q u t G C L 2 N v b W J p b m U u e 9 C / 0 L 7 Q t y D R g N C 6 0 Y Y s M n 0 m c X V v d D s s J n F 1 b 3 Q 7 U 2 V j d G l v b j E v 0 Y T Q s N C 6 0 Y I v Y 2 9 t Y m l u Z S 5 7 0 L j Q v d C 0 0 L X Q u t G B I N C 4 0 L X R g N C w 0 Y D R h d C 4 0 Y 8 s M X 0 m c X V v d D s s J n F 1 b 3 Q 7 U 2 V j d G l v b j E v 0 Y T Q s N C 6 0 Y I v Y 2 9 t Y m l u Z S 5 7 0 L 3 Q v t G A 0 L w s N H 0 m c X V v d D s s J n F 1 b 3 Q 7 U 2 V j d G l v b j E v 0 Y T Q s N C 6 0 Y I v Y 2 9 t Y m l u Z S 5 7 0 L f Q u N C 8 0 L 3 Q u N C 5 I N C 6 L d G C I N G D 0 Y H Q u 9 C + 0 L L Q u N C 1 L D V 9 J n F 1 b 3 Q 7 L C Z x d W 9 0 O 1 N l Y 3 R p b 2 4 x L 9 G E 0 L D Q u t G C L 2 N v b W J p b m U u e 9 C 4 0 L T Q t d C 9 0 Y L Q u N G E 0 L j Q u t C w 0 Y L Q v t G A L D E 4 f S Z x d W 9 0 O y w m c X V v d D t T Z W N 0 a W 9 u M S / R h N C w 0 L r R g i 9 j b 2 1 i a W 5 l L n v R g N C 6 0 Y Y g 0 L 7 Q v 9 C 4 0 Y H Q s N C 9 0 L j Q t S w z f S Z x d W 9 0 O y w m c X V v d D t T Z W N 0 a W 9 u M S / R h N C w 0 L r R g i 9 j b 2 1 i a W 5 l L n v R g N C 6 0 Y Y g 0 Y P R g D E s N 3 0 m c X V v d D s s J n F 1 b 3 Q 7 U 2 V j d G l v b j E v 0 Y T Q s N C 6 0 Y I v Y 2 9 t Y m l u Z S 5 7 0 Y D Q u t G G I N G D 0 Y A y L D h 9 J n F 1 b 3 Q 7 L C Z x d W 9 0 O 1 N l Y 3 R p b 2 4 x L 9 G E 0 L D Q u t G C L 2 N v b W J p b m U u e 9 G A 0 L r R h i D R g 9 G A M y w 5 f S Z x d W 9 0 O y w m c X V v d D t T Z W N 0 a W 9 u M S / R h N C w 0 L r R g i 9 j b 2 1 i a W 5 l L n v R g N C 6 0 Y Y g 0 Y P R g D Q s M T B 9 J n F 1 b 3 Q 7 L C Z x d W 9 0 O 1 N l Y 3 R p b 2 4 x L 9 G E 0 L D Q u t G C L 2 N v b W J p b m U u e 9 G A 0 L r R h i D R g 9 G A N S w x M X 0 m c X V v d D s s J n F 1 b 3 Q 7 U 2 V j d G l v b j E v 0 Y T Q s N C 6 0 Y I v Y 2 9 t Y m l u Z S 5 7 0 Y D Q u t G G I N G D 0 Y A 2 L D E y f S Z x d W 9 0 O y w m c X V v d D t T Z W N 0 a W 9 u M S / R h N C w 0 L r R g i 9 j b 2 1 i a W 5 l L n v R g N C 6 0 Y Y g 0 Y P R g D c s M T N 9 J n F 1 b 3 Q 7 L C Z x d W 9 0 O 1 N l Y 3 R p b 2 4 x L 9 G E 0 L D Q u t G C L 2 N v b W J p b m U u e 9 G A 0 L r R h i D R g 9 G A O C w x N H 0 m c X V v d D s s J n F 1 b 3 Q 7 U 2 V j d G l v b j E v 0 Y T Q s N C 6 0 Y I v Y 2 9 t Y m l u Z S 5 7 0 Y D Q u t G G I N G D 0 Y A 5 L D E 1 f S Z x d W 9 0 O y w m c X V v d D t T Z W N 0 a W 9 u M S / R h N C w 0 L r R g i 9 j b 2 1 i a W 5 l L n v R g N C 6 0 Y Y g 0 Y P R g D E w L D E 2 f S Z x d W 9 0 O y w m c X V v d D t T Z W N 0 a W 9 u M S / R h N C w 0 L r R g i 9 j b 2 1 i a W 5 l L n v Q v t C x 0 Y r Q t d C 8 I N G E 0 L D Q u t G C L D E 5 f S Z x d W 9 0 O y w m c X V v d D t T Z W N 0 a W 9 u M S / R h N C w 0 L r R g i 9 j b 2 1 i a W 5 l L n v R h 9 C w 0 Y H R i y D R h N C w 0 L r R g i w y M H 0 m c X V v d D s s J n F 1 b 3 Q 7 U 2 V j d G l v b j E v 0 Y T Q s N C 6 0 Y I v Y 2 9 t Y m l u Z S 5 7 0 L j Q v N G P I N G E 0 L D Q u d C 7 0 L A s N n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9 G E 0 L D Q u t G C L 2 N v b W J p b m U u e 9 C 0 0 L D R g t C w L D E 3 f S Z x d W 9 0 O y w m c X V v d D t T Z W N 0 a W 9 u M S / R h N C w 0 L r R g i 9 j b 2 1 i a W 5 l L n v Q u N C 9 0 L T Q t d C 6 0 Y E s M H 0 m c X V v d D s s J n F 1 b 3 Q 7 U 2 V j d G l v b j E v 0 Y T Q s N C 6 0 Y I v Y 2 9 t Y m l u Z S 5 7 0 L / Q v t C 3 I N G A 0 L r R h i w y f S Z x d W 9 0 O y w m c X V v d D t T Z W N 0 a W 9 u M S / R h N C w 0 L r R g i 9 j b 2 1 i a W 5 l L n v Q u N C 9 0 L T Q t d C 6 0 Y E g 0 L j Q t d G A 0 L D R g N G F 0 L j R j y w x f S Z x d W 9 0 O y w m c X V v d D t T Z W N 0 a W 9 u M S / R h N C w 0 L r R g i 9 j b 2 1 i a W 5 l L n v Q v d C + 0 Y D Q v C w 0 f S Z x d W 9 0 O y w m c X V v d D t T Z W N 0 a W 9 u M S / R h N C w 0 L r R g i 9 j b 2 1 i a W 5 l L n v Q t 9 C 4 0 L z Q v d C 4 0 L k g 0 L o t 0 Y I g 0 Y P R g d C 7 0 L 7 Q s t C 4 0 L U s N X 0 m c X V v d D s s J n F 1 b 3 Q 7 U 2 V j d G l v b j E v 0 Y T Q s N C 6 0 Y I v Y 2 9 t Y m l u Z S 5 7 0 L j Q t N C 1 0 L 3 R g t C 4 0 Y T Q u N C 6 0 L D R g t C + 0 Y A s M T h 9 J n F 1 b 3 Q 7 L C Z x d W 9 0 O 1 N l Y 3 R p b 2 4 x L 9 G E 0 L D Q u t G C L 2 N v b W J p b m U u e 9 G A 0 L r R h i D Q v t C / 0 L j R g d C w 0 L 3 Q u N C 1 L D N 9 J n F 1 b 3 Q 7 L C Z x d W 9 0 O 1 N l Y 3 R p b 2 4 x L 9 G E 0 L D Q u t G C L 2 N v b W J p b m U u e 9 G A 0 L r R h i D R g 9 G A M S w 3 f S Z x d W 9 0 O y w m c X V v d D t T Z W N 0 a W 9 u M S / R h N C w 0 L r R g i 9 j b 2 1 i a W 5 l L n v R g N C 6 0 Y Y g 0 Y P R g D I s O H 0 m c X V v d D s s J n F 1 b 3 Q 7 U 2 V j d G l v b j E v 0 Y T Q s N C 6 0 Y I v Y 2 9 t Y m l u Z S 5 7 0 Y D Q u t G G I N G D 0 Y A z L D l 9 J n F 1 b 3 Q 7 L C Z x d W 9 0 O 1 N l Y 3 R p b 2 4 x L 9 G E 0 L D Q u t G C L 2 N v b W J p b m U u e 9 G A 0 L r R h i D R g 9 G A N C w x M H 0 m c X V v d D s s J n F 1 b 3 Q 7 U 2 V j d G l v b j E v 0 Y T Q s N C 6 0 Y I v Y 2 9 t Y m l u Z S 5 7 0 Y D Q u t G G I N G D 0 Y A 1 L D E x f S Z x d W 9 0 O y w m c X V v d D t T Z W N 0 a W 9 u M S / R h N C w 0 L r R g i 9 j b 2 1 i a W 5 l L n v R g N C 6 0 Y Y g 0 Y P R g D Y s M T J 9 J n F 1 b 3 Q 7 L C Z x d W 9 0 O 1 N l Y 3 R p b 2 4 x L 9 G E 0 L D Q u t G C L 2 N v b W J p b m U u e 9 G A 0 L r R h i D R g 9 G A N y w x M 3 0 m c X V v d D s s J n F 1 b 3 Q 7 U 2 V j d G l v b j E v 0 Y T Q s N C 6 0 Y I v Y 2 9 t Y m l u Z S 5 7 0 Y D Q u t G G I N G D 0 Y A 4 L D E 0 f S Z x d W 9 0 O y w m c X V v d D t T Z W N 0 a W 9 u M S / R h N C w 0 L r R g i 9 j b 2 1 i a W 5 l L n v R g N C 6 0 Y Y g 0 Y P R g D k s M T V 9 J n F 1 b 3 Q 7 L C Z x d W 9 0 O 1 N l Y 3 R p b 2 4 x L 9 G E 0 L D Q u t G C L 2 N v b W J p b m U u e 9 G A 0 L r R h i D R g 9 G A M T A s M T Z 9 J n F 1 b 3 Q 7 L C Z x d W 9 0 O 1 N l Y 3 R p b 2 4 x L 9 G E 0 L D Q u t G C L 2 N v b W J p b m U u e 9 C + 0 L H R i t C 1 0 L w g 0 Y T Q s N C 6 0 Y I s M T l 9 J n F 1 b 3 Q 7 L C Z x d W 9 0 O 1 N l Y 3 R p b 2 4 x L 9 G E 0 L D Q u t G C L 2 N v b W J p b m U u e 9 G H 0 L D R g d G L I N G E 0 L D Q u t G C L D I w f S Z x d W 9 0 O y w m c X V v d D t T Z W N 0 a W 9 u M S / R h N C w 0 L r R g i 9 j b 2 1 i a W 5 l L n v Q u N C 8 0 Y 8 g 0 Y T Q s N C 5 0 L v Q s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x J T g 0 J U Q w J U I w J U Q w J U J B J U Q x J T g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m a W x 0 Z X J f c 3 V j Y 2 V z c 2 Z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Y 2 9 t Y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y Z W 9 y Z G V y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1 N z Q 0 M j Q z L W V i O D Y t N G V l M i 0 5 N 2 V l L T E 2 M G J k N z B l M T l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Q u t C + 0 L 3 R g t G A 0 L D Q u t G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X Z p Z 2 F 0 a W 9 u U 3 R l c E 5 h b W U i I F Z h b H V l P S J z T m F 2 a W d h d G l v b i I g L z 4 8 R W 5 0 c n k g V H l w Z T 0 i R m l s b F R h c m d l d C I g V m F s d W U 9 I n P Q u t C + 0 L 3 R g t G A 0 L D Q u t G C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5 L T I w V D A 4 O j I 5 O j E z L j Q 3 N z c 5 M j B a I i A v P j x F b n R y e S B U e X B l P S J G a W x s Q 2 9 s d W 1 u V H l w Z X M i I F Z h b H V l P S J z Q U F N Q U F B Q U F B Q U F B Q U F B Q U F B Q U F B Q U F B Q U E 9 P S I g L z 4 8 R W 5 0 c n k g V H l w Z T 0 i U X V l c n l J R C I g V m F s d W U 9 I n M 2 M j A w N T E 2 Y S 0 w N G U 4 L T Q 5 N m Y t Y T M 5 M y 1 i M m I 3 Z D g w Z T d m Y z M i I C 8 + P E V u d H J 5 I F R 5 c G U 9 I k Z p b G x F c n J v c k N v d W 5 0 I i B W Y W x 1 Z T 0 i b D A i I C 8 + P E V u d H J 5 I F R 5 c G U 9 I k Z p b G x D b 2 x 1 b W 5 O Y W 1 l c y I g V m F s d W U 9 I n N b J n F 1 b 3 Q 7 0 L j Q v d C 0 0 L X Q u t G B J n F 1 b 3 Q 7 L C Z x d W 9 0 O 9 C 4 0 L 3 Q t N C 1 0 L r R g S D Q u N C 1 0 Y D Q s N G A 0 Y X Q u N G P J n F 1 b 3 Q 7 L C Z x d W 9 0 O 9 C / 0 L 7 Q t y D R g N C 6 0 Y Y m c X V v d D s s J n F 1 b 3 Q 7 0 Y D Q u t G G I N C + 0 L / Q u N G B 0 L D Q v d C 4 0 L U m c X V v d D s s J n F 1 b 3 Q 7 0 Y D Q u t G G I N G D 0 Y A x J n F 1 b 3 Q 7 L C Z x d W 9 0 O 9 G A 0 L r R h i D R g 9 G A M i Z x d W 9 0 O y w m c X V v d D v R g N C 6 0 Y Y g 0 Y P R g D M m c X V v d D s s J n F 1 b 3 Q 7 0 L f Q u N C 8 0 L 3 Q u N C 5 I N C 6 L d G C I N G D 0 Y H Q u 9 C + 0 L L Q u N C 1 J n F 1 b 3 Q 7 L C Z x d W 9 0 O 9 G A 0 L r R h i D R g 9 G A N C Z x d W 9 0 O y w m c X V v d D v R g N C 6 0 Y Y g 0 Y P R g D U m c X V v d D s s J n F 1 b 3 Q 7 0 Y D Q u t G G I N G D 0 Y A 2 J n F 1 b 3 Q 7 L C Z x d W 9 0 O 9 G A 0 L r R h i D R g 9 G A N y Z x d W 9 0 O y w m c X V v d D v R g N C 6 0 Y Y g 0 Y P R g D g m c X V v d D s s J n F 1 b 3 Q 7 0 Y D Q u t G G I N G D 0 Y A 5 J n F 1 b 3 Q 7 L C Z x d W 9 0 O 9 G A 0 L r R h i D R g 9 G A M T A m c X V v d D s s J n F 1 b 3 Q 7 0 L 3 Q v t G A 0 L w m c X V v d D s s J n F 1 b 3 Q 7 0 L 7 Q s d G K 0 L X Q v C D Q u t C + 0 L 3 R g t G A 0 L D Q u t G C J n F 1 b 3 Q 7 L C Z x d W 9 0 O 9 C + 0 L H R i t C 1 0 L w g 0 L 3 Q s N C 6 0 L 7 Q v 9 C 4 0 Y L Q t d C 7 0 Y z Q v d C + J n F 1 b 3 Q 7 L C Z x d W 9 0 O 9 C 4 0 L z R j y D R h N C w 0 L n Q u 9 C w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+ 0 L 3 R g t G A 0 L D Q u t G C L 2 N v b W J p b m U u e 9 C 4 0 L 3 Q t N C 1 0 L r R g S w w f S Z x d W 9 0 O y w m c X V v d D t T Z W N 0 a W 9 u M S / Q u t C + 0 L 3 R g t G A 0 L D Q u t G C L 2 N v b W J p b m U u e 9 C 4 0 L 3 Q t N C 1 0 L r R g S D Q u N C 1 0 Y D Q s N G A 0 Y X Q u N G P L D F 9 J n F 1 b 3 Q 7 L C Z x d W 9 0 O 1 N l Y 3 R p b 2 4 x L 9 C 6 0 L 7 Q v d G C 0 Y D Q s N C 6 0 Y I v Y 2 9 t Y m l u Z S 5 7 0 L / Q v t C 3 I N G A 0 L r R h i w y f S Z x d W 9 0 O y w m c X V v d D t T Z W N 0 a W 9 u M S / Q u t C + 0 L 3 R g t G A 0 L D Q u t G C L 2 N v b W J p b m U u e 9 G A 0 L r R h i D Q v t C / 0 L j R g d C w 0 L 3 Q u N C 1 L D N 9 J n F 1 b 3 Q 7 L C Z x d W 9 0 O 1 N l Y 3 R p b 2 4 x L 9 C 6 0 L 7 Q v d G C 0 Y D Q s N C 6 0 Y I v Y 2 9 t Y m l u Z S 5 7 0 Y D Q u t G G I N G D 0 Y A x L D l 9 J n F 1 b 3 Q 7 L C Z x d W 9 0 O 1 N l Y 3 R p b 2 4 x L 9 C 6 0 L 7 Q v d G C 0 Y D Q s N C 6 0 Y I v Y 2 9 t Y m l u Z S 5 7 0 Y D Q u t G G I N G D 0 Y A y L D E w f S Z x d W 9 0 O y w m c X V v d D t T Z W N 0 a W 9 u M S / Q u t C + 0 L 3 R g t G A 0 L D Q u t G C L 2 N v b W J p b m U u e 9 G A 0 L r R h i D R g 9 G A M y w x M X 0 m c X V v d D s s J n F 1 b 3 Q 7 U 2 V j d G l v b j E v 0 L r Q v t C 9 0 Y L R g N C w 0 L r R g i 9 j b 2 1 i a W 5 l L n v Q t 9 C 4 0 L z Q v d C 4 0 L k g 0 L o t 0 Y I g 0 Y P R g d C 7 0 L 7 Q s t C 4 0 L U s N 3 0 m c X V v d D s s J n F 1 b 3 Q 7 U 2 V j d G l v b j E v 0 L r Q v t C 9 0 Y L R g N C w 0 L r R g i 9 j b 2 1 i a W 5 l L n v R g N C 6 0 Y Y g 0 Y P R g D Q s M T J 9 J n F 1 b 3 Q 7 L C Z x d W 9 0 O 1 N l Y 3 R p b 2 4 x L 9 C 6 0 L 7 Q v d G C 0 Y D Q s N C 6 0 Y I v Y 2 9 t Y m l u Z S 5 7 0 Y D Q u t G G I N G D 0 Y A 1 L D E z f S Z x d W 9 0 O y w m c X V v d D t T Z W N 0 a W 9 u M S / Q u t C + 0 L 3 R g t G A 0 L D Q u t G C L 2 N v b W J p b m U u e 9 G A 0 L r R h i D R g 9 G A N i w x N H 0 m c X V v d D s s J n F 1 b 3 Q 7 U 2 V j d G l v b j E v 0 L r Q v t C 9 0 Y L R g N C w 0 L r R g i 9 j b 2 1 i a W 5 l L n v R g N C 6 0 Y Y g 0 Y P R g D c s M T V 9 J n F 1 b 3 Q 7 L C Z x d W 9 0 O 1 N l Y 3 R p b 2 4 x L 9 C 6 0 L 7 Q v d G C 0 Y D Q s N C 6 0 Y I v Y 2 9 t Y m l u Z S 5 7 0 Y D Q u t G G I N G D 0 Y A 4 L D E 2 f S Z x d W 9 0 O y w m c X V v d D t T Z W N 0 a W 9 u M S / Q u t C + 0 L 3 R g t G A 0 L D Q u t G C L 2 N v b W J p b m U u e 9 G A 0 L r R h i D R g 9 G A O S w x N 3 0 m c X V v d D s s J n F 1 b 3 Q 7 U 2 V j d G l v b j E v 0 L r Q v t C 9 0 Y L R g N C w 0 L r R g i 9 j b 2 1 i a W 5 l L n v R g N C 6 0 Y Y g 0 Y P R g D E w L D E 4 f S Z x d W 9 0 O y w m c X V v d D t T Z W N 0 a W 9 u M S / Q u t C + 0 L 3 R g t G A 0 L D Q u t G C L 2 N v b W J p b m U u e 9 C 9 0 L 7 R g N C 8 L D V 9 J n F 1 b 3 Q 7 L C Z x d W 9 0 O 1 N l Y 3 R p b 2 4 x L 9 C 6 0 L 7 Q v d G C 0 Y D Q s N C 6 0 Y I v Y 2 9 t Y m l u Z S 5 7 0 L 7 Q s d G K 0 L X Q v C D Q u t C + 0 L 3 R g t G A 0 L D Q u t G C L D R 9 J n F 1 b 3 Q 7 L C Z x d W 9 0 O 1 N l Y 3 R p b 2 4 x L 9 C 6 0 L 7 Q v d G C 0 Y D Q s N C 6 0 Y I v Y 2 9 t Y m l u Z S 5 7 0 L 7 Q s d G K 0 L X Q v C D Q v d C w 0 L r Q v t C / 0 L j R g t C 1 0 L v R j N C 9 0 L 4 s N n 0 m c X V v d D s s J n F 1 b 3 Q 7 U 2 V j d G l v b j E v 0 L r Q v t C 9 0 Y L R g N C w 0 L r R g i 9 j b 2 1 i a W 5 l L n v Q u N C 8 0 Y 8 g 0 Y T Q s N C 5 0 L v Q s C w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0 L r Q v t C 9 0 Y L R g N C w 0 L r R g i 9 j b 2 1 i a W 5 l L n v Q u N C 9 0 L T Q t d C 6 0 Y E s M H 0 m c X V v d D s s J n F 1 b 3 Q 7 U 2 V j d G l v b j E v 0 L r Q v t C 9 0 Y L R g N C w 0 L r R g i 9 j b 2 1 i a W 5 l L n v Q u N C 9 0 L T Q t d C 6 0 Y E g 0 L j Q t d G A 0 L D R g N G F 0 L j R j y w x f S Z x d W 9 0 O y w m c X V v d D t T Z W N 0 a W 9 u M S / Q u t C + 0 L 3 R g t G A 0 L D Q u t G C L 2 N v b W J p b m U u e 9 C / 0 L 7 Q t y D R g N C 6 0 Y Y s M n 0 m c X V v d D s s J n F 1 b 3 Q 7 U 2 V j d G l v b j E v 0 L r Q v t C 9 0 Y L R g N C w 0 L r R g i 9 j b 2 1 i a W 5 l L n v R g N C 6 0 Y Y g 0 L 7 Q v 9 C 4 0 Y H Q s N C 9 0 L j Q t S w z f S Z x d W 9 0 O y w m c X V v d D t T Z W N 0 a W 9 u M S / Q u t C + 0 L 3 R g t G A 0 L D Q u t G C L 2 N v b W J p b m U u e 9 G A 0 L r R h i D R g 9 G A M S w 5 f S Z x d W 9 0 O y w m c X V v d D t T Z W N 0 a W 9 u M S / Q u t C + 0 L 3 R g t G A 0 L D Q u t G C L 2 N v b W J p b m U u e 9 G A 0 L r R h i D R g 9 G A M i w x M H 0 m c X V v d D s s J n F 1 b 3 Q 7 U 2 V j d G l v b j E v 0 L r Q v t C 9 0 Y L R g N C w 0 L r R g i 9 j b 2 1 i a W 5 l L n v R g N C 6 0 Y Y g 0 Y P R g D M s M T F 9 J n F 1 b 3 Q 7 L C Z x d W 9 0 O 1 N l Y 3 R p b 2 4 x L 9 C 6 0 L 7 Q v d G C 0 Y D Q s N C 6 0 Y I v Y 2 9 t Y m l u Z S 5 7 0 L f Q u N C 8 0 L 3 Q u N C 5 I N C 6 L d G C I N G D 0 Y H Q u 9 C + 0 L L Q u N C 1 L D d 9 J n F 1 b 3 Q 7 L C Z x d W 9 0 O 1 N l Y 3 R p b 2 4 x L 9 C 6 0 L 7 Q v d G C 0 Y D Q s N C 6 0 Y I v Y 2 9 t Y m l u Z S 5 7 0 Y D Q u t G G I N G D 0 Y A 0 L D E y f S Z x d W 9 0 O y w m c X V v d D t T Z W N 0 a W 9 u M S / Q u t C + 0 L 3 R g t G A 0 L D Q u t G C L 2 N v b W J p b m U u e 9 G A 0 L r R h i D R g 9 G A N S w x M 3 0 m c X V v d D s s J n F 1 b 3 Q 7 U 2 V j d G l v b j E v 0 L r Q v t C 9 0 Y L R g N C w 0 L r R g i 9 j b 2 1 i a W 5 l L n v R g N C 6 0 Y Y g 0 Y P R g D Y s M T R 9 J n F 1 b 3 Q 7 L C Z x d W 9 0 O 1 N l Y 3 R p b 2 4 x L 9 C 6 0 L 7 Q v d G C 0 Y D Q s N C 6 0 Y I v Y 2 9 t Y m l u Z S 5 7 0 Y D Q u t G G I N G D 0 Y A 3 L D E 1 f S Z x d W 9 0 O y w m c X V v d D t T Z W N 0 a W 9 u M S / Q u t C + 0 L 3 R g t G A 0 L D Q u t G C L 2 N v b W J p b m U u e 9 G A 0 L r R h i D R g 9 G A O C w x N n 0 m c X V v d D s s J n F 1 b 3 Q 7 U 2 V j d G l v b j E v 0 L r Q v t C 9 0 Y L R g N C w 0 L r R g i 9 j b 2 1 i a W 5 l L n v R g N C 6 0 Y Y g 0 Y P R g D k s M T d 9 J n F 1 b 3 Q 7 L C Z x d W 9 0 O 1 N l Y 3 R p b 2 4 x L 9 C 6 0 L 7 Q v d G C 0 Y D Q s N C 6 0 Y I v Y 2 9 t Y m l u Z S 5 7 0 Y D Q u t G G I N G D 0 Y A x M C w x O H 0 m c X V v d D s s J n F 1 b 3 Q 7 U 2 V j d G l v b j E v 0 L r Q v t C 9 0 Y L R g N C w 0 L r R g i 9 j b 2 1 i a W 5 l L n v Q v d C + 0 Y D Q v C w 1 f S Z x d W 9 0 O y w m c X V v d D t T Z W N 0 a W 9 u M S / Q u t C + 0 L 3 R g t G A 0 L D Q u t G C L 2 N v b W J p b m U u e 9 C + 0 L H R i t C 1 0 L w g 0 L r Q v t C 9 0 Y L R g N C w 0 L r R g i w 0 f S Z x d W 9 0 O y w m c X V v d D t T Z W N 0 a W 9 u M S / Q u t C + 0 L 3 R g t G A 0 L D Q u t G C L 2 N v b W J p b m U u e 9 C + 0 L H R i t C 1 0 L w g 0 L 3 Q s N C 6 0 L 7 Q v 9 C 4 0 Y L Q t d C 7 0 Y z Q v d C + L D Z 9 J n F 1 b 3 Q 7 L C Z x d W 9 0 O 1 N l Y 3 R p b 2 4 x L 9 C 6 0 L 7 Q v d G C 0 Y D Q s N C 6 0 Y I v Y 2 9 t Y m l u Z S 5 7 0 L j Q v N G P I N G E 0 L D Q u d C 7 0 L A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m a W x 0 Z X J f c 3 V j Y 2 V z c 2 Z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Y 2 9 t Y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y Z W 9 y Z G V y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1 N z Q 0 M j Q z L W V i O D Y t N G V l M i 0 5 N 2 V l L T E 2 M G J k N z B l M T l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U m V j b 3 Z l c n l U Y X J n Z X R T a G V l d C I g V m F s d W U 9 I n P R g d G C 0 L D R g t G D 0 Y E g 0 L j Q t 9 C y 0 L v Q t d G H 0 L X Q v d C 4 0 Y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0 Y H R g t C w 0 Y L R g 9 G B X 9 C 4 0 L f Q s t C 7 0 L X R h 9 C 1 0 L 3 Q u N G P I i A v P j x F b n R y e S B U e X B l P S J G a W x s Z W R D b 2 1 w b G V 0 Z V J l c 3 V s d F R v V 2 9 y a 3 N o Z W V 0 I i B W Y W x 1 Z T 0 i b D E i I C 8 + P E V u d H J 5 I F R 5 c G U 9 I l F 1 Z X J 5 S U Q i I F Z h b H V l P S J z Z G U 1 N 2 U x Y W Y t M W E x N C 0 0 N z U y L W I 1 N z Y t M m M 3 Y W Q w Z T I 4 Z j U z I i A v P j x F b n R y e S B U e X B l P S J G a W x s T G F z d F V w Z G F 0 Z W Q i I F Z h b H V l P S J k M j A y M i 0 w O S 0 y M F Q w O D o y M j o y N i 4 1 N D Y y M j A w W i I g L z 4 8 R W 5 0 c n k g V H l w Z T 0 i R m l s b E N v b H V t b l R 5 c G V z I i B W Y W x 1 Z T 0 i c 0 F B Q U E i I C 8 + P E V u d H J 5 I F R 5 c G U 9 I k Z p b G x D b 2 x 1 b W 5 O Y W 1 l c y I g V m F s d W U 9 I n N b J n F 1 b 3 Q 7 0 L j Q v N G P I N G E 0 L D Q u d C 7 0 L A m c X V v d D s s J n F 1 b 3 Q 7 0 L v Q u N G B 0 Y I m c X V v d D s s J n F 1 b 3 Q 7 0 Y H R g t C w 0 Y L R g 9 G B I N C 4 0 L f Q s t C 7 0 L X R h 9 C 1 0 L 3 Q u N G P J n F 1 b 3 Q 7 X S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V 4 c G V j d G V k X 2 F s b F 9 m a W x l c y 9 u b 3 J t X 2 5 h b W V z L n v Q u N C 8 0 Y 8 g 0 Y T Q s N C 5 0 L v Q s C w w f S Z x d W 9 0 O y w m c X V v d D t T Z W N 0 a W 9 u M S 9 f Z X h w Z W N 0 Z W R f Y W x s X 2 Z p b G V z L 2 F k Z F 9 y Z X N 1 b H R f c 2 h l Z X Q u e 9 C 7 0 L j R g d G C L D F 9 J n F 1 b 3 Q 7 L C Z x d W 9 0 O 1 N l Y 3 R p b 2 4 x L 9 G B 0 Y L Q s N G C 0 Y P R g S D Q u N C 3 0 L L Q u 9 C 1 0 Y f Q t d C 9 0 L j R j y 9 h Z G R f c 3 R h d H V z X 2 5 v d F 9 m b 3 V u Z C 5 7 0 Y H R g t C w 0 Y L R g 9 G B I N C 4 0 L f Q s t C 7 0 L X R h 9 C 1 0 L 3 Q u N G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9 l e H B l Y 3 R l Z F 9 h b G x f Z m l s Z X M v b m 9 y b V 9 u Y W 1 l c y 5 7 0 L j Q v N G P I N G E 0 L D Q u d C 7 0 L A s M H 0 m c X V v d D s s J n F 1 b 3 Q 7 U 2 V j d G l v b j E v X 2 V 4 c G V j d G V k X 2 F s b F 9 m a W x l c y 9 h Z G R f c m V z d W x 0 X 3 N o Z W V 0 L n v Q u 9 C 4 0 Y H R g i w x f S Z x d W 9 0 O y w m c X V v d D t T Z W N 0 a W 9 u M S / R g d G C 0 L D R g t G D 0 Y E g 0 L j Q t 9 C y 0 L v Q t d G H 0 L X Q v d C 4 0 Y 8 v Y W R k X 3 N 0 Y X R 1 c 1 9 u b 3 R f Z m 9 1 b m Q u e 9 G B 0 Y L Q s N G C 0 Y P R g S D Q u N C 3 0 L L Q u 9 C 1 0 Y f Q t d C 9 0 L j R j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3 N v d X J j Z V 9 h b G x f Z m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c 2 9 1 c m N l X 2 V 4 d H J h Y 3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2 V 4 c G F u Z F 9 z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Y W R k X 3 N 0 Y X R 1 c 1 9 u b 3 R f Z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J l c G x h Y 2 V B b G x F c n J v c n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Y j c 0 Z D h j L W E x O D k t N D N k Z i 1 i N m Y 3 L W J m N G Y 5 Z T c w N m N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z B U M T M 6 M j g 6 M j U u M j E z M z k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S Z X B s Y W N l Q W x s R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R m 9 s Z G V y Q 2 9 u d G V u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Z i N z R k O G M t Y T E 4 O S 0 0 M 2 R m L W I 2 Z j c t Y m Y 0 Z j l l N z A 2 Y 2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z M F Q x M z o y O D o y N S 4 y N z U 4 O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d l d E Z v b G R l c k N v b n R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R y Y W N 0 R X J y R G V z Y 3 J p c H R p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Y j c 0 Z D h j L W E x O D k t N D N k Z i 1 i N m Y 3 L W J m N G Y 5 Z T c w N m N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z B U M T M 6 M j g 6 M j U u M z M 4 N D A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F e H R y Y W N 0 R X J y R G V z Y 3 J p c H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y Y W 5 z Z m 9 y b W F 0 a W 9 u L 2 5 v c m 1 f b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H J h b n N m b 3 J t Y X R p b 2 4 v c 2 V s Z W N 0 X 3 Z h b G l k X 2 V 4 d G V u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j a G V j a 1 9 h b n l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j a G V j a 1 9 h b n l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c m F u c 2 Z v c m 1 h d G l v b i 9 j a G V j a 1 9 l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5 v c m 1 h b G l 6 Z U h l Y W R l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Z j M 2 Y x N 2 I t M D J j M S 0 0 M W F h L W I 2 M D c t Z G M w Y W E 1 Y T U 5 M D d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z F U M T Y 6 N D Y 6 M j Y u M D Y 5 N z A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X 3 R y Y W 5 z Z m 9 y b W F 0 a W 9 u L 2 5 v c m 1 h b G l 6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X h w Z W N 0 Z W R f Y W x s X 2 Z p b G V z L 2 5 v c m 1 f b m F t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W v y g + F u v 0 G L P d 5 b a F J B K w A A A A A C A A A A A A A D Z g A A w A A A A B A A A A C W y D y t B Z n / F H f Z / B t m Q 8 a l A A A A A A S A A A C g A A A A E A A A A I R W h V F G w q 3 j n 5 b T m j 3 Y 2 M J Q A A A A o 3 p M S r x E / B N 2 N P a P 9 p w C P n B K W 4 2 T z X J F R y s T 9 N h P W L P 2 t o z I k q w D B E B J E A m E W y W C R J 9 q B K T b G p v r L H t 1 c 6 L E H s P U 2 V d s / k z 1 G 5 e m H m 6 K 7 r 8 U A A A A X W Y T R 5 H G f G q 4 G 2 1 0 X F 0 M 2 a U K y A M = < / D a t a M a s h u p > 
</file>

<file path=customXml/itemProps1.xml><?xml version="1.0" encoding="utf-8"?>
<ds:datastoreItem xmlns:ds="http://schemas.openxmlformats.org/officeDocument/2006/customXml" ds:itemID="{F9719F88-7931-42E4-8767-6841C1056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_log_check</vt:lpstr>
      <vt:lpstr>fnExtractHeaderTest</vt:lpstr>
      <vt:lpstr>fnUnfoldHierarchyTest</vt:lpstr>
      <vt:lpstr>fnUnpivotTest__Valid</vt:lpstr>
      <vt:lpstr>fnUnpivotTest__SameHeader</vt:lpstr>
      <vt:lpstr>перед первым запуском</vt:lpstr>
      <vt:lpstr>параметры</vt:lpstr>
      <vt:lpstr>настройка столбцов</vt:lpstr>
      <vt:lpstr>статус извлечения</vt:lpstr>
      <vt:lpstr>контракт</vt:lpstr>
      <vt:lpstr>факт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Фейгин Александр Сергеевич</dc:creator>
  <cp:lastModifiedBy>Фейгин Александр Сергеевич</cp:lastModifiedBy>
  <dcterms:created xsi:type="dcterms:W3CDTF">2022-08-30T13:28:00Z</dcterms:created>
  <dcterms:modified xsi:type="dcterms:W3CDTF">2022-12-12T17:43:18Z</dcterms:modified>
</cp:coreProperties>
</file>