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queryTables/queryTable5.xml" ContentType="application/vnd.openxmlformats-officedocument.spreadsheetml.queryTable+xml"/>
  <Override PartName="/xl/tables/table14.xml" ContentType="application/vnd.openxmlformats-officedocument.spreadsheetml.table+xml"/>
  <Override PartName="/xl/queryTables/queryTable6.xml" ContentType="application/vnd.openxmlformats-officedocument.spreadsheetml.queryTable+xml"/>
  <Override PartName="/xl/tables/table15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yginAS\Desktop\veles-power-quey\журналы\"/>
    </mc:Choice>
  </mc:AlternateContent>
  <xr:revisionPtr revIDLastSave="0" documentId="13_ncr:1_{36C478BE-DEA7-4840-9829-232607AD40A2}" xr6:coauthVersionLast="36" xr6:coauthVersionMax="36" xr10:uidLastSave="{00000000-0000-0000-0000-000000000000}"/>
  <bookViews>
    <workbookView xWindow="0" yWindow="0" windowWidth="28800" windowHeight="10725" firstSheet="4" activeTab="6" xr2:uid="{7CF2846E-1D4E-4D5C-8A3F-26BF04D2692B}"/>
  </bookViews>
  <sheets>
    <sheet name="_log_check" sheetId="14" r:id="rId1"/>
    <sheet name="fnExtractHeaderTest" sheetId="15" r:id="rId2"/>
    <sheet name="fnUnfoldHierarchyTest" sheetId="17" r:id="rId3"/>
    <sheet name="fnUnpivotTest__Valid" sheetId="20" r:id="rId4"/>
    <sheet name="fnUnpivotTest__SameHeader" sheetId="21" r:id="rId5"/>
    <sheet name="перед первым запуском" sheetId="26" r:id="rId6"/>
    <sheet name="параметры" sheetId="1" r:id="rId7"/>
    <sheet name="расположение столбцов" sheetId="28" r:id="rId8"/>
    <sheet name="статус извлечения" sheetId="25" r:id="rId9"/>
    <sheet name="контракт" sheetId="24" r:id="rId10"/>
    <sheet name="факт" sheetId="23" r:id="rId11"/>
  </sheets>
  <definedNames>
    <definedName name="ExternalData_1" localSheetId="1" hidden="1">fnExtractHeaderTest!$N$1:$U$3</definedName>
    <definedName name="ExternalData_1" localSheetId="2" hidden="1">fnUnfoldHierarchyTest!$D$1:$J$16</definedName>
    <definedName name="ExternalData_1" localSheetId="4" hidden="1">fnUnpivotTest__SameHeader!$E$1:$F$4</definedName>
    <definedName name="ExternalData_1" localSheetId="3" hidden="1">fnUnpivotTest__Valid!$K$1:$P$21</definedName>
    <definedName name="ExternalData_1" localSheetId="9" hidden="1">контракт!$A$1:$S$15</definedName>
    <definedName name="ExternalData_1" localSheetId="8" hidden="1">'статус извлечения'!$A$1:$C$4</definedName>
    <definedName name="ExternalData_1" localSheetId="10" hidden="1">факт!$A$1:$U$10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4" l="1"/>
  <c r="C5" i="14"/>
  <c r="C4" i="14"/>
  <c r="C3" i="14"/>
  <c r="C2" i="14"/>
  <c r="B10" i="15" l="1"/>
  <c r="C10" i="15"/>
  <c r="D10" i="15"/>
  <c r="E10" i="15"/>
  <c r="F10" i="15"/>
  <c r="G10" i="15"/>
  <c r="H10" i="15"/>
  <c r="I10" i="15"/>
  <c r="J10" i="15"/>
  <c r="K10" i="15"/>
  <c r="L10" i="15"/>
  <c r="A10" i="15"/>
  <c r="A12" i="1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E35DCC-EF8B-4413-B64D-5B6C322AF94E}" keepAlive="1" name="Query - _трансформируем_данные" description="Connection to the '_трансформируем_данные' query in the workbook." type="5" refreshedVersion="0" background="1">
    <dbPr connection="Provider=Microsoft.Mashup.OleDb.1;Data Source=$Workbook$;Location=_трансформируем_данные;Extended Properties=&quot;&quot;" command="SELECT * FROM [_трансформируем_данные]"/>
  </connection>
  <connection id="2" xr16:uid="{59929FE7-D70D-4CB8-97B0-C1A50FF957D9}" keepAlive="1" name="Query - fnExtractErrDescription" description="Connection to the 'fnExtractErrDescription' query in the workbook." type="5" refreshedVersion="0" background="1">
    <dbPr connection="Provider=Microsoft.Mashup.OleDb.1;Data Source=$Workbook$;Location=fnExtractErrDescription;Extended Properties=&quot;&quot;" command="SELECT * FROM [fnExtractErrDescription]"/>
  </connection>
  <connection id="3" xr16:uid="{6919F050-D685-4734-B354-FF5EFC440E52}" keepAlive="1" name="Query - fnExtractHeader" description="Connection to the 'fnExtractHeader' query in the workbook." type="5" refreshedVersion="0" background="1">
    <dbPr connection="Provider=Microsoft.Mashup.OleDb.1;Data Source=$Workbook$;Location=fnExtractHeader;Extended Properties=&quot;&quot;" command="SELECT * FROM [fnExtractHeader]"/>
  </connection>
  <connection id="4" xr16:uid="{398B1223-B697-4A20-BF29-AB77F09E9E15}" keepAlive="1" name="Query - fnExtractHeaderTest" description="Connection to the 'fnExtractHeaderTest' query in the workbook." type="5" refreshedVersion="6" background="1" saveData="1">
    <dbPr connection="Provider=Microsoft.Mashup.OleDb.1;Data Source=$Workbook$;Location=fnExtractHeaderTest;Extended Properties=&quot;&quot;" command="SELECT * FROM [fnExtractHeaderTest]"/>
    <extLst>
      <ext xmlns:x15="http://schemas.microsoft.com/office/spreadsheetml/2010/11/main" uri="{DE250136-89BD-433C-8126-D09CA5730AF9}">
        <x15:connection id="" excludeFromRefreshAll="1"/>
      </ext>
    </extLst>
  </connection>
  <connection id="5" xr16:uid="{E15BA08E-7814-46D8-BCC3-600ABED05373}" keepAlive="1" name="Query - fnGetFolderContent" description="Connection to the 'fnGetFolderContent' query in the workbook." type="5" refreshedVersion="0" background="1">
    <dbPr connection="Provider=Microsoft.Mashup.OleDb.1;Data Source=$Workbook$;Location=fnGetFolderContent;Extended Properties=&quot;&quot;" command="SELECT * FROM [fnGetFolderContent]"/>
  </connection>
  <connection id="6" xr16:uid="{9617B819-109C-4528-A5A7-9DDD828AFAB1}" keepAlive="1" name="Query - fnReplaceAllErrors" description="Connection to the 'fnReplaceAllErrors' query in the workbook." type="5" refreshedVersion="0" background="1">
    <dbPr connection="Provider=Microsoft.Mashup.OleDb.1;Data Source=$Workbook$;Location=fnReplaceAllErrors;Extended Properties=&quot;&quot;" command="SELECT * FROM [fnReplaceAllErrors]"/>
  </connection>
  <connection id="7" xr16:uid="{F9B4D77C-679A-4A4F-AC0A-C80AE31046E3}" keepAlive="1" name="Query - fnUnfoldHierarchy" description="Connection to the 'fnUnfoldHierarchy' query in the workbook." type="5" refreshedVersion="0" background="1">
    <dbPr connection="Provider=Microsoft.Mashup.OleDb.1;Data Source=$Workbook$;Location=fnUnfoldHierarchy;Extended Properties=&quot;&quot;" command="SELECT * FROM [fnUnfoldHierarchy]"/>
  </connection>
  <connection id="8" xr16:uid="{F2347F2F-FED5-4027-92DB-73F39E991C4F}" keepAlive="1" name="Query - fnUnfoldHierarchyTest" description="Connection to the 'fnUnfoldHierarchyTest' query in the workbook." type="5" refreshedVersion="6" background="1" saveData="1">
    <dbPr connection="Provider=Microsoft.Mashup.OleDb.1;Data Source=$Workbook$;Location=fnUnfoldHierarchyTest;Extended Properties=&quot;&quot;" command="SELECT * FROM [fnUnfoldHierarchyTest]"/>
    <extLst>
      <ext xmlns:x15="http://schemas.microsoft.com/office/spreadsheetml/2010/11/main" uri="{DE250136-89BD-433C-8126-D09CA5730AF9}">
        <x15:connection id="" excludeFromRefreshAll="1"/>
      </ext>
    </extLst>
  </connection>
  <connection id="9" xr16:uid="{853523D5-A0CD-43A1-935B-5DA57C4C3613}" keepAlive="1" name="Query - fnUnpivot" description="Connection to the 'fnUnpivot' query in the workbook." type="5" refreshedVersion="0" background="1">
    <dbPr connection="Provider=Microsoft.Mashup.OleDb.1;Data Source=$Workbook$;Location=fnUnpivot;Extended Properties=&quot;&quot;" command="SELECT * FROM [fnUnpivot]"/>
  </connection>
  <connection id="10" xr16:uid="{21C1ABCA-0AC6-4C40-B9C5-5C2B5B13C32D}" keepAlive="1" name="Query - fnUnpivotTest__SameHeader" description="Connection to the 'fnUnpivotTest__SameHeader' query in the workbook." type="5" refreshedVersion="6" background="1" saveData="1">
    <dbPr connection="Provider=Microsoft.Mashup.OleDb.1;Data Source=$Workbook$;Location=fnUnpivotTest__SameHeader;Extended Properties=&quot;&quot;" command="SELECT * FROM [fnUnpivotTest__SameHeader]"/>
    <extLst>
      <ext xmlns:x15="http://schemas.microsoft.com/office/spreadsheetml/2010/11/main" uri="{DE250136-89BD-433C-8126-D09CA5730AF9}">
        <x15:connection id="" excludeFromRefreshAll="1"/>
      </ext>
    </extLst>
  </connection>
  <connection id="11" xr16:uid="{A08A14AE-6365-4492-A62C-17000F2F9A89}" keepAlive="1" name="Query - fnUnpivotTest__Valid" description="Connection to the 'fnUnpivotTest__Valid' query in the workbook." type="5" refreshedVersion="6" background="1" saveData="1">
    <dbPr connection="Provider=Microsoft.Mashup.OleDb.1;Data Source=$Workbook$;Location=fnUnpivotTest__Valid;Extended Properties=&quot;&quot;" command="SELECT * FROM [fnUnpivotTest__Valid]"/>
    <extLst>
      <ext xmlns:x15="http://schemas.microsoft.com/office/spreadsheetml/2010/11/main" uri="{DE250136-89BD-433C-8126-D09CA5730AF9}">
        <x15:connection id="" excludeFromRefreshAll="1"/>
      </ext>
    </extLst>
  </connection>
  <connection id="12" xr16:uid="{9B9AD5B5-FB15-491F-B41B-A3F1D24145A6}" keepAlive="1" name="Query - PrLvlDescriptionName" description="Connection to the 'PrLvlDescriptionName' query in the workbook." type="5" refreshedVersion="0" background="1">
    <dbPr connection="Provider=Microsoft.Mashup.OleDb.1;Data Source=$Workbook$;Location=PrLvlDescriptionName;Extended Properties=&quot;&quot;" command="SELECT * FROM [PrLvlDescriptionName]"/>
  </connection>
  <connection id="13" xr16:uid="{C2C04917-84CB-463B-B820-F014827AE060}" keepAlive="1" name="Query - PrSheetName" description="Connection to the 'PrSheetName' query in the workbook." type="5" refreshedVersion="0" background="1">
    <dbPr connection="Provider=Microsoft.Mashup.OleDb.1;Data Source=$Workbook$;Location=PrSheetName;Extended Properties=&quot;&quot;" command="SELECT * FROM [PrSheetName]"/>
  </connection>
  <connection id="14" xr16:uid="{98B37920-C816-4116-A5A5-CEE6A1BCD4BE}" keepAlive="1" name="Query - журналы_путь" description="Connection to the 'журналы_путь' query in the workbook." type="5" refreshedVersion="0" background="1">
    <dbPr connection="Provider=Microsoft.Mashup.OleDb.1;Data Source=$Workbook$;Location=журналы_путь;Extended Properties=&quot;&quot;" command="SELECT * FROM [журналы_путь]"/>
  </connection>
  <connection id="15" xr16:uid="{590B3F14-4B80-432C-8865-7758AEB817BF}" keepAlive="1" name="Query - контракт" description="Connection to the 'контракт' query in the workbook." type="5" refreshedVersion="6" background="1" saveData="1">
    <dbPr connection="Provider=Microsoft.Mashup.OleDb.1;Data Source=$Workbook$;Location=контракт;Extended Properties=&quot;&quot;" command="SELECT * FROM [контракт]"/>
  </connection>
  <connection id="16" xr16:uid="{92FBB92A-E87E-4B12-BCF9-BE6A878E677D}" keepAlive="1" name="Query - параметр" description="Connection to the 'параметр' query in the workbook." type="5" refreshedVersion="0" background="1">
    <dbPr connection="Provider=Microsoft.Mashup.OleDb.1;Data Source=$Workbook$;Location=параметр;Extended Properties=&quot;&quot;" command="SELECT * FROM [параметр]"/>
  </connection>
  <connection id="17" xr16:uid="{9702EB4A-AA58-4EA4-85B9-A9AD87A2FAE2}" keepAlive="1" name="Query - путь" description="Connection to the 'путь' query in the workbook." type="5" refreshedVersion="0" background="1">
    <dbPr connection="Provider=Microsoft.Mashup.OleDb.1;Data Source=$Workbook$;Location=путь;Extended Properties=&quot;&quot;" command="SELECT * FROM [путь]"/>
  </connection>
  <connection id="18" xr16:uid="{DA288228-1AFF-4F29-A327-0CFC0C03105D}" keepAlive="1" name="Query - статус извлечения" description="Connection to the 'статус извлечения' query in the workbook." type="5" refreshedVersion="6" background="1" saveData="1">
    <dbPr connection="Provider=Microsoft.Mashup.OleDb.1;Data Source=$Workbook$;Location=статус извлечения;Extended Properties=&quot;&quot;" command="SELECT * FROM [статус извлечения]"/>
  </connection>
  <connection id="19" xr16:uid="{B4B5AD10-8341-48EF-AE42-0EB13E6CDC79}" keepAlive="1" name="Query - столбцы_контракт" description="Connection to the 'столбцы_контракт' query in the workbook." type="5" refreshedVersion="0" background="1">
    <dbPr connection="Provider=Microsoft.Mashup.OleDb.1;Data Source=$Workbook$;Location=столбцы_контракт;Extended Properties=&quot;&quot;" command="SELECT * FROM [столбцы_контракт]"/>
  </connection>
  <connection id="20" xr16:uid="{4D578557-93D2-4A71-96C7-BB9B010D9A90}" keepAlive="1" name="Query - столбцы_факт" description="Connection to the 'столбцы_факт' query in the workbook." type="5" refreshedVersion="0" background="1">
    <dbPr connection="Provider=Microsoft.Mashup.OleDb.1;Data Source=$Workbook$;Location=столбцы_факт;Extended Properties=&quot;&quot;" command="SELECT * FROM [столбцы_факт]"/>
  </connection>
  <connection id="21" xr16:uid="{B7385FDD-D8B8-4230-8641-D0F973C12D22}" keepAlive="1" name="Query - факт" description="Connection to the 'факт' query in the workbook." type="5" refreshedVersion="6" background="1" saveData="1">
    <dbPr connection="Provider=Microsoft.Mashup.OleDb.1;Data Source=$Workbook$;Location=факт;Extended Properties=&quot;&quot;" command="SELECT * FROM [факт]"/>
  </connection>
</connections>
</file>

<file path=xl/sharedStrings.xml><?xml version="1.0" encoding="utf-8"?>
<sst xmlns="http://schemas.openxmlformats.org/spreadsheetml/2006/main" count="661" uniqueCount="135">
  <si>
    <t>Name</t>
  </si>
  <si>
    <t>Value</t>
  </si>
  <si>
    <t>Reason</t>
  </si>
  <si>
    <t>Expression.Error</t>
  </si>
  <si>
    <t>Message</t>
  </si>
  <si>
    <t>Detail</t>
  </si>
  <si>
    <t>файл</t>
  </si>
  <si>
    <t>путь</t>
  </si>
  <si>
    <t>папка с журналами</t>
  </si>
  <si>
    <t>Column1</t>
  </si>
  <si>
    <t>параметр_key</t>
  </si>
  <si>
    <t>параметр</t>
  </si>
  <si>
    <t>значение</t>
  </si>
  <si>
    <t>PrSheetName</t>
  </si>
  <si>
    <t>Название листа с журналом</t>
  </si>
  <si>
    <t>PrLvlDescriptionName</t>
  </si>
  <si>
    <t>Имя столбца содержащего наименование уровней иерархии</t>
  </si>
  <si>
    <t>ркц описание</t>
  </si>
  <si>
    <t>да</t>
  </si>
  <si>
    <t>расположение столбцов факт</t>
  </si>
  <si>
    <t>дата</t>
  </si>
  <si>
    <t>индекс</t>
  </si>
  <si>
    <t>индекс иерархия</t>
  </si>
  <si>
    <t>объем</t>
  </si>
  <si>
    <t>часы</t>
  </si>
  <si>
    <t>имя файла</t>
  </si>
  <si>
    <t>расположение столбцов контракт</t>
  </si>
  <si>
    <t>объем накопительно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</si>
  <si>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</si>
  <si>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</si>
  <si>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</si>
  <si>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</si>
  <si>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</si>
  <si>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</si>
  <si>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</si>
  <si>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</si>
  <si>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</si>
  <si>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</si>
  <si>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</si>
  <si>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контракт</t>
  </si>
  <si>
    <t/>
  </si>
  <si>
    <t>период</t>
  </si>
  <si>
    <t>кор</t>
  </si>
  <si>
    <t>кор1</t>
  </si>
  <si>
    <t>1</t>
  </si>
  <si>
    <t>Уровень 1</t>
  </si>
  <si>
    <t>Уровень 2</t>
  </si>
  <si>
    <t>Уровень 3</t>
  </si>
  <si>
    <t>Уровень 2.1</t>
  </si>
  <si>
    <t>показатель</t>
  </si>
  <si>
    <t xml:space="preserve">оБъеМ </t>
  </si>
  <si>
    <t xml:space="preserve">КОРРЕктИровка </t>
  </si>
  <si>
    <t>Уровень 1A Negative</t>
  </si>
  <si>
    <t>Уровень 3A</t>
  </si>
  <si>
    <t>текст</t>
  </si>
  <si>
    <t>text</t>
  </si>
  <si>
    <t>Уровень 1B Number As Text</t>
  </si>
  <si>
    <t>Уровень 1C Decimal Number</t>
  </si>
  <si>
    <t>[Record]</t>
  </si>
  <si>
    <t>data</t>
  </si>
  <si>
    <t>объем^01.01.2022^</t>
  </si>
  <si>
    <t>часы^01.01.2022^</t>
  </si>
  <si>
    <t>объем^01.01.2022^_1</t>
  </si>
  <si>
    <t>объем^01.01.2022^_2</t>
  </si>
  <si>
    <t>часы^01.01.2022^_5</t>
  </si>
  <si>
    <t>объем^01.01.2022^кор</t>
  </si>
  <si>
    <t>часы^01.01.2022^кор</t>
  </si>
  <si>
    <t>a</t>
  </si>
  <si>
    <t>b</t>
  </si>
  <si>
    <t>c</t>
  </si>
  <si>
    <t>missing data</t>
  </si>
  <si>
    <t>e</t>
  </si>
  <si>
    <t>f</t>
  </si>
  <si>
    <t>01.01.2022</t>
  </si>
  <si>
    <t>The field 'объем' already exists in the record.</t>
  </si>
  <si>
    <t>лист</t>
  </si>
  <si>
    <t>статус извлечения</t>
  </si>
  <si>
    <t>контракт^индекс^^</t>
  </si>
  <si>
    <t>контракт^часы^^</t>
  </si>
  <si>
    <t>период^объем^01.01.2022^</t>
  </si>
  <si>
    <t>период^объем^01.01.2022^_2</t>
  </si>
  <si>
    <t>период^объем^01.01.2022^_5</t>
  </si>
  <si>
    <t>период^часы^01.01.2022^</t>
  </si>
  <si>
    <t>период^часы^01.01.2022^_6</t>
  </si>
  <si>
    <t>период^часы^01.01.2022^корректировка</t>
  </si>
  <si>
    <t>объем контракт</t>
  </si>
  <si>
    <t>ркц ур1</t>
  </si>
  <si>
    <t>ркц ур2</t>
  </si>
  <si>
    <t>ркц ур3</t>
  </si>
  <si>
    <t>ркц ур4</t>
  </si>
  <si>
    <t>ркц ур5</t>
  </si>
  <si>
    <t>ркц ур6</t>
  </si>
  <si>
    <t>ркц ур7</t>
  </si>
  <si>
    <t>ркц ур8</t>
  </si>
  <si>
    <t>ркц ур9</t>
  </si>
  <si>
    <t>ркц ур10</t>
  </si>
  <si>
    <t>объем факт</t>
  </si>
  <si>
    <t>часы факт</t>
  </si>
  <si>
    <t>идентификатор</t>
  </si>
  <si>
    <t>база журналов</t>
  </si>
  <si>
    <t>часы факт кор</t>
  </si>
  <si>
    <t>Извлечено</t>
  </si>
  <si>
    <t>факт всего</t>
  </si>
  <si>
    <t>накопительно всего</t>
  </si>
  <si>
    <t>часы факт всего</t>
  </si>
  <si>
    <t>C:\Users\FeyginAS\Desktop\модель\1. примеры файлов\_база журналов конференция</t>
  </si>
  <si>
    <t>Журнал ЛР+ТР</t>
  </si>
  <si>
    <t>журнал-1_организация_проект_подпроект_дисциплина_рабочий_31.12.2022.xlsx</t>
  </si>
  <si>
    <t>журнал лр+тр</t>
  </si>
  <si>
    <t>поз ркц</t>
  </si>
  <si>
    <t>норм</t>
  </si>
  <si>
    <t>зимний к-т условие</t>
  </si>
  <si>
    <t>какой-то_мусор</t>
  </si>
  <si>
    <t>500.1</t>
  </si>
  <si>
    <t>1.1</t>
  </si>
  <si>
    <t>3. расхлоп уровня 1-2-3</t>
  </si>
  <si>
    <t>500.2</t>
  </si>
  <si>
    <t>1.2</t>
  </si>
  <si>
    <t>4. расхлоп уровня 1-2-3</t>
  </si>
  <si>
    <t>Уровень 3а</t>
  </si>
  <si>
    <t>1.3</t>
  </si>
  <si>
    <t>1. расхлоп уровня 1-2-3a</t>
  </si>
  <si>
    <t>1.4</t>
  </si>
  <si>
    <t>2. расхлоп уровня 1-2-3a</t>
  </si>
  <si>
    <t>Уровень 1а</t>
  </si>
  <si>
    <t>Уровень 2а</t>
  </si>
  <si>
    <t>1.5</t>
  </si>
  <si>
    <t>1.6</t>
  </si>
  <si>
    <t>Уровень - Позиция без расхлопа</t>
  </si>
  <si>
    <t>01.02.2019</t>
  </si>
  <si>
    <t>журнал-1_организация_проект_подпроект_дисциплина_рабочий_31.12.2022 — копия.xlsx</t>
  </si>
  <si>
    <t>Ошибка лист не найден</t>
  </si>
  <si>
    <t>журнал-1_организация_проект_подпроект_дисциплина_рабочий_31.12.2022 — копия — копия.xlsb</t>
  </si>
  <si>
    <t>кор2</t>
  </si>
  <si>
    <t>Исключить из таблицы факт поля отмеченные ключевым словом "факт исключить" в строке шапки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</si>
</sst>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1" fillId="0" borderId="0"/>
  </cellStyleXfs>
  <cellXfs count="24">
    <xf numFmtId="0" fontId="0" fillId="0" borderId="0" xfId="0"/>
    <xf numFmtId="0" fontId="3" fillId="0" borderId="0" xfId="1" applyNumberFormat="1"/>
    <xf numFmtId="0" fontId="4" fillId="0" borderId="0" xfId="2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3"/>
    <xf numFmtId="0" fontId="4" fillId="0" borderId="0" xfId="2" applyNumberFormat="1"/>
    <xf numFmtId="0" fontId="4" fillId="0" borderId="0" xfId="2" applyAlignment="1">
      <alignment horizontal="left"/>
    </xf>
    <xf numFmtId="14" fontId="4" fillId="0" borderId="0" xfId="2" applyNumberFormat="1"/>
    <xf numFmtId="0" fontId="4" fillId="0" borderId="0" xfId="2" quotePrefix="1"/>
    <xf numFmtId="0" fontId="0" fillId="0" borderId="0" xfId="0" applyNumberFormat="1"/>
    <xf numFmtId="0" fontId="4" fillId="0" borderId="0" xfId="2" applyFill="1"/>
    <xf numFmtId="0" fontId="0" fillId="0" borderId="0" xfId="0" applyAlignment="1">
      <alignment horizontal="center" vertical="center"/>
    </xf>
    <xf numFmtId="0" fontId="2" fillId="0" borderId="0" xfId="2" applyFont="1"/>
    <xf numFmtId="0" fontId="4" fillId="0" borderId="0" xfId="2" applyAlignment="1">
      <alignment horizontal="center"/>
    </xf>
    <xf numFmtId="0" fontId="2" fillId="0" borderId="0" xfId="2" applyFont="1" applyAlignment="1">
      <alignment horizontal="center"/>
    </xf>
    <xf numFmtId="0" fontId="2" fillId="0" borderId="0" xfId="2" applyFont="1" applyAlignment="1">
      <alignment horizontal="left"/>
    </xf>
    <xf numFmtId="0" fontId="4" fillId="0" borderId="0" xfId="2" applyNumberFormat="1" applyAlignment="1">
      <alignment horizontal="left"/>
    </xf>
    <xf numFmtId="14" fontId="4" fillId="0" borderId="0" xfId="2" applyNumberFormat="1" applyAlignment="1">
      <alignment horizontal="left"/>
    </xf>
    <xf numFmtId="0" fontId="2" fillId="0" borderId="0" xfId="2" applyFont="1" applyAlignment="1">
      <alignment horizontal="right"/>
    </xf>
    <xf numFmtId="0" fontId="4" fillId="0" borderId="0" xfId="2" applyAlignment="1">
      <alignment horizontal="right"/>
    </xf>
    <xf numFmtId="0" fontId="4" fillId="0" borderId="0" xfId="2" applyNumberFormat="1" applyAlignment="1">
      <alignment horizontal="right"/>
    </xf>
    <xf numFmtId="0" fontId="2" fillId="0" borderId="0" xfId="0" applyFont="1"/>
    <xf numFmtId="14" fontId="0" fillId="0" borderId="0" xfId="0" applyNumberFormat="1"/>
  </cellXfs>
  <cellStyles count="4">
    <cellStyle name="Hyperlink" xfId="1" builtinId="8"/>
    <cellStyle name="Normal" xfId="0" builtinId="0"/>
    <cellStyle name="Normal 2" xfId="2" xr:uid="{A2EF06BA-62E7-492B-A6E3-01083A9C06F0}"/>
    <cellStyle name="Normal 2 2" xfId="3" xr:uid="{C95F27D8-679D-4229-82AA-0D55D3679237}"/>
  </cellStyles>
  <dxfs count="38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border>
        <left style="thin">
          <color theme="5"/>
        </left>
      </border>
    </dxf>
    <dxf>
      <border>
        <left style="thin">
          <color theme="5"/>
        </left>
      </border>
    </dxf>
    <dxf>
      <fill>
        <patternFill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</dxf>
    <dxf>
      <font>
        <b/>
        <i val="0"/>
        <color theme="1" tint="0.14993743705557422"/>
      </font>
      <fill>
        <patternFill patternType="none">
          <fgColor indexed="64"/>
          <bgColor auto="1"/>
        </patternFill>
      </fill>
      <border>
        <bottom style="medium">
          <color rgb="FFE77817"/>
        </bottom>
      </border>
    </dxf>
    <dxf>
      <border>
        <left style="thin">
          <color theme="5"/>
        </left>
      </border>
    </dxf>
    <dxf>
      <border>
        <left style="thin">
          <color theme="5"/>
        </left>
      </border>
    </dxf>
    <dxf>
      <fill>
        <patternFill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</dxf>
    <dxf>
      <font>
        <b/>
        <i val="0"/>
        <color theme="1" tint="0.14993743705557422"/>
      </font>
      <fill>
        <patternFill patternType="none">
          <fgColor indexed="64"/>
          <bgColor auto="1"/>
        </patternFill>
      </fill>
      <border>
        <bottom style="medium">
          <color rgb="FF00458E"/>
        </bottom>
      </border>
    </dxf>
  </dxfs>
  <tableStyles count="2" defaultTableStyle="TableStyleMedium2" defaultPivotStyle="PivotStyleLight16">
    <tableStyle name="Data_Light_Blue" pivot="0" count="6" xr9:uid="{E9FD8274-EFFF-4B57-9C77-4A506D33ED13}">
      <tableStyleElement type="headerRow" dxfId="37"/>
      <tableStyleElement type="firstColumn" dxfId="36"/>
      <tableStyleElement type="lastColumn" dxfId="35"/>
      <tableStyleElement type="firstRowStripe" dxfId="34"/>
      <tableStyleElement type="firstColumnStripe" dxfId="33"/>
      <tableStyleElement type="secondColumnStripe" dxfId="32"/>
    </tableStyle>
    <tableStyle name="Data_Light_Orange" pivot="0" count="6" xr9:uid="{4C9C5BF6-49AB-49CC-8A51-46C9EC275893}">
      <tableStyleElement type="headerRow" dxfId="31"/>
      <tableStyleElement type="firstColumn" dxfId="30"/>
      <tableStyleElement type="lastColumn" dxfId="29"/>
      <tableStyleElement type="firstRowStripe" dxfId="28"/>
      <tableStyleElement type="firstColumnStripe" dxfId="27"/>
      <tableStyleElement type="secondColumnStripe" dxfId="26"/>
    </tableStyle>
  </tableStyles>
  <colors>
    <mruColors>
      <color rgb="FF0045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1</xdr:row>
      <xdr:rowOff>142874</xdr:rowOff>
    </xdr:from>
    <xdr:to>
      <xdr:col>18</xdr:col>
      <xdr:colOff>180975</xdr:colOff>
      <xdr:row>28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4FCBC2-F469-4E15-B456-1C00A43B5CA8}"/>
            </a:ext>
          </a:extLst>
        </xdr:cNvPr>
        <xdr:cNvSpPr txBox="1"/>
      </xdr:nvSpPr>
      <xdr:spPr>
        <a:xfrm>
          <a:off x="5467350" y="333374"/>
          <a:ext cx="9629775" cy="5076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Проверка базы журналов</a:t>
          </a:r>
          <a:r>
            <a:rPr lang="en-US" sz="1100"/>
            <a:t>:</a:t>
          </a:r>
          <a:endParaRPr lang="ru-RU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/>
            <a:t>-</a:t>
          </a:r>
          <a:r>
            <a:rPr lang="ru-RU" sz="1100" baseline="0"/>
            <a:t> шапка</a:t>
          </a:r>
          <a:r>
            <a:rPr lang="en-US" sz="1100" baseline="0"/>
            <a:t>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корректно</a:t>
          </a:r>
          <a:r>
            <a:rPr lang="ru-RU" sz="1100" baseline="0"/>
            <a:t> нормализовалась, лишние столбцы удалены</a:t>
          </a:r>
          <a:r>
            <a:rPr lang="en-US" sz="1100" baseline="0"/>
            <a:t> (</a:t>
          </a:r>
          <a:r>
            <a:rPr lang="ru-RU" sz="1100" baseline="0"/>
            <a:t>Журнал-1_ВМ_АГПЗ_-_-_ТЕСТ ШАПКА СТРОКИ_31.08.2022</a:t>
          </a:r>
          <a:r>
            <a:rPr lang="en-US" sz="1100" baseline="0"/>
            <a:t>)</a:t>
          </a:r>
          <a:endParaRPr lang="ru-RU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"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объем контракт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", "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объем накопительно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", "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часы накопительно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должны быть в таблице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контракт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но отсутствовать в таблице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факт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"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имя файла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и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раскрытая иерархия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должны присутствовать в обеих таблицах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- </a:t>
          </a:r>
          <a:r>
            <a:rPr lang="ru-RU" sz="1100"/>
            <a:t>строки</a:t>
          </a:r>
          <a:r>
            <a:rPr lang="ru-RU" sz="1100" baseline="0"/>
            <a:t> корректно отфильтровываются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Журнал-1_ВМ_АГПЗ_-_-_ТЕСТ ШАПКА СТРОКИ_31.08.2022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>
            <a:effectLst/>
          </a:endParaRPr>
        </a:p>
        <a:p>
          <a:r>
            <a:rPr lang="ru-RU" sz="1100" baseline="0"/>
            <a:t>    -- значения </a:t>
          </a:r>
          <a:r>
            <a:rPr lang="en-US" sz="1100" baseline="0"/>
            <a:t>"x"</a:t>
          </a:r>
          <a:r>
            <a:rPr lang="ru-RU" sz="1100" baseline="0"/>
            <a:t> отсутствуют в базе</a:t>
          </a:r>
        </a:p>
        <a:p>
          <a:endParaRPr lang="ru-RU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/>
            <a:t>- иерархия корректно преобразовалась (Журнал-1_ВМ_АГПЗ_-_-_ТЕСТ ИЕРАРХИЯ_31.08.2022)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/>
            <a:t>- запрос не падает при наличии ошибок в файле (Журнал-1_ВМ_АГПЗ_-_-_ТЕСТ ОШИБКИ В ФАЙЛЕ_31.08.2022)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100" baseline="0"/>
        </a:p>
        <a:p>
          <a:r>
            <a:rPr lang="ru-RU" sz="1100" baseline="0"/>
            <a:t>- </a:t>
          </a:r>
          <a:r>
            <a:rPr lang="en-US" sz="1100" baseline="0"/>
            <a:t>unpivot </a:t>
          </a:r>
          <a:r>
            <a:rPr lang="ru-RU" sz="1100" baseline="0"/>
            <a:t>выполнился корректно</a:t>
          </a:r>
          <a:r>
            <a:rPr lang="en-US" sz="1100" baseline="0"/>
            <a:t> (</a:t>
          </a:r>
          <a:r>
            <a:rPr lang="ru-RU" sz="1100" baseline="0"/>
            <a:t>Журнал-1_ВМ_АГПЗ_-_-_ТЕСТ </a:t>
          </a:r>
          <a:r>
            <a:rPr lang="en-US" sz="1100" baseline="0"/>
            <a:t>UNPIVOT_31.08.2022)</a:t>
          </a:r>
          <a:endParaRPr lang="ru-RU" sz="1100" baseline="0"/>
        </a:p>
        <a:p>
          <a:r>
            <a:rPr lang="ru-RU" sz="1100" baseline="0"/>
            <a:t>    -- в таблице</a:t>
          </a:r>
          <a:r>
            <a:rPr lang="en-US" sz="1100" baseline="0"/>
            <a:t> "</a:t>
          </a:r>
          <a:r>
            <a:rPr lang="ru-RU" sz="1100" baseline="0"/>
            <a:t>факт</a:t>
          </a:r>
          <a:r>
            <a:rPr lang="en-US" sz="1100" baseline="0"/>
            <a:t>"</a:t>
          </a:r>
          <a:r>
            <a:rPr lang="ru-RU" sz="1100" baseline="0"/>
            <a:t> отсутствуют индексы без объемов</a:t>
          </a:r>
          <a:r>
            <a:rPr lang="en-US" sz="1100" baseline="0"/>
            <a:t> "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zero_amt"</a:t>
          </a:r>
          <a:endParaRPr lang="ru-RU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столбец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идентификатор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со значениями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кор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должен присутствовать в таблице факт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--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проверяем контрольные суммы _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log_sum_check</a:t>
          </a:r>
          <a:endParaRPr lang="ru-RU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расположение столбцов соответствует листу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настройка столбцов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endParaRPr lang="ru-RU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файлы с неверным расширением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неверным именем листа и ошибками при трансформации в базу не попадают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Журнал-1_ВМ_АГПЗ_-_-_ТЕСТ НЕВЕРНОЕ ИМЯ ЛИСТА_31.08.2022.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xlsx</a:t>
          </a:r>
          <a:endParaRPr lang="ru-RU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Журнал-1_ВМ_АГПЗ_-_-_ТЕСТ НЕВЕРНОЕ РАСШИРЕНИЕ_31.08.2022.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xlsb</a:t>
          </a:r>
          <a:endParaRPr lang="ru-RU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Журнал-1_ВМ_АГПЗ_-_-_ТЕСТ ОШИБКА ИЗВЛЕЧЕНИЯ ЗАГОЛОВКА_31.08.2022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Журнал-1_ВМ_АГПЗ_-_-_ТЕСТ ОШИБКА ИЗВЛЕЧЕНИЯ УРОВНЕЙ ИЕРАРХИИ_31.08.2022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Журнал-1_ВМ_АГПЗ_-_-_ТЕСТ ОШИБКА ТРАНСФОРМАЦИЯ ПЕРИОДОВ_31.08.2022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--если ни один из файлов не был успешно трансформирован выдается соответствующая ошибка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96131</xdr:rowOff>
    </xdr:from>
    <xdr:to>
      <xdr:col>13</xdr:col>
      <xdr:colOff>37605</xdr:colOff>
      <xdr:row>6</xdr:row>
      <xdr:rowOff>80121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A7F0632-BEA5-40BC-B31B-304966A5CB23}"/>
            </a:ext>
          </a:extLst>
        </xdr:cNvPr>
        <xdr:cNvSpPr txBox="1"/>
      </xdr:nvSpPr>
      <xdr:spPr>
        <a:xfrm>
          <a:off x="0" y="96131"/>
          <a:ext cx="7962405" cy="11269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 b="1" i="1" baseline="0"/>
            <a:t>Отключение конфиденциальности</a:t>
          </a:r>
          <a:r>
            <a:rPr lang="en-US" sz="1200" b="1" i="1" baseline="0"/>
            <a:t>:</a:t>
          </a:r>
        </a:p>
        <a:p>
          <a:r>
            <a:rPr lang="ru-RU" sz="1200" b="0" i="1" baseline="0"/>
            <a:t>Перед выполнением первого запроса или при возникновнии ошибки</a:t>
          </a:r>
          <a:r>
            <a:rPr lang="en-US" sz="1200" b="0" i="1" baseline="0"/>
            <a:t>: "</a:t>
          </a:r>
          <a:r>
            <a:rPr lang="ru-RU" sz="1200" b="1" i="1" baseline="0"/>
            <a:t>Запрос </a:t>
          </a:r>
          <a:r>
            <a:rPr lang="en-US" sz="1200" b="1" i="1" baseline="0"/>
            <a:t>&lt;</a:t>
          </a:r>
          <a:r>
            <a:rPr lang="ru-RU" sz="1200" b="1" i="1" baseline="0"/>
            <a:t>название запроса</a:t>
          </a:r>
          <a:r>
            <a:rPr lang="en-US" sz="1200" b="1" i="1" baseline="0"/>
            <a:t>&gt;</a:t>
          </a:r>
          <a:r>
            <a:rPr lang="ru-RU" sz="1200" b="1" i="1" baseline="0"/>
            <a:t> ссылается на другие запросы или этапы и поэтому не может напрямую обращаться к источнику данных. Измените эту комбинацию данных.</a:t>
          </a:r>
          <a:r>
            <a:rPr lang="en-US" sz="1200" b="0" i="1" baseline="0"/>
            <a:t>" </a:t>
          </a:r>
          <a:r>
            <a:rPr lang="ru-RU" sz="1200" b="0" i="1" baseline="0"/>
            <a:t>либо </a:t>
          </a:r>
          <a:r>
            <a:rPr lang="en-US" sz="1200" b="0" i="1" baseline="0"/>
            <a:t>"</a:t>
          </a:r>
          <a:r>
            <a:rPr lang="en-US" sz="1200" b="1" i="1" baseline="0"/>
            <a:t>Formula.Firewall &lt;</a:t>
          </a:r>
          <a:r>
            <a:rPr lang="ru-RU" sz="1200" b="1" i="1" baseline="0"/>
            <a:t>текст ошибки</a:t>
          </a:r>
          <a:r>
            <a:rPr lang="en-US" sz="1200" b="1" i="1" baseline="0"/>
            <a:t>&gt;</a:t>
          </a:r>
          <a:r>
            <a:rPr lang="en-US" sz="1200" b="0" i="1" baseline="0"/>
            <a:t>"</a:t>
          </a:r>
          <a:r>
            <a:rPr lang="ru-RU" sz="1200" b="0" i="1" baseline="0"/>
            <a:t> необходимо отключить конфиденциальность. Инструкция приведена на рисунках ниже. </a:t>
          </a:r>
        </a:p>
      </xdr:txBody>
    </xdr:sp>
    <xdr:clientData/>
  </xdr:twoCellAnchor>
  <xdr:oneCellAnchor>
    <xdr:from>
      <xdr:col>0</xdr:col>
      <xdr:colOff>0</xdr:colOff>
      <xdr:row>7</xdr:row>
      <xdr:rowOff>24177</xdr:rowOff>
    </xdr:from>
    <xdr:ext cx="8399192" cy="4684568"/>
    <xdr:pic>
      <xdr:nvPicPr>
        <xdr:cNvPr id="3" name="Picture 2">
          <a:extLst>
            <a:ext uri="{FF2B5EF4-FFF2-40B4-BE49-F238E27FC236}">
              <a16:creationId xmlns:a16="http://schemas.microsoft.com/office/drawing/2014/main" id="{32F93B9E-AA4F-4E90-9706-8BA0FB67D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677"/>
          <a:ext cx="8399192" cy="4684568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32</xdr:row>
      <xdr:rowOff>36902</xdr:rowOff>
    </xdr:from>
    <xdr:ext cx="8050706" cy="4491904"/>
    <xdr:pic>
      <xdr:nvPicPr>
        <xdr:cNvPr id="4" name="Picture 3">
          <a:extLst>
            <a:ext uri="{FF2B5EF4-FFF2-40B4-BE49-F238E27FC236}">
              <a16:creationId xmlns:a16="http://schemas.microsoft.com/office/drawing/2014/main" id="{4894BFAD-6306-4B42-9C90-99D3B720D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32902"/>
          <a:ext cx="8050706" cy="4491904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D149B2F-3BA8-4DAF-BC56-6686FA79432F}" autoFormatId="16" applyNumberFormats="0" applyBorderFormats="0" applyFontFormats="0" applyPatternFormats="0" applyAlignmentFormats="0" applyWidthHeightFormats="0">
  <queryTableRefresh nextId="9">
    <queryTableFields count="8">
      <queryTableField id="1" name="контракт^индекс^^" tableColumnId="1"/>
      <queryTableField id="2" name="контракт^часы^^" tableColumnId="2"/>
      <queryTableField id="3" name="период^объем^01.01.2022^" tableColumnId="3"/>
      <queryTableField id="4" name="период^объем^01.01.2022^_2" tableColumnId="4"/>
      <queryTableField id="5" name="период^объем^01.01.2022^_5" tableColumnId="5"/>
      <queryTableField id="6" name="период^часы^01.01.2022^" tableColumnId="6"/>
      <queryTableField id="7" name="период^часы^01.01.2022^_6" tableColumnId="7"/>
      <queryTableField id="8" name="период^часы^01.01.2022^корректировка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D60ED715-AD1F-4CE6-84E4-85FDE0A53947}" autoFormatId="16" applyNumberFormats="0" applyBorderFormats="0" applyFontFormats="0" applyPatternFormats="0" applyAlignmentFormats="0" applyWidthHeightFormats="0">
  <queryTableRefresh nextId="13">
    <queryTableFields count="7">
      <queryTableField id="1" name="индекс иерархия" tableColumnId="1"/>
      <queryTableField id="2" name="ркц описание" tableColumnId="2"/>
      <queryTableField id="8" name="ркц ур1" tableColumnId="3"/>
      <queryTableField id="9" name="ркц ур2" tableColumnId="4"/>
      <queryTableField id="10" name="ркц ур3" tableColumnId="5"/>
      <queryTableField id="11" name="ркц ур4" tableColumnId="6"/>
      <queryTableField id="12" name="ркц ур5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01F8F2C8-F577-40B4-87DD-7DDB1AE8A621}" autoFormatId="16" applyNumberFormats="0" applyBorderFormats="0" applyFontFormats="0" applyPatternFormats="0" applyAlignmentFormats="0" applyWidthHeightFormats="0">
  <queryTableRefresh nextId="9">
    <queryTableFields count="6">
      <queryTableField id="1" name="индекс" tableColumnId="1"/>
      <queryTableField id="2" name="data" tableColumnId="2"/>
      <queryTableField id="3" name="дата" tableColumnId="3"/>
      <queryTableField id="7" name="идентификатор" tableColumnId="4"/>
      <queryTableField id="5" name="объем" tableColumnId="5"/>
      <queryTableField id="6" name="часы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774C54F1-DD71-4B1A-805B-F6A292B3938E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0ED02C4F-889E-42EB-90C9-A20129730BC9}" autoFormatId="16" applyNumberFormats="0" applyBorderFormats="0" applyFontFormats="0" applyPatternFormats="0" applyAlignmentFormats="0" applyWidthHeightFormats="0">
  <queryTableRefresh nextId="4">
    <queryTableFields count="3">
      <queryTableField id="1" name="имя файла" tableColumnId="1"/>
      <queryTableField id="2" name="лист" tableColumnId="2"/>
      <queryTableField id="3" name="статус извлечения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49E5112C-EB67-42EE-B9B0-CB7EB6B2615D}" autoFormatId="16" applyNumberFormats="0" applyBorderFormats="0" applyFontFormats="0" applyPatternFormats="0" applyAlignmentFormats="0" applyWidthHeightFormats="0">
  <queryTableRefresh nextId="118">
    <queryTableFields count="19">
      <queryTableField id="1" name="индекс" tableColumnId="1"/>
      <queryTableField id="2" name="индекс иерархия" tableColumnId="2"/>
      <queryTableField id="91" name="поз ркц" tableColumnId="3"/>
      <queryTableField id="5" name="ркц описание" tableColumnId="5"/>
      <queryTableField id="40" name="ркц ур1" tableColumnId="8"/>
      <queryTableField id="41" name="ркц ур2" tableColumnId="9"/>
      <queryTableField id="42" name="ркц ур3" tableColumnId="10"/>
      <queryTableField id="43" name="ркц ур4" tableColumnId="11"/>
      <queryTableField id="44" name="ркц ур5" tableColumnId="12"/>
      <queryTableField id="45" name="ркц ур6" tableColumnId="13"/>
      <queryTableField id="46" name="ркц ур7" tableColumnId="14"/>
      <queryTableField id="47" name="ркц ур8" tableColumnId="15"/>
      <queryTableField id="48" name="ркц ур9" tableColumnId="16"/>
      <queryTableField id="49" name="ркц ур10" tableColumnId="17"/>
      <queryTableField id="92" name="норм" tableColumnId="4"/>
      <queryTableField id="93" name="зимний к-т условие" tableColumnId="6"/>
      <queryTableField id="61" name="объем контракт" tableColumnId="20"/>
      <queryTableField id="7" name="объем накопительно" tableColumnId="7"/>
      <queryTableField id="19" name="имя файла" tableColumnId="1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1" xr16:uid="{1274E329-88B6-4509-B697-CB3138893235}" autoFormatId="16" applyNumberFormats="0" applyBorderFormats="0" applyFontFormats="0" applyPatternFormats="0" applyAlignmentFormats="0" applyWidthHeightFormats="0">
  <queryTableRefresh nextId="163">
    <queryTableFields count="21">
      <queryTableField id="1" name="дата" tableColumnId="1"/>
      <queryTableField id="2" name="индекс" tableColumnId="2"/>
      <queryTableField id="153" name="поз ркц" tableColumnId="5"/>
      <queryTableField id="3" name="индекс иерархия" tableColumnId="3"/>
      <queryTableField id="155" name="норм" tableColumnId="10"/>
      <queryTableField id="157" name="зимний к-т условие" tableColumnId="12"/>
      <queryTableField id="117" name="идентификатор" tableColumnId="9"/>
      <queryTableField id="6" name="ркц описание" tableColumnId="6"/>
      <queryTableField id="67" name="ркц ур1" tableColumnId="23"/>
      <queryTableField id="68" name="ркц ур2" tableColumnId="24"/>
      <queryTableField id="69" name="ркц ур3" tableColumnId="25"/>
      <queryTableField id="70" name="ркц ур4" tableColumnId="26"/>
      <queryTableField id="71" name="ркц ур5" tableColumnId="27"/>
      <queryTableField id="72" name="ркц ур6" tableColumnId="28"/>
      <queryTableField id="73" name="ркц ур7" tableColumnId="29"/>
      <queryTableField id="74" name="ркц ур8" tableColumnId="30"/>
      <queryTableField id="75" name="ркц ур9" tableColumnId="31"/>
      <queryTableField id="76" name="ркц ур10" tableColumnId="32"/>
      <queryTableField id="111" name="объем факт" tableColumnId="4"/>
      <queryTableField id="112" name="часы факт" tableColumnId="7"/>
      <queryTableField id="22" name="имя файла" tableColumnId="22"/>
    </queryTableFields>
  </queryTableRefresh>
</queryTable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2AA8EE6-BBA8-46D8-B317-1CB088829E0F}" name="customHeaderValid" displayName="customHeaderValid" ref="A1:L7" totalsRowShown="0" headerRowCellStyle="Normal 2">
  <autoFilter ref="A1:L7" xr:uid="{2A61B3AA-0D3C-4E16-9AB8-D2124A32B0E2}"/>
  <tableColumns count="12">
    <tableColumn id="1" xr3:uid="{3D247CFA-9828-4297-9CF2-340EEB49EB80}" name="Column1" dataCellStyle="Normal 2"/>
    <tableColumn id="2" xr3:uid="{C0DE7558-E98E-4D74-AF91-A135CC441298}" name="Column2" dataCellStyle="Normal 2"/>
    <tableColumn id="3" xr3:uid="{7A00F642-1F1F-48D1-813D-D5241256594F}" name="Column3" dataCellStyle="Normal 2"/>
    <tableColumn id="4" xr3:uid="{6FBE00B3-D49A-4EC0-8655-D1B3F7747172}" name="Column4" dataCellStyle="Normal 2"/>
    <tableColumn id="5" xr3:uid="{7092EDA5-CBCC-4BBB-B058-DD26FC8FF2B4}" name="Column5"/>
    <tableColumn id="6" xr3:uid="{DFFBF18B-B463-4A3B-91E1-7DD4A9172D20}" name="Column6"/>
    <tableColumn id="7" xr3:uid="{9C255A39-8699-4220-8512-451B8C20DAC1}" name="Column7"/>
    <tableColumn id="8" xr3:uid="{760888B8-4CAD-4C86-852B-46DBFC207ABD}" name="Column8"/>
    <tableColumn id="9" xr3:uid="{4B6CB675-F28D-4F4C-A14C-0A06CD210897}" name="Column9"/>
    <tableColumn id="10" xr3:uid="{A936148F-661C-4F8D-A54D-A38ADADDB52B}" name="Column10"/>
    <tableColumn id="11" xr3:uid="{F37D5E5D-0D98-4ADF-A82E-429DFF755764}" name="Column11"/>
    <tableColumn id="12" xr3:uid="{0CB42583-43DC-4436-B2B4-281EB53765A0}" name="Column12"/>
  </tableColumns>
  <tableStyleInfo name="Data_Light_Orange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578283-BD80-4F2B-B61E-6105F7A962EA}" name="параметр" displayName="параметр" ref="D1:F4" totalsRowShown="0" headerRowDxfId="24" dataDxfId="23">
  <autoFilter ref="D1:F4" xr:uid="{2394DDE8-841C-4C9D-B5E6-58283C8EC7D9}"/>
  <tableColumns count="3">
    <tableColumn id="1" xr3:uid="{0DE00393-14DD-4DB6-A749-BEAADC281DC7}" name="параметр_key" dataDxfId="22"/>
    <tableColumn id="2" xr3:uid="{469404B8-7293-47D3-8945-A6B8B3771177}" name="параметр" dataDxfId="21"/>
    <tableColumn id="3" xr3:uid="{A9877E51-E3C7-4D53-800B-4610706BDEE5}" name="значение" dataDxfId="20"/>
  </tableColumns>
  <tableStyleInfo name="Data_Light_Orange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80174F4-4412-455A-9EE2-4A34D95393D8}" name="столбцы_контракт" displayName="столбцы_контракт" ref="A1:A20" totalsRowShown="0" headerRowDxfId="19" dataDxfId="18">
  <autoFilter ref="A1:A20" xr:uid="{2987659E-4F29-4818-97B6-DABCD35956F4}"/>
  <tableColumns count="1">
    <tableColumn id="1" xr3:uid="{A3A1ECE4-EB1E-4BBD-842C-E93799C55B27}" name="расположение столбцов контракт" dataDxfId="17"/>
  </tableColumns>
  <tableStyleInfo name="Data_Light_Orange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AAE2CCC-7EF5-4B7A-8979-FE879518E694}" name="столбцы_факт" displayName="столбцы_факт" ref="C1:C22" totalsRowShown="0" headerRowDxfId="16" dataDxfId="15">
  <autoFilter ref="C1:C22" xr:uid="{61D08397-F91A-4153-9CB3-A759385866E0}"/>
  <tableColumns count="1">
    <tableColumn id="1" xr3:uid="{B42C8101-CB1F-4086-9910-954598A3844F}" name="расположение столбцов факт" dataDxfId="14"/>
  </tableColumns>
  <tableStyleInfo name="Data_Light_Orange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07E3913-E35B-49AE-B315-94984FD54A39}" name="статус_извлечения" displayName="статус_извлечения" ref="A1:C4" tableType="queryTable" totalsRowShown="0">
  <autoFilter ref="A1:C4" xr:uid="{A103692B-70E4-4120-8636-633EDB79079A}"/>
  <tableColumns count="3">
    <tableColumn id="1" xr3:uid="{4902E05B-19A0-49BB-B81D-61878241568A}" uniqueName="1" name="имя файла" queryTableFieldId="1" dataDxfId="13"/>
    <tableColumn id="2" xr3:uid="{204F9A7F-6388-4F64-B717-D645BD74C1D2}" uniqueName="2" name="лист" queryTableFieldId="2"/>
    <tableColumn id="3" xr3:uid="{3580357A-92AB-4896-9DA6-FB72E97E2D9F}" uniqueName="3" name="статус извлечения" queryTableFieldId="3"/>
  </tableColumns>
  <tableStyleInfo name="Data_Light_Blue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1E6C00-884D-47DC-BECC-F617A1382FE9}" name="контракт" displayName="контракт" ref="A1:S15" tableType="queryTable" totalsRowShown="0">
  <autoFilter ref="A1:S15" xr:uid="{AB4B0A55-9376-4026-B0C7-CFD28CF0542E}"/>
  <tableColumns count="19">
    <tableColumn id="1" xr3:uid="{C500F9D1-1E17-4DD2-904E-E2D5A3F368B9}" uniqueName="1" name="индекс" queryTableFieldId="1"/>
    <tableColumn id="2" xr3:uid="{1AC45776-9C2A-48A2-9BA5-27707B71AADF}" uniqueName="2" name="индекс иерархия" queryTableFieldId="2"/>
    <tableColumn id="3" xr3:uid="{78EBE569-82E5-4A54-ADD8-7EA9928E8496}" uniqueName="3" name="поз ркц" queryTableFieldId="91"/>
    <tableColumn id="5" xr3:uid="{176008F1-071C-4DAF-85A8-8E68067BBAD1}" uniqueName="5" name="ркц описание" queryTableFieldId="5"/>
    <tableColumn id="8" xr3:uid="{CBBED1FC-A47A-4925-B5F7-1B42D7D0C2F3}" uniqueName="8" name="ркц ур1" queryTableFieldId="40"/>
    <tableColumn id="9" xr3:uid="{CFB96F89-32B3-4448-9D0A-121A541D1235}" uniqueName="9" name="ркц ур2" queryTableFieldId="41"/>
    <tableColumn id="10" xr3:uid="{5AB81952-D99C-4097-94D8-A9DA6E4AA064}" uniqueName="10" name="ркц ур3" queryTableFieldId="42"/>
    <tableColumn id="11" xr3:uid="{FB2091EF-37BF-4A80-9F74-3BBFE029CC9C}" uniqueName="11" name="ркц ур4" queryTableFieldId="43"/>
    <tableColumn id="12" xr3:uid="{774B0CB5-AC28-4FF3-B264-48FA37CF7757}" uniqueName="12" name="ркц ур5" queryTableFieldId="44"/>
    <tableColumn id="13" xr3:uid="{D9B5E715-7D84-44D0-8AE0-49421F7E956D}" uniqueName="13" name="ркц ур6" queryTableFieldId="45"/>
    <tableColumn id="14" xr3:uid="{37D018D1-F5EC-4545-AFD4-84C4E80C639A}" uniqueName="14" name="ркц ур7" queryTableFieldId="46"/>
    <tableColumn id="15" xr3:uid="{9C0CC52B-8B01-4B43-B246-E8DD971F5A42}" uniqueName="15" name="ркц ур8" queryTableFieldId="47"/>
    <tableColumn id="16" xr3:uid="{29A1A13E-6CCE-496D-9A94-3ECDEE12538B}" uniqueName="16" name="ркц ур9" queryTableFieldId="48"/>
    <tableColumn id="17" xr3:uid="{98D88A71-818C-4D6E-8B3B-9B936711487B}" uniqueName="17" name="ркц ур10" queryTableFieldId="49"/>
    <tableColumn id="4" xr3:uid="{1AA9E36F-812D-4568-8A70-69975625AC7C}" uniqueName="4" name="норм" queryTableFieldId="92"/>
    <tableColumn id="6" xr3:uid="{AEB8CBE6-0C90-4C50-ACF3-17C337A6315F}" uniqueName="6" name="зимний к-т условие" queryTableFieldId="93"/>
    <tableColumn id="20" xr3:uid="{A5434502-D40C-4063-B6BD-B148594A99DB}" uniqueName="20" name="объем контракт" queryTableFieldId="61"/>
    <tableColumn id="7" xr3:uid="{35655E33-6C4D-40B1-8B5F-A9D4565909DF}" uniqueName="7" name="объем накопительно" queryTableFieldId="7"/>
    <tableColumn id="19" xr3:uid="{364FB632-E683-4C42-9E68-218CE4CE062A}" uniqueName="19" name="имя файла" queryTableFieldId="19"/>
  </tableColumns>
  <tableStyleInfo name="Data_Light_Blue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8ED827-8E1F-4372-A245-17144B606CF8}" name="факт" displayName="факт" ref="A1:U10" tableType="queryTable" totalsRowShown="0">
  <autoFilter ref="A1:U10" xr:uid="{8BE990AA-014D-4B54-A12C-2E4349086F0D}"/>
  <tableColumns count="21">
    <tableColumn id="1" xr3:uid="{66DE30E4-8E1E-4512-8758-69E01CD69419}" uniqueName="1" name="дата" queryTableFieldId="1" dataDxfId="12"/>
    <tableColumn id="2" xr3:uid="{64D63139-E9E1-48CE-A901-1715AFF97D49}" uniqueName="2" name="индекс" queryTableFieldId="2"/>
    <tableColumn id="5" xr3:uid="{8ED19345-255E-4D88-BE52-3B1EDBF4DCF2}" uniqueName="5" name="поз ркц" queryTableFieldId="153"/>
    <tableColumn id="3" xr3:uid="{E12017EF-2618-47D1-AD74-2CD121EE4245}" uniqueName="3" name="индекс иерархия" queryTableFieldId="3"/>
    <tableColumn id="10" xr3:uid="{864DAAFE-27BA-4C8A-9577-8602F5A3B2C1}" uniqueName="10" name="норм" queryTableFieldId="155"/>
    <tableColumn id="12" xr3:uid="{300E905C-3A2B-4298-B914-EBE0BA3C7576}" uniqueName="12" name="зимний к-т условие" queryTableFieldId="157"/>
    <tableColumn id="9" xr3:uid="{6742C168-B97F-4A48-8058-0D0A7E20E186}" uniqueName="9" name="идентификатор" queryTableFieldId="117" dataDxfId="11"/>
    <tableColumn id="6" xr3:uid="{072272CD-58E7-4168-A571-184B44411BEB}" uniqueName="6" name="ркц описание" queryTableFieldId="6"/>
    <tableColumn id="23" xr3:uid="{4A0D2A28-2ED0-48C3-A149-D28954D6B2A5}" uniqueName="23" name="ркц ур1" queryTableFieldId="67"/>
    <tableColumn id="24" xr3:uid="{35AB355A-A5BA-4A47-8714-A61984EED0AC}" uniqueName="24" name="ркц ур2" queryTableFieldId="68"/>
    <tableColumn id="25" xr3:uid="{BF8D1E1D-5C05-4947-9E92-CF983850CFDB}" uniqueName="25" name="ркц ур3" queryTableFieldId="69"/>
    <tableColumn id="26" xr3:uid="{F460382C-E9D8-4A94-A133-25BE8E52985C}" uniqueName="26" name="ркц ур4" queryTableFieldId="70"/>
    <tableColumn id="27" xr3:uid="{3C30E276-0B65-4DCF-A146-468F874A1A11}" uniqueName="27" name="ркц ур5" queryTableFieldId="71"/>
    <tableColumn id="28" xr3:uid="{A64913DD-CA8F-4434-A321-62AAE323277C}" uniqueName="28" name="ркц ур6" queryTableFieldId="72"/>
    <tableColumn id="29" xr3:uid="{0A3C3FE9-5D21-4413-91B2-70FC1BF1925D}" uniqueName="29" name="ркц ур7" queryTableFieldId="73"/>
    <tableColumn id="30" xr3:uid="{191BE82B-5664-4A69-BF4D-F5ADD57F5D23}" uniqueName="30" name="ркц ур8" queryTableFieldId="74"/>
    <tableColumn id="31" xr3:uid="{E0DEBF1A-1E2F-45DF-AB07-58A519DD8926}" uniqueName="31" name="ркц ур9" queryTableFieldId="75"/>
    <tableColumn id="32" xr3:uid="{3628AC50-1D24-4595-ABE3-46069933699A}" uniqueName="32" name="ркц ур10" queryTableFieldId="76"/>
    <tableColumn id="4" xr3:uid="{DA72600D-FF3B-45B8-A36C-4CAE58628799}" uniqueName="4" name="объем факт" queryTableFieldId="111"/>
    <tableColumn id="7" xr3:uid="{1F6AC873-DF00-4961-A23A-1F64D5DC03E1}" uniqueName="7" name="часы факт" queryTableFieldId="112"/>
    <tableColumn id="22" xr3:uid="{897249A2-3AC6-41F2-B5FC-BD13BAF2184B}" uniqueName="22" name="имя файла" queryTableFieldId="22"/>
  </tableColumns>
  <tableStyleInfo name="Data_Light_Blu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F82A45A-AAE8-48F2-AA50-B8870D42F0E3}" name="fnExtractHeaderTest" displayName="fnExtractHeaderTest" ref="N1:U3" tableType="queryTable" totalsRowShown="0" headerRowCellStyle="Normal 2" dataCellStyle="Normal 2">
  <autoFilter ref="N1:U3" xr:uid="{FC741191-0D85-478B-BD77-D1085B8031C5}"/>
  <tableColumns count="8">
    <tableColumn id="1" xr3:uid="{7559126A-E7B8-4906-9617-4A88B6D5E55A}" uniqueName="1" name="контракт^индекс^^" queryTableFieldId="1" dataDxfId="7" dataCellStyle="Normal 2"/>
    <tableColumn id="2" xr3:uid="{FD56C2A4-571E-4223-BA27-2F27E94C3E16}" uniqueName="2" name="контракт^часы^^" queryTableFieldId="2" dataDxfId="6" dataCellStyle="Normal 2"/>
    <tableColumn id="3" xr3:uid="{CB38E406-25F0-4906-A956-5F08D3CB1330}" uniqueName="3" name="период^объем^01.01.2022^" queryTableFieldId="3" dataDxfId="5" dataCellStyle="Normal 2"/>
    <tableColumn id="4" xr3:uid="{0FC50F34-71A8-4E20-A9A2-8D37954427E5}" uniqueName="4" name="период^объем^01.01.2022^_2" queryTableFieldId="4" dataDxfId="4" dataCellStyle="Normal 2"/>
    <tableColumn id="5" xr3:uid="{8A9F88B5-AB0A-483B-B9DC-05EF326543DF}" uniqueName="5" name="период^объем^01.01.2022^_5" queryTableFieldId="5" dataDxfId="3" dataCellStyle="Normal 2"/>
    <tableColumn id="6" xr3:uid="{363D946D-C46C-4A8C-A0DD-D074FA9A3396}" uniqueName="6" name="период^часы^01.01.2022^" queryTableFieldId="6" dataDxfId="2" dataCellStyle="Normal 2"/>
    <tableColumn id="7" xr3:uid="{36E2F1A5-6206-4592-A30D-58E3DCDE069A}" uniqueName="7" name="период^часы^01.01.2022^_6" queryTableFieldId="7" dataDxfId="1" dataCellStyle="Normal 2"/>
    <tableColumn id="8" xr3:uid="{ED8231F7-3946-4A64-B1DE-103B117A9B8B}" uniqueName="8" name="период^часы^01.01.2022^корректировка" queryTableFieldId="8" dataDxfId="0" dataCellStyle="Normal 2"/>
  </tableColumns>
  <tableStyleInfo name="Data_Light_Blu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94CD49D-97B6-4DE7-85B5-083342C95C83}" name="hierarchy" displayName="hierarchy" ref="A1:B16" totalsRowShown="0" headerRowCellStyle="Normal 2" dataCellStyle="Normal 2">
  <autoFilter ref="A1:B16" xr:uid="{B6D529DC-EEC2-4D5D-80D2-885CCCBB0460}"/>
  <tableColumns count="2">
    <tableColumn id="1" xr3:uid="{58988F65-527A-4334-BEDB-B2C6887D1526}" name="индекс иерархия" dataCellStyle="Normal 2"/>
    <tableColumn id="2" xr3:uid="{BA0E16BA-4FC4-45B0-87C2-200517099F43}" name="ркц описание" dataCellStyle="Normal 2"/>
  </tableColumns>
  <tableStyleInfo name="Data_Light_Orang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1B2920C-DF01-4DE9-93E7-8A392CE15498}" name="fnUnfoldHierarchyTest" displayName="fnUnfoldHierarchyTest" ref="D1:J16" tableType="queryTable" totalsRowShown="0" headerRowCellStyle="Normal 2" dataCellStyle="Normal 2">
  <autoFilter ref="D1:J16" xr:uid="{0DA97C58-B01C-4143-9B04-D37C37E34CD6}"/>
  <tableColumns count="7">
    <tableColumn id="1" xr3:uid="{16C1EC8A-0661-4A34-8166-70A171587DFF}" uniqueName="1" name="индекс иерархия" queryTableFieldId="1" dataCellStyle="Normal 2"/>
    <tableColumn id="2" xr3:uid="{124204D8-3FCC-454D-A231-01B66D782421}" uniqueName="2" name="ркц описание" queryTableFieldId="2" dataCellStyle="Normal 2"/>
    <tableColumn id="3" xr3:uid="{D075D41A-CF04-4CF7-B85F-1767A6BF73AF}" uniqueName="3" name="ркц ур1" queryTableFieldId="8" dataCellStyle="Normal 2"/>
    <tableColumn id="4" xr3:uid="{2832D002-3F41-4153-8F86-353D976D93D9}" uniqueName="4" name="ркц ур2" queryTableFieldId="9" dataCellStyle="Normal 2"/>
    <tableColumn id="5" xr3:uid="{86A4B7F2-B218-4184-8300-C8CDE52502EF}" uniqueName="5" name="ркц ур3" queryTableFieldId="10" dataCellStyle="Normal 2"/>
    <tableColumn id="6" xr3:uid="{D3222C7B-5860-4777-8797-BE0AD0657D5D}" uniqueName="6" name="ркц ур4" queryTableFieldId="11" dataCellStyle="Normal 2"/>
    <tableColumn id="7" xr3:uid="{7A11191F-F2B6-4AF7-AB67-95A3C47572A8}" uniqueName="7" name="ркц ур5" queryTableFieldId="12" dataCellStyle="Normal 2"/>
  </tableColumns>
  <tableStyleInfo name="Data_Light_Blu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07185C8-4A92-40F6-A8AC-56E83DA1E883}" name="unpivot" displayName="unpivot" ref="A1:I7" totalsRowShown="0" headerRowCellStyle="Normal 2" dataCellStyle="Normal 2">
  <autoFilter ref="A1:I7" xr:uid="{C4833988-97BE-4A73-BADC-1DADA2A8D3D2}"/>
  <tableColumns count="9">
    <tableColumn id="1" xr3:uid="{A98E527A-7F79-4479-B57B-3E00684B879E}" name="индекс" dataCellStyle="Normal 2"/>
    <tableColumn id="2" xr3:uid="{86C96FE2-483C-43DD-B72B-F5EBE79784F7}" name="data" dataCellStyle="Normal 2"/>
    <tableColumn id="3" xr3:uid="{CE543D25-EA04-4534-BABF-CDE7FB9C2041}" name="объем^01.01.2022^" dataCellStyle="Normal 2"/>
    <tableColumn id="4" xr3:uid="{24986D02-99C9-4C93-8427-83DB0A3C3DA4}" name="часы^01.01.2022^" dataCellStyle="Normal 2"/>
    <tableColumn id="5" xr3:uid="{A591857A-CDBA-4160-B5D2-3EF28A104B60}" name="объем^01.01.2022^_1" dataCellStyle="Normal 2"/>
    <tableColumn id="6" xr3:uid="{2B27CCEE-29F4-4B56-B264-E66A73E45B8C}" name="объем^01.01.2022^_2" dataCellStyle="Normal 2"/>
    <tableColumn id="7" xr3:uid="{C6F9DB62-95FD-4915-A344-9ED0A01556C6}" name="часы^01.01.2022^_5" dataCellStyle="Normal 2"/>
    <tableColumn id="8" xr3:uid="{6832FA69-FD08-4D99-B355-B3DE95E5CF4F}" name="объем^01.01.2022^кор" dataCellStyle="Normal 2"/>
    <tableColumn id="9" xr3:uid="{F27245DA-438C-4495-9D57-419D51255AC7}" name="часы^01.01.2022^кор" dataCellStyle="Normal 2"/>
  </tableColumns>
  <tableStyleInfo name="Data_Light_Orang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5C5310F-402E-420E-8DAE-4C4B5151E479}" name="fnUnpivotTest__Valid" displayName="fnUnpivotTest__Valid" ref="K1:P21" tableType="queryTable" totalsRowShown="0" headerRowCellStyle="Normal 2" dataCellStyle="Normal 2">
  <autoFilter ref="K1:P21" xr:uid="{1BA038CD-F5EB-4299-9C64-0FA718440A26}"/>
  <tableColumns count="6">
    <tableColumn id="1" xr3:uid="{8CAFF600-D071-4279-B952-56AB27D379A4}" uniqueName="1" name="индекс" queryTableFieldId="1" dataCellStyle="Normal 2"/>
    <tableColumn id="2" xr3:uid="{179859C3-BEBA-4B78-96A9-3C8040A4A4A5}" uniqueName="2" name="data" queryTableFieldId="2" dataCellStyle="Normal 2"/>
    <tableColumn id="3" xr3:uid="{9F81430F-0E9B-4F5B-8BF9-390714DEACF9}" uniqueName="3" name="дата" queryTableFieldId="3" dataDxfId="9" dataCellStyle="Normal 2"/>
    <tableColumn id="4" xr3:uid="{E7E4DAA9-13D1-4E19-A182-A4384C296D41}" uniqueName="4" name="идентификатор" queryTableFieldId="7" dataDxfId="8" dataCellStyle="Normal 2"/>
    <tableColumn id="5" xr3:uid="{918B1D01-C8C0-4322-A819-867687140087}" uniqueName="5" name="объем" queryTableFieldId="5" dataCellStyle="Normal 2"/>
    <tableColumn id="6" xr3:uid="{A351FC4F-0B9B-436F-9050-0E7F8F12B543}" uniqueName="6" name="часы" queryTableFieldId="6" dataCellStyle="Normal 2"/>
  </tableColumns>
  <tableStyleInfo name="Data_Light_Blue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292EDEB-35F8-49A2-8E51-C01691A2BB8A}" name="unpivot__DupHeader" displayName="unpivot__DupHeader" ref="A1:C3" totalsRowShown="0" headerRowCellStyle="Normal 2" dataCellStyle="Normal 2">
  <autoFilter ref="A1:C3" xr:uid="{BC8D43A7-0277-4760-86C5-70693E2FE626}"/>
  <tableColumns count="3">
    <tableColumn id="1" xr3:uid="{154D92BA-828F-44EC-91A9-6068CB6611CB}" name="индекс" dataCellStyle="Normal 2"/>
    <tableColumn id="2" xr3:uid="{2C9EA0E3-0618-433E-920B-A8DAB144BAFD}" name="объем" dataCellStyle="Normal 2"/>
    <tableColumn id="3" xr3:uid="{BFDA92C7-0669-45AF-A454-71DDB69303AE}" name="объем^01.01.2022^" dataCellStyle="Normal 2"/>
  </tableColumns>
  <tableStyleInfo name="Data_Light_Orange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3E1FDDA-C566-4523-B4AD-B773C1E3DE65}" name="fnUnpivotTest__SameHeader" displayName="fnUnpivotTest__SameHeader" ref="E1:F4" tableType="queryTable" totalsRowShown="0" headerRowCellStyle="Normal 2">
  <autoFilter ref="E1:F4" xr:uid="{98580829-D6BC-4ECA-8098-256002185352}"/>
  <tableColumns count="2">
    <tableColumn id="1" xr3:uid="{9CB74F09-14F1-4FEB-85B8-563CF1733980}" uniqueName="1" name="Name" queryTableFieldId="1" dataCellStyle="Normal 2"/>
    <tableColumn id="2" xr3:uid="{8EB2E764-197B-4C8B-93AB-7B026B5CB6C1}" uniqueName="2" name="Value" queryTableFieldId="2" dataDxfId="10" dataCellStyle="Normal 2"/>
  </tableColumns>
  <tableStyleInfo name="Data_Light_Blue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DAA46F-934F-49D5-AB6F-C3A9973579A8}" name="путь" displayName="путь" ref="A1:B2" totalsRowShown="0">
  <autoFilter ref="A1:B2" xr:uid="{A56984C2-0E22-4895-9EAC-A48AC2E21E31}"/>
  <tableColumns count="2">
    <tableColumn id="1" xr3:uid="{3B077664-0935-43C0-A51E-DE8BD3B1E750}" name="файл"/>
    <tableColumn id="2" xr3:uid="{AA7943DB-D560-4AD8-9266-DDA82758E235}" name="путь" dataDxfId="25" dataCellStyle="Hyperlink"/>
  </tableColumns>
  <tableStyleInfo name="Data_Light_Orang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F51F5-AE47-4DED-B8EF-8706DC08C81E}">
  <dimension ref="A1:I10"/>
  <sheetViews>
    <sheetView topLeftCell="A4" workbookViewId="0">
      <selection activeCell="D18" sqref="D18"/>
    </sheetView>
  </sheetViews>
  <sheetFormatPr defaultRowHeight="15" x14ac:dyDescent="0.25"/>
  <cols>
    <col min="1" max="1" width="35.5703125" style="2" bestFit="1" customWidth="1"/>
    <col min="2" max="2" width="10.140625" style="7" bestFit="1" customWidth="1"/>
    <col min="3" max="3" width="14.7109375" style="2" bestFit="1" customWidth="1"/>
    <col min="4" max="4" width="14.5703125" style="2" bestFit="1" customWidth="1"/>
    <col min="5" max="5" width="11.140625" style="14" customWidth="1"/>
    <col min="6" max="6" width="19" style="7" bestFit="1" customWidth="1"/>
    <col min="7" max="7" width="19" style="7" customWidth="1"/>
    <col min="8" max="8" width="9.28515625" style="20" bestFit="1" customWidth="1"/>
    <col min="9" max="9" width="8" style="20" bestFit="1" customWidth="1"/>
    <col min="10" max="16384" width="9.140625" style="2"/>
  </cols>
  <sheetData>
    <row r="1" spans="1:9" x14ac:dyDescent="0.25">
      <c r="A1" s="13" t="s">
        <v>49</v>
      </c>
      <c r="B1" s="22" t="s">
        <v>41</v>
      </c>
      <c r="C1" s="13" t="s">
        <v>99</v>
      </c>
      <c r="D1" s="15"/>
      <c r="E1" s="16"/>
      <c r="F1" s="16"/>
      <c r="G1" s="19"/>
      <c r="H1" s="19"/>
      <c r="I1" s="15"/>
    </row>
    <row r="2" spans="1:9" x14ac:dyDescent="0.25">
      <c r="A2" t="s">
        <v>102</v>
      </c>
      <c r="B2"/>
      <c r="C2" s="2" t="e">
        <f>SUM(#REF!)</f>
        <v>#REF!</v>
      </c>
      <c r="D2" s="14"/>
      <c r="E2" s="17"/>
      <c r="F2" s="17"/>
      <c r="G2" s="21"/>
      <c r="H2" s="21"/>
      <c r="I2" s="2"/>
    </row>
    <row r="3" spans="1:9" x14ac:dyDescent="0.25">
      <c r="A3" t="s">
        <v>103</v>
      </c>
      <c r="B3"/>
      <c r="C3" s="2" t="e">
        <f>SUM(#REF!)</f>
        <v>#REF!</v>
      </c>
      <c r="D3" s="14"/>
      <c r="E3" s="7"/>
      <c r="G3" s="21"/>
      <c r="H3" s="21"/>
      <c r="I3" s="2"/>
    </row>
    <row r="4" spans="1:9" x14ac:dyDescent="0.25">
      <c r="A4" t="s">
        <v>104</v>
      </c>
      <c r="B4"/>
      <c r="C4" s="2">
        <f>SUM(факт[часы факт])</f>
        <v>2068</v>
      </c>
      <c r="D4" s="14"/>
      <c r="E4" s="7"/>
      <c r="F4" s="18"/>
      <c r="G4" s="21"/>
      <c r="H4" s="21"/>
      <c r="I4" s="2"/>
    </row>
    <row r="5" spans="1:9" x14ac:dyDescent="0.25">
      <c r="A5" t="s">
        <v>97</v>
      </c>
      <c r="B5" s="23">
        <v>43252</v>
      </c>
      <c r="C5" s="2">
        <f>SUMIFS(факт[часы факт],факт[дата],B5,факт[идентификатор],"")</f>
        <v>0</v>
      </c>
      <c r="D5" s="14"/>
      <c r="E5" s="7"/>
      <c r="F5" s="18"/>
      <c r="G5" s="21"/>
      <c r="H5" s="21"/>
      <c r="I5" s="2"/>
    </row>
    <row r="6" spans="1:9" x14ac:dyDescent="0.25">
      <c r="A6" t="s">
        <v>100</v>
      </c>
      <c r="B6" s="23">
        <v>43252</v>
      </c>
      <c r="C6" s="2">
        <f>SUMIFS(факт[часы факт],факт[дата],B6,факт[идентификатор],"кор") + SUMIFS(факт[часы факт],факт[дата],B6,факт[идентификатор],"кор1")</f>
        <v>0</v>
      </c>
      <c r="H6" s="21"/>
      <c r="I6" s="21"/>
    </row>
    <row r="7" spans="1:9" x14ac:dyDescent="0.25">
      <c r="A7" s="6"/>
      <c r="H7" s="21"/>
      <c r="I7" s="21"/>
    </row>
    <row r="9" spans="1:9" x14ac:dyDescent="0.25">
      <c r="A9" s="7"/>
      <c r="B9" s="18"/>
    </row>
    <row r="10" spans="1:9" x14ac:dyDescent="0.25">
      <c r="A10" s="7"/>
      <c r="B10" s="18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31F32-7ED7-44BE-91AB-557B028F208F}">
  <dimension ref="A1:S15"/>
  <sheetViews>
    <sheetView showGridLines="0"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9.85546875" bestFit="1" customWidth="1"/>
    <col min="2" max="2" width="19.140625" bestFit="1" customWidth="1"/>
    <col min="3" max="3" width="10.140625" bestFit="1" customWidth="1"/>
    <col min="4" max="4" width="31.140625" bestFit="1" customWidth="1"/>
    <col min="5" max="7" width="11.140625" bestFit="1" customWidth="1"/>
    <col min="8" max="13" width="10.140625" bestFit="1" customWidth="1"/>
    <col min="14" max="14" width="11.140625" bestFit="1" customWidth="1"/>
    <col min="15" max="15" width="8.28515625" bestFit="1" customWidth="1"/>
    <col min="16" max="16" width="21.42578125" bestFit="1" customWidth="1"/>
    <col min="17" max="17" width="18.140625" bestFit="1" customWidth="1"/>
    <col min="18" max="18" width="23.140625" bestFit="1" customWidth="1"/>
    <col min="19" max="19" width="77.42578125" bestFit="1" customWidth="1"/>
    <col min="20" max="20" width="9.28515625" bestFit="1" customWidth="1"/>
    <col min="21" max="21" width="18.140625" bestFit="1" customWidth="1"/>
    <col min="22" max="22" width="23.140625" bestFit="1" customWidth="1"/>
    <col min="23" max="23" width="21.42578125" bestFit="1" customWidth="1"/>
    <col min="24" max="24" width="72" bestFit="1" customWidth="1"/>
    <col min="25" max="25" width="9.7109375" bestFit="1" customWidth="1"/>
    <col min="26" max="26" width="13.28515625" bestFit="1" customWidth="1"/>
    <col min="27" max="27" width="14.7109375" bestFit="1" customWidth="1"/>
    <col min="28" max="28" width="41" customWidth="1"/>
    <col min="29" max="29" width="10.140625" customWidth="1"/>
    <col min="30" max="30" width="11.140625" bestFit="1" customWidth="1"/>
    <col min="31" max="31" width="62.28515625" bestFit="1" customWidth="1"/>
    <col min="32" max="32" width="11.140625" bestFit="1" customWidth="1"/>
    <col min="33" max="33" width="41" bestFit="1" customWidth="1"/>
    <col min="34" max="34" width="11.7109375" bestFit="1" customWidth="1"/>
    <col min="35" max="35" width="10.140625" bestFit="1" customWidth="1"/>
    <col min="36" max="40" width="6.42578125" bestFit="1" customWidth="1"/>
    <col min="41" max="41" width="6.42578125" customWidth="1"/>
    <col min="42" max="42" width="7.42578125" bestFit="1" customWidth="1"/>
    <col min="43" max="43" width="43" bestFit="1" customWidth="1"/>
    <col min="44" max="45" width="6.42578125" customWidth="1"/>
    <col min="46" max="46" width="7.42578125" bestFit="1" customWidth="1"/>
    <col min="47" max="48" width="64.28515625" bestFit="1" customWidth="1"/>
    <col min="49" max="49" width="7.42578125" bestFit="1" customWidth="1"/>
    <col min="50" max="50" width="53.5703125" bestFit="1" customWidth="1"/>
    <col min="51" max="51" width="6.42578125" bestFit="1" customWidth="1"/>
    <col min="52" max="52" width="7.42578125" bestFit="1" customWidth="1"/>
    <col min="53" max="53" width="13.140625" bestFit="1" customWidth="1"/>
  </cols>
  <sheetData>
    <row r="1" spans="1:19" x14ac:dyDescent="0.25">
      <c r="A1" t="s">
        <v>21</v>
      </c>
      <c r="B1" t="s">
        <v>22</v>
      </c>
      <c r="C1" t="s">
        <v>109</v>
      </c>
      <c r="D1" t="s">
        <v>17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110</v>
      </c>
      <c r="P1" t="s">
        <v>111</v>
      </c>
      <c r="Q1" t="s">
        <v>85</v>
      </c>
      <c r="R1" t="s">
        <v>27</v>
      </c>
      <c r="S1" t="s">
        <v>25</v>
      </c>
    </row>
    <row r="2" spans="1:19" x14ac:dyDescent="0.25">
      <c r="A2">
        <v>100</v>
      </c>
      <c r="B2">
        <v>1</v>
      </c>
      <c r="D2" t="s">
        <v>45</v>
      </c>
      <c r="E2" t="s">
        <v>45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  <c r="L2" t="s">
        <v>40</v>
      </c>
      <c r="M2" t="s">
        <v>40</v>
      </c>
      <c r="N2" t="s">
        <v>40</v>
      </c>
      <c r="R2">
        <v>99</v>
      </c>
      <c r="S2" t="s">
        <v>107</v>
      </c>
    </row>
    <row r="3" spans="1:19" x14ac:dyDescent="0.25">
      <c r="A3">
        <v>200</v>
      </c>
      <c r="B3">
        <v>2</v>
      </c>
      <c r="C3" t="s">
        <v>44</v>
      </c>
      <c r="D3" t="s">
        <v>46</v>
      </c>
      <c r="E3" t="s">
        <v>45</v>
      </c>
      <c r="F3" t="s">
        <v>46</v>
      </c>
      <c r="G3" t="s">
        <v>40</v>
      </c>
      <c r="H3" t="s">
        <v>40</v>
      </c>
      <c r="I3" t="s">
        <v>40</v>
      </c>
      <c r="J3" t="s">
        <v>40</v>
      </c>
      <c r="K3" t="s">
        <v>40</v>
      </c>
      <c r="L3" t="s">
        <v>40</v>
      </c>
      <c r="M3" t="s">
        <v>40</v>
      </c>
      <c r="N3" t="s">
        <v>40</v>
      </c>
      <c r="R3" t="s">
        <v>112</v>
      </c>
      <c r="S3" t="s">
        <v>107</v>
      </c>
    </row>
    <row r="4" spans="1:19" x14ac:dyDescent="0.25">
      <c r="A4">
        <v>300</v>
      </c>
      <c r="B4">
        <v>3</v>
      </c>
      <c r="D4" t="s">
        <v>47</v>
      </c>
      <c r="E4" t="s">
        <v>45</v>
      </c>
      <c r="F4" t="s">
        <v>46</v>
      </c>
      <c r="G4" t="s">
        <v>47</v>
      </c>
      <c r="H4" t="s">
        <v>40</v>
      </c>
      <c r="I4" t="s">
        <v>40</v>
      </c>
      <c r="J4" t="s">
        <v>40</v>
      </c>
      <c r="K4" t="s">
        <v>40</v>
      </c>
      <c r="L4" t="s">
        <v>40</v>
      </c>
      <c r="M4" t="s">
        <v>40</v>
      </c>
      <c r="N4" t="s">
        <v>40</v>
      </c>
      <c r="S4" t="s">
        <v>107</v>
      </c>
    </row>
    <row r="5" spans="1:19" x14ac:dyDescent="0.25">
      <c r="A5" t="s">
        <v>113</v>
      </c>
      <c r="C5" t="s">
        <v>114</v>
      </c>
      <c r="D5" t="s">
        <v>115</v>
      </c>
      <c r="E5" t="s">
        <v>45</v>
      </c>
      <c r="F5" t="s">
        <v>46</v>
      </c>
      <c r="G5" t="s">
        <v>47</v>
      </c>
      <c r="H5" t="s">
        <v>40</v>
      </c>
      <c r="I5" t="s">
        <v>40</v>
      </c>
      <c r="J5" t="s">
        <v>40</v>
      </c>
      <c r="K5" t="s">
        <v>40</v>
      </c>
      <c r="L5" t="s">
        <v>40</v>
      </c>
      <c r="M5" t="s">
        <v>40</v>
      </c>
      <c r="N5" t="s">
        <v>40</v>
      </c>
      <c r="O5">
        <v>4</v>
      </c>
      <c r="Q5">
        <v>15</v>
      </c>
      <c r="R5">
        <v>25</v>
      </c>
      <c r="S5" t="s">
        <v>107</v>
      </c>
    </row>
    <row r="6" spans="1:19" x14ac:dyDescent="0.25">
      <c r="A6" t="s">
        <v>116</v>
      </c>
      <c r="C6" t="s">
        <v>117</v>
      </c>
      <c r="D6" t="s">
        <v>118</v>
      </c>
      <c r="E6" t="s">
        <v>45</v>
      </c>
      <c r="F6" t="s">
        <v>46</v>
      </c>
      <c r="G6" t="s">
        <v>47</v>
      </c>
      <c r="H6" t="s">
        <v>40</v>
      </c>
      <c r="I6" t="s">
        <v>40</v>
      </c>
      <c r="J6" t="s">
        <v>40</v>
      </c>
      <c r="K6" t="s">
        <v>40</v>
      </c>
      <c r="L6" t="s">
        <v>40</v>
      </c>
      <c r="M6" t="s">
        <v>40</v>
      </c>
      <c r="N6" t="s">
        <v>40</v>
      </c>
      <c r="O6">
        <v>5</v>
      </c>
      <c r="Q6">
        <v>20</v>
      </c>
      <c r="R6">
        <v>-999</v>
      </c>
      <c r="S6" t="s">
        <v>107</v>
      </c>
    </row>
    <row r="7" spans="1:19" x14ac:dyDescent="0.25">
      <c r="A7">
        <v>600</v>
      </c>
      <c r="B7">
        <v>3</v>
      </c>
      <c r="D7" t="s">
        <v>119</v>
      </c>
      <c r="E7" t="s">
        <v>45</v>
      </c>
      <c r="F7" t="s">
        <v>46</v>
      </c>
      <c r="G7" t="s">
        <v>119</v>
      </c>
      <c r="H7" t="s">
        <v>40</v>
      </c>
      <c r="I7" t="s">
        <v>40</v>
      </c>
      <c r="J7" t="s">
        <v>40</v>
      </c>
      <c r="K7" t="s">
        <v>40</v>
      </c>
      <c r="L7" t="s">
        <v>40</v>
      </c>
      <c r="M7" t="s">
        <v>40</v>
      </c>
      <c r="N7" t="s">
        <v>40</v>
      </c>
      <c r="R7">
        <v>30</v>
      </c>
      <c r="S7" t="s">
        <v>107</v>
      </c>
    </row>
    <row r="8" spans="1:19" x14ac:dyDescent="0.25">
      <c r="A8">
        <v>601</v>
      </c>
      <c r="C8" t="s">
        <v>120</v>
      </c>
      <c r="D8" t="s">
        <v>121</v>
      </c>
      <c r="E8" t="s">
        <v>45</v>
      </c>
      <c r="F8" t="s">
        <v>46</v>
      </c>
      <c r="G8" t="s">
        <v>119</v>
      </c>
      <c r="H8" t="s">
        <v>40</v>
      </c>
      <c r="I8" t="s">
        <v>40</v>
      </c>
      <c r="J8" t="s">
        <v>40</v>
      </c>
      <c r="K8" t="s">
        <v>40</v>
      </c>
      <c r="L8" t="s">
        <v>40</v>
      </c>
      <c r="M8" t="s">
        <v>40</v>
      </c>
      <c r="N8" t="s">
        <v>40</v>
      </c>
      <c r="O8">
        <v>1.2</v>
      </c>
      <c r="Q8">
        <v>13</v>
      </c>
      <c r="R8">
        <v>10</v>
      </c>
      <c r="S8" t="s">
        <v>107</v>
      </c>
    </row>
    <row r="9" spans="1:19" x14ac:dyDescent="0.25">
      <c r="A9">
        <v>602</v>
      </c>
      <c r="C9" t="s">
        <v>122</v>
      </c>
      <c r="D9" t="s">
        <v>123</v>
      </c>
      <c r="E9" t="s">
        <v>45</v>
      </c>
      <c r="F9" t="s">
        <v>46</v>
      </c>
      <c r="G9" t="s">
        <v>119</v>
      </c>
      <c r="H9" t="s">
        <v>40</v>
      </c>
      <c r="I9" t="s">
        <v>40</v>
      </c>
      <c r="J9" t="s">
        <v>40</v>
      </c>
      <c r="K9" t="s">
        <v>40</v>
      </c>
      <c r="L9" t="s">
        <v>40</v>
      </c>
      <c r="M9" t="s">
        <v>40</v>
      </c>
      <c r="N9" t="s">
        <v>40</v>
      </c>
      <c r="O9">
        <v>1.5</v>
      </c>
      <c r="Q9">
        <v>26</v>
      </c>
      <c r="R9">
        <v>20</v>
      </c>
      <c r="S9" t="s">
        <v>107</v>
      </c>
    </row>
    <row r="10" spans="1:19" x14ac:dyDescent="0.25">
      <c r="A10">
        <v>700</v>
      </c>
      <c r="B10">
        <v>1</v>
      </c>
      <c r="D10" t="s">
        <v>124</v>
      </c>
      <c r="E10" t="s">
        <v>124</v>
      </c>
      <c r="F10" t="s">
        <v>40</v>
      </c>
      <c r="G10" t="s">
        <v>40</v>
      </c>
      <c r="H10" t="s">
        <v>40</v>
      </c>
      <c r="I10" t="s">
        <v>40</v>
      </c>
      <c r="J10" t="s">
        <v>40</v>
      </c>
      <c r="K10" t="s">
        <v>40</v>
      </c>
      <c r="L10" t="s">
        <v>40</v>
      </c>
      <c r="M10" t="s">
        <v>40</v>
      </c>
      <c r="N10" t="s">
        <v>40</v>
      </c>
      <c r="R10">
        <v>0</v>
      </c>
      <c r="S10" t="s">
        <v>107</v>
      </c>
    </row>
    <row r="11" spans="1:19" x14ac:dyDescent="0.25">
      <c r="A11">
        <v>800</v>
      </c>
      <c r="B11">
        <v>2</v>
      </c>
      <c r="C11" t="s">
        <v>44</v>
      </c>
      <c r="D11" t="s">
        <v>125</v>
      </c>
      <c r="E11" t="s">
        <v>124</v>
      </c>
      <c r="F11" t="s">
        <v>125</v>
      </c>
      <c r="G11" t="s">
        <v>40</v>
      </c>
      <c r="H11" t="s">
        <v>40</v>
      </c>
      <c r="I11" t="s">
        <v>40</v>
      </c>
      <c r="J11" t="s">
        <v>40</v>
      </c>
      <c r="K11" t="s">
        <v>40</v>
      </c>
      <c r="L11" t="s">
        <v>40</v>
      </c>
      <c r="M11" t="s">
        <v>40</v>
      </c>
      <c r="N11" t="s">
        <v>40</v>
      </c>
      <c r="R11">
        <v>0</v>
      </c>
      <c r="S11" t="s">
        <v>107</v>
      </c>
    </row>
    <row r="12" spans="1:19" x14ac:dyDescent="0.25">
      <c r="A12">
        <v>900</v>
      </c>
      <c r="B12">
        <v>3</v>
      </c>
      <c r="D12" t="s">
        <v>119</v>
      </c>
      <c r="E12" t="s">
        <v>124</v>
      </c>
      <c r="F12" t="s">
        <v>125</v>
      </c>
      <c r="G12" t="s">
        <v>119</v>
      </c>
      <c r="H12" t="s">
        <v>40</v>
      </c>
      <c r="I12" t="s">
        <v>40</v>
      </c>
      <c r="J12" t="s">
        <v>40</v>
      </c>
      <c r="K12" t="s">
        <v>40</v>
      </c>
      <c r="L12" t="s">
        <v>40</v>
      </c>
      <c r="M12" t="s">
        <v>40</v>
      </c>
      <c r="N12" t="s">
        <v>40</v>
      </c>
      <c r="S12" t="s">
        <v>107</v>
      </c>
    </row>
    <row r="13" spans="1:19" x14ac:dyDescent="0.25">
      <c r="A13">
        <v>1000</v>
      </c>
      <c r="C13" t="s">
        <v>126</v>
      </c>
      <c r="D13" t="s">
        <v>121</v>
      </c>
      <c r="E13" t="s">
        <v>124</v>
      </c>
      <c r="F13" t="s">
        <v>125</v>
      </c>
      <c r="G13" t="s">
        <v>119</v>
      </c>
      <c r="H13" t="s">
        <v>40</v>
      </c>
      <c r="I13" t="s">
        <v>40</v>
      </c>
      <c r="J13" t="s">
        <v>40</v>
      </c>
      <c r="K13" t="s">
        <v>40</v>
      </c>
      <c r="L13" t="s">
        <v>40</v>
      </c>
      <c r="M13" t="s">
        <v>40</v>
      </c>
      <c r="N13" t="s">
        <v>40</v>
      </c>
      <c r="O13">
        <v>1.2</v>
      </c>
      <c r="Q13">
        <v>13</v>
      </c>
      <c r="R13">
        <v>0</v>
      </c>
      <c r="S13" t="s">
        <v>107</v>
      </c>
    </row>
    <row r="14" spans="1:19" x14ac:dyDescent="0.25">
      <c r="A14">
        <v>1100</v>
      </c>
      <c r="C14" t="s">
        <v>127</v>
      </c>
      <c r="D14" t="s">
        <v>123</v>
      </c>
      <c r="E14" t="s">
        <v>124</v>
      </c>
      <c r="F14" t="s">
        <v>125</v>
      </c>
      <c r="G14" t="s">
        <v>119</v>
      </c>
      <c r="H14" t="s">
        <v>40</v>
      </c>
      <c r="I14" t="s">
        <v>40</v>
      </c>
      <c r="J14" t="s">
        <v>40</v>
      </c>
      <c r="K14" t="s">
        <v>40</v>
      </c>
      <c r="L14" t="s">
        <v>40</v>
      </c>
      <c r="M14" t="s">
        <v>40</v>
      </c>
      <c r="N14" t="s">
        <v>40</v>
      </c>
      <c r="O14">
        <v>1.5</v>
      </c>
      <c r="Q14">
        <v>26</v>
      </c>
      <c r="R14">
        <v>0</v>
      </c>
      <c r="S14" t="s">
        <v>107</v>
      </c>
    </row>
    <row r="15" spans="1:19" x14ac:dyDescent="0.25">
      <c r="A15">
        <v>1200</v>
      </c>
      <c r="C15" t="s">
        <v>114</v>
      </c>
      <c r="D15" t="s">
        <v>128</v>
      </c>
      <c r="E15" t="s">
        <v>124</v>
      </c>
      <c r="F15" t="s">
        <v>125</v>
      </c>
      <c r="G15" t="s">
        <v>119</v>
      </c>
      <c r="H15" t="s">
        <v>40</v>
      </c>
      <c r="I15" t="s">
        <v>40</v>
      </c>
      <c r="J15" t="s">
        <v>40</v>
      </c>
      <c r="K15" t="s">
        <v>40</v>
      </c>
      <c r="L15" t="s">
        <v>40</v>
      </c>
      <c r="M15" t="s">
        <v>40</v>
      </c>
      <c r="N15" t="s">
        <v>40</v>
      </c>
      <c r="O15">
        <v>52</v>
      </c>
      <c r="P15" t="s">
        <v>18</v>
      </c>
      <c r="Q15">
        <v>26</v>
      </c>
      <c r="R15">
        <v>123</v>
      </c>
      <c r="S15" t="s">
        <v>107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23319-CC3B-431D-8A6D-21612CF629BC}">
  <dimension ref="A1:U10"/>
  <sheetViews>
    <sheetView showGridLines="0" topLeftCell="G1" workbookViewId="0">
      <pane ySplit="1" topLeftCell="A2" activePane="bottomLeft" state="frozen"/>
      <selection pane="bottomLeft" sqref="A1:U1"/>
    </sheetView>
  </sheetViews>
  <sheetFormatPr defaultRowHeight="15" x14ac:dyDescent="0.25"/>
  <cols>
    <col min="1" max="1" width="10.140625" bestFit="1" customWidth="1"/>
    <col min="2" max="2" width="9.85546875" bestFit="1" customWidth="1"/>
    <col min="3" max="3" width="10.140625" bestFit="1" customWidth="1"/>
    <col min="4" max="4" width="19.140625" bestFit="1" customWidth="1"/>
    <col min="5" max="5" width="8.28515625" bestFit="1" customWidth="1"/>
    <col min="6" max="6" width="21.42578125" bestFit="1" customWidth="1"/>
    <col min="7" max="7" width="17.85546875" bestFit="1" customWidth="1"/>
    <col min="8" max="8" width="31.140625" bestFit="1" customWidth="1"/>
    <col min="9" max="11" width="11.140625" bestFit="1" customWidth="1"/>
    <col min="12" max="17" width="10.140625" bestFit="1" customWidth="1"/>
    <col min="18" max="18" width="11.140625" bestFit="1" customWidth="1"/>
    <col min="19" max="19" width="14.140625" bestFit="1" customWidth="1"/>
    <col min="20" max="20" width="12.42578125" bestFit="1" customWidth="1"/>
    <col min="21" max="21" width="77.42578125" bestFit="1" customWidth="1"/>
    <col min="22" max="22" width="12.42578125" bestFit="1" customWidth="1"/>
    <col min="23" max="23" width="77.42578125" bestFit="1" customWidth="1"/>
    <col min="24" max="24" width="9.28515625" bestFit="1" customWidth="1"/>
    <col min="25" max="25" width="14.140625" bestFit="1" customWidth="1"/>
    <col min="26" max="26" width="12.42578125" bestFit="1" customWidth="1"/>
    <col min="27" max="27" width="20.42578125" bestFit="1" customWidth="1"/>
    <col min="28" max="28" width="72" bestFit="1" customWidth="1"/>
    <col min="29" max="29" width="9.7109375" bestFit="1" customWidth="1"/>
    <col min="30" max="30" width="13.28515625" bestFit="1" customWidth="1"/>
    <col min="31" max="31" width="14.7109375" bestFit="1" customWidth="1"/>
    <col min="32" max="32" width="18.140625" bestFit="1" customWidth="1"/>
    <col min="33" max="33" width="23.140625" bestFit="1" customWidth="1"/>
    <col min="34" max="34" width="21.42578125" bestFit="1" customWidth="1"/>
    <col min="35" max="35" width="18.140625" bestFit="1" customWidth="1"/>
    <col min="36" max="36" width="23.140625" bestFit="1" customWidth="1"/>
    <col min="37" max="37" width="21.42578125" bestFit="1" customWidth="1"/>
    <col min="38" max="38" width="12.42578125" bestFit="1" customWidth="1"/>
    <col min="39" max="39" width="20.42578125" bestFit="1" customWidth="1"/>
    <col min="40" max="40" width="50.5703125" bestFit="1" customWidth="1"/>
    <col min="41" max="41" width="41" customWidth="1"/>
    <col min="42" max="42" width="41" bestFit="1" customWidth="1"/>
    <col min="43" max="43" width="7.7109375" bestFit="1" customWidth="1"/>
    <col min="44" max="44" width="15.5703125" bestFit="1" customWidth="1"/>
    <col min="45" max="45" width="41" bestFit="1" customWidth="1"/>
    <col min="46" max="48" width="10.140625" bestFit="1" customWidth="1"/>
    <col min="49" max="49" width="11.140625" customWidth="1"/>
    <col min="50" max="50" width="11.85546875" bestFit="1" customWidth="1"/>
    <col min="51" max="51" width="62.28515625" bestFit="1" customWidth="1"/>
    <col min="52" max="52" width="14.140625" bestFit="1" customWidth="1"/>
    <col min="53" max="53" width="12.7109375" bestFit="1" customWidth="1"/>
    <col min="54" max="54" width="11.85546875" bestFit="1" customWidth="1"/>
    <col min="55" max="55" width="9.42578125" bestFit="1" customWidth="1"/>
    <col min="56" max="56" width="7.7109375" bestFit="1" customWidth="1"/>
    <col min="57" max="57" width="15.5703125" bestFit="1" customWidth="1"/>
    <col min="58" max="58" width="41" bestFit="1" customWidth="1"/>
    <col min="59" max="62" width="6.42578125" bestFit="1" customWidth="1"/>
    <col min="63" max="63" width="7.42578125" bestFit="1" customWidth="1"/>
    <col min="64" max="64" width="11.85546875" bestFit="1" customWidth="1"/>
    <col min="65" max="65" width="9.42578125" bestFit="1" customWidth="1"/>
    <col min="66" max="66" width="7.7109375" bestFit="1" customWidth="1"/>
    <col min="67" max="67" width="15.5703125" bestFit="1" customWidth="1"/>
    <col min="68" max="68" width="43" bestFit="1" customWidth="1"/>
    <col min="69" max="69" width="6.42578125" bestFit="1" customWidth="1"/>
    <col min="70" max="70" width="7.42578125" bestFit="1" customWidth="1"/>
    <col min="71" max="71" width="11.85546875" bestFit="1" customWidth="1"/>
    <col min="72" max="72" width="64.28515625" bestFit="1" customWidth="1"/>
    <col min="73" max="73" width="14.140625" bestFit="1" customWidth="1"/>
    <col min="74" max="75" width="12.7109375" bestFit="1" customWidth="1"/>
    <col min="76" max="76" width="14.140625" bestFit="1" customWidth="1"/>
    <col min="77" max="77" width="28.42578125" bestFit="1" customWidth="1"/>
    <col min="78" max="78" width="26.140625" bestFit="1" customWidth="1"/>
    <col min="79" max="79" width="17.85546875" bestFit="1" customWidth="1"/>
    <col min="80" max="80" width="21.28515625" bestFit="1" customWidth="1"/>
    <col min="81" max="81" width="11.85546875" bestFit="1" customWidth="1"/>
    <col min="82" max="82" width="9.42578125" bestFit="1" customWidth="1"/>
    <col min="83" max="83" width="7.7109375" bestFit="1" customWidth="1"/>
    <col min="84" max="84" width="15.5703125" bestFit="1" customWidth="1"/>
    <col min="85" max="85" width="13.140625" bestFit="1" customWidth="1"/>
  </cols>
  <sheetData>
    <row r="1" spans="1:21" x14ac:dyDescent="0.25">
      <c r="A1" t="s">
        <v>20</v>
      </c>
      <c r="B1" t="s">
        <v>21</v>
      </c>
      <c r="C1" t="s">
        <v>109</v>
      </c>
      <c r="D1" t="s">
        <v>22</v>
      </c>
      <c r="E1" t="s">
        <v>110</v>
      </c>
      <c r="F1" t="s">
        <v>111</v>
      </c>
      <c r="G1" t="s">
        <v>98</v>
      </c>
      <c r="H1" t="s">
        <v>17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25</v>
      </c>
    </row>
    <row r="2" spans="1:21" x14ac:dyDescent="0.25">
      <c r="A2" s="10" t="s">
        <v>129</v>
      </c>
      <c r="B2">
        <v>100</v>
      </c>
      <c r="D2">
        <v>1</v>
      </c>
      <c r="G2" s="10" t="s">
        <v>133</v>
      </c>
      <c r="H2" t="s">
        <v>45</v>
      </c>
      <c r="I2" t="s">
        <v>45</v>
      </c>
      <c r="J2" t="s">
        <v>40</v>
      </c>
      <c r="K2" t="s">
        <v>40</v>
      </c>
      <c r="L2" t="s">
        <v>40</v>
      </c>
      <c r="M2" t="s">
        <v>40</v>
      </c>
      <c r="N2" t="s">
        <v>40</v>
      </c>
      <c r="O2" t="s">
        <v>40</v>
      </c>
      <c r="P2" t="s">
        <v>40</v>
      </c>
      <c r="Q2" t="s">
        <v>40</v>
      </c>
      <c r="R2" t="s">
        <v>40</v>
      </c>
      <c r="S2">
        <v>99</v>
      </c>
      <c r="T2">
        <v>69</v>
      </c>
      <c r="U2" t="s">
        <v>107</v>
      </c>
    </row>
    <row r="3" spans="1:21" x14ac:dyDescent="0.25">
      <c r="A3" s="10" t="s">
        <v>129</v>
      </c>
      <c r="B3">
        <v>600</v>
      </c>
      <c r="D3">
        <v>3</v>
      </c>
      <c r="G3" s="10" t="s">
        <v>40</v>
      </c>
      <c r="H3" t="s">
        <v>119</v>
      </c>
      <c r="I3" t="s">
        <v>45</v>
      </c>
      <c r="J3" t="s">
        <v>46</v>
      </c>
      <c r="K3" t="s">
        <v>119</v>
      </c>
      <c r="L3" t="s">
        <v>40</v>
      </c>
      <c r="M3" t="s">
        <v>40</v>
      </c>
      <c r="N3" t="s">
        <v>40</v>
      </c>
      <c r="O3" t="s">
        <v>40</v>
      </c>
      <c r="P3" t="s">
        <v>40</v>
      </c>
      <c r="Q3" t="s">
        <v>40</v>
      </c>
      <c r="R3" t="s">
        <v>40</v>
      </c>
      <c r="S3">
        <v>30</v>
      </c>
      <c r="U3" t="s">
        <v>107</v>
      </c>
    </row>
    <row r="4" spans="1:21" x14ac:dyDescent="0.25">
      <c r="A4" s="10" t="s">
        <v>129</v>
      </c>
      <c r="B4">
        <v>600</v>
      </c>
      <c r="D4">
        <v>3</v>
      </c>
      <c r="G4" s="10" t="s">
        <v>43</v>
      </c>
      <c r="H4" t="s">
        <v>119</v>
      </c>
      <c r="I4" t="s">
        <v>45</v>
      </c>
      <c r="J4" t="s">
        <v>46</v>
      </c>
      <c r="K4" t="s">
        <v>119</v>
      </c>
      <c r="L4" t="s">
        <v>40</v>
      </c>
      <c r="M4" t="s">
        <v>40</v>
      </c>
      <c r="N4" t="s">
        <v>40</v>
      </c>
      <c r="O4" t="s">
        <v>40</v>
      </c>
      <c r="P4" t="s">
        <v>40</v>
      </c>
      <c r="Q4" t="s">
        <v>40</v>
      </c>
      <c r="R4" t="s">
        <v>40</v>
      </c>
      <c r="S4">
        <v>999</v>
      </c>
      <c r="U4" t="s">
        <v>107</v>
      </c>
    </row>
    <row r="5" spans="1:21" x14ac:dyDescent="0.25">
      <c r="A5" s="10" t="s">
        <v>129</v>
      </c>
      <c r="B5">
        <v>601</v>
      </c>
      <c r="C5" t="s">
        <v>120</v>
      </c>
      <c r="E5">
        <v>1.2</v>
      </c>
      <c r="G5" s="10" t="s">
        <v>40</v>
      </c>
      <c r="H5" t="s">
        <v>121</v>
      </c>
      <c r="I5" t="s">
        <v>45</v>
      </c>
      <c r="J5" t="s">
        <v>46</v>
      </c>
      <c r="K5" t="s">
        <v>119</v>
      </c>
      <c r="L5" t="s">
        <v>40</v>
      </c>
      <c r="M5" t="s">
        <v>40</v>
      </c>
      <c r="N5" t="s">
        <v>40</v>
      </c>
      <c r="O5" t="s">
        <v>40</v>
      </c>
      <c r="P5" t="s">
        <v>40</v>
      </c>
      <c r="Q5" t="s">
        <v>40</v>
      </c>
      <c r="R5" t="s">
        <v>40</v>
      </c>
      <c r="S5">
        <v>10</v>
      </c>
      <c r="U5" t="s">
        <v>107</v>
      </c>
    </row>
    <row r="6" spans="1:21" x14ac:dyDescent="0.25">
      <c r="A6" s="10" t="s">
        <v>129</v>
      </c>
      <c r="B6">
        <v>602</v>
      </c>
      <c r="C6" t="s">
        <v>122</v>
      </c>
      <c r="E6">
        <v>1.5</v>
      </c>
      <c r="G6" s="10" t="s">
        <v>40</v>
      </c>
      <c r="H6" t="s">
        <v>123</v>
      </c>
      <c r="I6" t="s">
        <v>45</v>
      </c>
      <c r="J6" t="s">
        <v>46</v>
      </c>
      <c r="K6" t="s">
        <v>119</v>
      </c>
      <c r="L6" t="s">
        <v>40</v>
      </c>
      <c r="M6" t="s">
        <v>40</v>
      </c>
      <c r="N6" t="s">
        <v>40</v>
      </c>
      <c r="O6" t="s">
        <v>40</v>
      </c>
      <c r="P6" t="s">
        <v>40</v>
      </c>
      <c r="Q6" t="s">
        <v>40</v>
      </c>
      <c r="R6" t="s">
        <v>40</v>
      </c>
      <c r="S6">
        <v>20</v>
      </c>
      <c r="U6" t="s">
        <v>107</v>
      </c>
    </row>
    <row r="7" spans="1:21" x14ac:dyDescent="0.25">
      <c r="A7" s="10" t="s">
        <v>129</v>
      </c>
      <c r="B7">
        <v>1200</v>
      </c>
      <c r="C7" t="s">
        <v>114</v>
      </c>
      <c r="E7">
        <v>52</v>
      </c>
      <c r="F7" t="s">
        <v>18</v>
      </c>
      <c r="G7" s="10" t="s">
        <v>40</v>
      </c>
      <c r="H7" t="s">
        <v>128</v>
      </c>
      <c r="I7" t="s">
        <v>124</v>
      </c>
      <c r="J7" t="s">
        <v>125</v>
      </c>
      <c r="K7" t="s">
        <v>119</v>
      </c>
      <c r="L7" t="s">
        <v>40</v>
      </c>
      <c r="M7" t="s">
        <v>40</v>
      </c>
      <c r="N7" t="s">
        <v>40</v>
      </c>
      <c r="O7" t="s">
        <v>40</v>
      </c>
      <c r="P7" t="s">
        <v>40</v>
      </c>
      <c r="Q7" t="s">
        <v>40</v>
      </c>
      <c r="R7" t="s">
        <v>40</v>
      </c>
      <c r="S7">
        <v>123</v>
      </c>
      <c r="T7">
        <v>100</v>
      </c>
      <c r="U7" t="s">
        <v>107</v>
      </c>
    </row>
    <row r="8" spans="1:21" x14ac:dyDescent="0.25">
      <c r="A8" s="10" t="s">
        <v>129</v>
      </c>
      <c r="B8" t="s">
        <v>113</v>
      </c>
      <c r="C8" t="s">
        <v>114</v>
      </c>
      <c r="E8">
        <v>4</v>
      </c>
      <c r="G8" s="10" t="s">
        <v>40</v>
      </c>
      <c r="H8" t="s">
        <v>115</v>
      </c>
      <c r="I8" t="s">
        <v>45</v>
      </c>
      <c r="J8" t="s">
        <v>46</v>
      </c>
      <c r="K8" t="s">
        <v>47</v>
      </c>
      <c r="L8" t="s">
        <v>40</v>
      </c>
      <c r="M8" t="s">
        <v>40</v>
      </c>
      <c r="N8" t="s">
        <v>40</v>
      </c>
      <c r="O8" t="s">
        <v>40</v>
      </c>
      <c r="P8" t="s">
        <v>40</v>
      </c>
      <c r="Q8" t="s">
        <v>40</v>
      </c>
      <c r="R8" t="s">
        <v>40</v>
      </c>
      <c r="S8">
        <v>25</v>
      </c>
      <c r="T8">
        <v>400</v>
      </c>
      <c r="U8" t="s">
        <v>107</v>
      </c>
    </row>
    <row r="9" spans="1:21" x14ac:dyDescent="0.25">
      <c r="A9" s="10" t="s">
        <v>129</v>
      </c>
      <c r="B9" t="s">
        <v>113</v>
      </c>
      <c r="C9" t="s">
        <v>114</v>
      </c>
      <c r="E9">
        <v>4</v>
      </c>
      <c r="G9" s="10" t="s">
        <v>43</v>
      </c>
      <c r="H9" t="s">
        <v>115</v>
      </c>
      <c r="I9" t="s">
        <v>45</v>
      </c>
      <c r="J9" t="s">
        <v>46</v>
      </c>
      <c r="K9" t="s">
        <v>47</v>
      </c>
      <c r="L9" t="s">
        <v>40</v>
      </c>
      <c r="M9" t="s">
        <v>40</v>
      </c>
      <c r="N9" t="s">
        <v>40</v>
      </c>
      <c r="O9" t="s">
        <v>40</v>
      </c>
      <c r="P9" t="s">
        <v>40</v>
      </c>
      <c r="Q9" t="s">
        <v>40</v>
      </c>
      <c r="R9" t="s">
        <v>40</v>
      </c>
      <c r="S9">
        <v>15</v>
      </c>
      <c r="T9">
        <v>999</v>
      </c>
      <c r="U9" t="s">
        <v>107</v>
      </c>
    </row>
    <row r="10" spans="1:21" x14ac:dyDescent="0.25">
      <c r="A10" s="10" t="s">
        <v>129</v>
      </c>
      <c r="B10" t="s">
        <v>116</v>
      </c>
      <c r="C10" t="s">
        <v>117</v>
      </c>
      <c r="E10">
        <v>5</v>
      </c>
      <c r="G10" s="10" t="s">
        <v>40</v>
      </c>
      <c r="H10" t="s">
        <v>118</v>
      </c>
      <c r="I10" t="s">
        <v>45</v>
      </c>
      <c r="J10" t="s">
        <v>46</v>
      </c>
      <c r="K10" t="s">
        <v>47</v>
      </c>
      <c r="L10" t="s">
        <v>40</v>
      </c>
      <c r="M10" t="s">
        <v>40</v>
      </c>
      <c r="N10" t="s">
        <v>40</v>
      </c>
      <c r="O10" t="s">
        <v>40</v>
      </c>
      <c r="P10" t="s">
        <v>40</v>
      </c>
      <c r="Q10" t="s">
        <v>40</v>
      </c>
      <c r="R10" t="s">
        <v>40</v>
      </c>
      <c r="S10">
        <v>-999</v>
      </c>
      <c r="T10">
        <v>500</v>
      </c>
      <c r="U10" t="s">
        <v>107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E93E6-599B-45AB-86A3-DDA76DEA01DC}">
  <dimension ref="A1:U10"/>
  <sheetViews>
    <sheetView workbookViewId="0">
      <selection activeCell="N2" sqref="N2"/>
    </sheetView>
  </sheetViews>
  <sheetFormatPr defaultRowHeight="15" x14ac:dyDescent="0.25"/>
  <cols>
    <col min="1" max="9" width="11.140625" style="2" bestFit="1" customWidth="1"/>
    <col min="10" max="11" width="12.140625" style="2" bestFit="1" customWidth="1"/>
    <col min="12" max="12" width="16" style="2" bestFit="1" customWidth="1"/>
    <col min="13" max="13" width="9.140625" style="2"/>
    <col min="14" max="14" width="21.28515625" style="2" bestFit="1" customWidth="1"/>
    <col min="15" max="15" width="19" style="2" bestFit="1" customWidth="1"/>
    <col min="16" max="16" width="29.140625" style="2" bestFit="1" customWidth="1"/>
    <col min="17" max="18" width="31.140625" style="2" bestFit="1" customWidth="1"/>
    <col min="19" max="19" width="27.28515625" style="2" bestFit="1" customWidth="1"/>
    <col min="20" max="20" width="29.42578125" style="2" bestFit="1" customWidth="1"/>
    <col min="21" max="21" width="41.7109375" style="2" bestFit="1" customWidth="1"/>
    <col min="22" max="16384" width="9.140625" style="2"/>
  </cols>
  <sheetData>
    <row r="1" spans="1:21" x14ac:dyDescent="0.25">
      <c r="A1" s="2" t="s">
        <v>9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  <c r="L1" s="2" t="s">
        <v>38</v>
      </c>
      <c r="N1" s="11" t="s">
        <v>77</v>
      </c>
      <c r="O1" s="11" t="s">
        <v>78</v>
      </c>
      <c r="P1" s="11" t="s">
        <v>79</v>
      </c>
      <c r="Q1" s="11" t="s">
        <v>80</v>
      </c>
      <c r="R1" s="11" t="s">
        <v>81</v>
      </c>
      <c r="S1" s="11" t="s">
        <v>82</v>
      </c>
      <c r="T1" s="11" t="s">
        <v>83</v>
      </c>
      <c r="U1" s="11" t="s">
        <v>84</v>
      </c>
    </row>
    <row r="2" spans="1:21" x14ac:dyDescent="0.25">
      <c r="B2" s="2" t="s">
        <v>39</v>
      </c>
      <c r="D2" s="2" t="s">
        <v>39</v>
      </c>
      <c r="E2" s="2" t="s">
        <v>41</v>
      </c>
      <c r="F2" s="2" t="s">
        <v>41</v>
      </c>
      <c r="I2" s="2" t="s">
        <v>41</v>
      </c>
      <c r="J2" s="2" t="s">
        <v>41</v>
      </c>
      <c r="K2" s="2" t="s">
        <v>41</v>
      </c>
      <c r="L2" s="2" t="s">
        <v>41</v>
      </c>
      <c r="N2" s="11"/>
      <c r="O2" s="11"/>
      <c r="P2" s="11"/>
      <c r="Q2" s="11"/>
      <c r="R2" s="11"/>
      <c r="S2" s="11"/>
      <c r="T2" s="11"/>
      <c r="U2" s="11"/>
    </row>
    <row r="3" spans="1:21" x14ac:dyDescent="0.25">
      <c r="B3" s="2" t="s">
        <v>21</v>
      </c>
      <c r="D3" s="2" t="s">
        <v>24</v>
      </c>
      <c r="E3" s="8" t="s">
        <v>50</v>
      </c>
      <c r="F3" s="8" t="s">
        <v>23</v>
      </c>
      <c r="G3" s="8"/>
      <c r="H3" s="8"/>
      <c r="I3" s="8" t="s">
        <v>23</v>
      </c>
      <c r="J3" s="8" t="s">
        <v>24</v>
      </c>
      <c r="K3" s="8" t="s">
        <v>24</v>
      </c>
      <c r="L3" s="8" t="s">
        <v>24</v>
      </c>
      <c r="N3" s="11">
        <v>2</v>
      </c>
      <c r="O3" s="11">
        <v>4</v>
      </c>
      <c r="P3" s="11">
        <v>5</v>
      </c>
      <c r="Q3" s="11">
        <v>6</v>
      </c>
      <c r="R3" s="11">
        <v>9</v>
      </c>
      <c r="S3" s="11">
        <v>10</v>
      </c>
      <c r="T3" s="11">
        <v>11</v>
      </c>
      <c r="U3" s="11">
        <v>12</v>
      </c>
    </row>
    <row r="4" spans="1:21" x14ac:dyDescent="0.25">
      <c r="E4" s="8">
        <v>44562</v>
      </c>
      <c r="F4" s="8">
        <v>44562</v>
      </c>
      <c r="G4" s="8"/>
      <c r="H4" s="8"/>
      <c r="I4" s="8">
        <v>44562</v>
      </c>
      <c r="J4" s="8">
        <v>44562</v>
      </c>
      <c r="K4" s="8">
        <v>44562</v>
      </c>
      <c r="L4" s="8">
        <v>44562</v>
      </c>
    </row>
    <row r="5" spans="1:21" x14ac:dyDescent="0.25">
      <c r="L5" s="2" t="s">
        <v>51</v>
      </c>
    </row>
    <row r="6" spans="1:21" x14ac:dyDescent="0.25">
      <c r="A6" s="11"/>
      <c r="B6" s="11"/>
      <c r="C6" s="11"/>
      <c r="D6" s="11"/>
    </row>
    <row r="7" spans="1:21" x14ac:dyDescent="0.25">
      <c r="A7" s="11"/>
      <c r="B7" s="11">
        <v>2</v>
      </c>
      <c r="C7" s="11"/>
      <c r="D7" s="11">
        <v>4</v>
      </c>
      <c r="E7" s="2">
        <v>5</v>
      </c>
      <c r="F7" s="2">
        <v>6</v>
      </c>
      <c r="I7" s="2">
        <v>9</v>
      </c>
      <c r="J7" s="2">
        <v>10</v>
      </c>
      <c r="K7" s="2">
        <v>11</v>
      </c>
      <c r="L7" s="2">
        <v>12</v>
      </c>
    </row>
    <row r="8" spans="1:21" x14ac:dyDescent="0.25">
      <c r="A8" s="11"/>
      <c r="B8" s="11"/>
      <c r="C8" s="11"/>
      <c r="D8" s="11"/>
    </row>
    <row r="9" spans="1:21" x14ac:dyDescent="0.25">
      <c r="A9"/>
      <c r="B9"/>
      <c r="C9"/>
      <c r="D9"/>
      <c r="E9"/>
      <c r="F9"/>
      <c r="G9"/>
      <c r="H9"/>
    </row>
    <row r="10" spans="1:21" x14ac:dyDescent="0.25">
      <c r="A10" t="str">
        <f t="shared" ref="A10:L10" si="0">"Column" &amp; COLUMN(A:A)</f>
        <v>Column1</v>
      </c>
      <c r="B10" t="str">
        <f t="shared" si="0"/>
        <v>Column2</v>
      </c>
      <c r="C10" t="str">
        <f t="shared" si="0"/>
        <v>Column3</v>
      </c>
      <c r="D10" t="str">
        <f t="shared" si="0"/>
        <v>Column4</v>
      </c>
      <c r="E10" t="str">
        <f t="shared" si="0"/>
        <v>Column5</v>
      </c>
      <c r="F10" t="str">
        <f t="shared" si="0"/>
        <v>Column6</v>
      </c>
      <c r="G10" t="str">
        <f t="shared" si="0"/>
        <v>Column7</v>
      </c>
      <c r="H10" t="str">
        <f t="shared" si="0"/>
        <v>Column8</v>
      </c>
      <c r="I10" t="str">
        <f t="shared" si="0"/>
        <v>Column9</v>
      </c>
      <c r="J10" t="str">
        <f t="shared" si="0"/>
        <v>Column10</v>
      </c>
      <c r="K10" t="str">
        <f t="shared" si="0"/>
        <v>Column11</v>
      </c>
      <c r="L10" t="str">
        <f t="shared" si="0"/>
        <v>Column12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E517-E743-4081-B62B-3385E8F2531E}">
  <dimension ref="A1:J16"/>
  <sheetViews>
    <sheetView workbookViewId="0">
      <selection activeCell="E7" sqref="E7"/>
    </sheetView>
  </sheetViews>
  <sheetFormatPr defaultRowHeight="15" x14ac:dyDescent="0.25"/>
  <cols>
    <col min="1" max="1" width="18.85546875" style="2" customWidth="1"/>
    <col min="2" max="2" width="27.140625" style="2" bestFit="1" customWidth="1"/>
    <col min="3" max="3" width="9.140625" style="2"/>
    <col min="4" max="4" width="19.140625" style="2" bestFit="1" customWidth="1"/>
    <col min="5" max="6" width="27.28515625" style="2" bestFit="1" customWidth="1"/>
    <col min="7" max="7" width="11.85546875" style="2" bestFit="1" customWidth="1"/>
    <col min="8" max="8" width="11.5703125" style="2" bestFit="1" customWidth="1"/>
    <col min="9" max="10" width="10.140625" style="2" bestFit="1" customWidth="1"/>
    <col min="11" max="11" width="27.28515625" style="2" bestFit="1" customWidth="1"/>
    <col min="12" max="12" width="11.85546875" style="2" bestFit="1" customWidth="1"/>
    <col min="13" max="13" width="11.5703125" style="2" bestFit="1" customWidth="1"/>
    <col min="14" max="15" width="6.42578125" style="2" bestFit="1" customWidth="1"/>
    <col min="16" max="16384" width="9.140625" style="2"/>
  </cols>
  <sheetData>
    <row r="1" spans="1:10" x14ac:dyDescent="0.25">
      <c r="A1" s="2" t="s">
        <v>22</v>
      </c>
      <c r="B1" s="2" t="s">
        <v>17</v>
      </c>
      <c r="D1" s="11" t="s">
        <v>22</v>
      </c>
      <c r="E1" s="11" t="s">
        <v>17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</row>
    <row r="2" spans="1:10" x14ac:dyDescent="0.25">
      <c r="D2"/>
      <c r="E2"/>
      <c r="F2"/>
      <c r="G2"/>
      <c r="H2"/>
      <c r="I2"/>
      <c r="J2"/>
    </row>
    <row r="3" spans="1:10" x14ac:dyDescent="0.25">
      <c r="D3"/>
      <c r="E3"/>
      <c r="F3"/>
      <c r="G3"/>
      <c r="H3"/>
      <c r="I3"/>
      <c r="J3"/>
    </row>
    <row r="4" spans="1:10" x14ac:dyDescent="0.25">
      <c r="A4" s="2">
        <v>1</v>
      </c>
      <c r="B4" s="2" t="s">
        <v>45</v>
      </c>
      <c r="D4">
        <v>1</v>
      </c>
      <c r="E4" t="s">
        <v>45</v>
      </c>
      <c r="F4" t="s">
        <v>45</v>
      </c>
      <c r="G4" t="s">
        <v>40</v>
      </c>
      <c r="H4" t="s">
        <v>40</v>
      </c>
      <c r="I4" t="s">
        <v>40</v>
      </c>
      <c r="J4" t="s">
        <v>40</v>
      </c>
    </row>
    <row r="5" spans="1:10" x14ac:dyDescent="0.25">
      <c r="A5" s="2">
        <v>2</v>
      </c>
      <c r="B5" s="2" t="s">
        <v>46</v>
      </c>
      <c r="D5">
        <v>2</v>
      </c>
      <c r="E5" t="s">
        <v>46</v>
      </c>
      <c r="F5" t="s">
        <v>45</v>
      </c>
      <c r="G5" t="s">
        <v>46</v>
      </c>
      <c r="H5" t="s">
        <v>40</v>
      </c>
      <c r="I5" t="s">
        <v>40</v>
      </c>
      <c r="J5" t="s">
        <v>40</v>
      </c>
    </row>
    <row r="6" spans="1:10" x14ac:dyDescent="0.25">
      <c r="A6" s="2">
        <v>3</v>
      </c>
      <c r="B6" s="2" t="s">
        <v>47</v>
      </c>
      <c r="D6">
        <v>3</v>
      </c>
      <c r="E6" t="s">
        <v>47</v>
      </c>
      <c r="F6" t="s">
        <v>45</v>
      </c>
      <c r="G6" t="s">
        <v>46</v>
      </c>
      <c r="H6" t="s">
        <v>47</v>
      </c>
      <c r="I6" t="s">
        <v>40</v>
      </c>
      <c r="J6" t="s">
        <v>40</v>
      </c>
    </row>
    <row r="7" spans="1:10" x14ac:dyDescent="0.25">
      <c r="D7"/>
      <c r="E7"/>
      <c r="F7" t="s">
        <v>45</v>
      </c>
      <c r="G7" t="s">
        <v>46</v>
      </c>
      <c r="H7" t="s">
        <v>47</v>
      </c>
      <c r="I7" t="s">
        <v>40</v>
      </c>
      <c r="J7" t="s">
        <v>40</v>
      </c>
    </row>
    <row r="8" spans="1:10" x14ac:dyDescent="0.25">
      <c r="A8" s="2">
        <v>2</v>
      </c>
      <c r="B8" s="2" t="s">
        <v>48</v>
      </c>
      <c r="D8">
        <v>2</v>
      </c>
      <c r="E8" t="s">
        <v>48</v>
      </c>
      <c r="F8" t="s">
        <v>45</v>
      </c>
      <c r="G8" t="s">
        <v>48</v>
      </c>
      <c r="H8" t="s">
        <v>40</v>
      </c>
      <c r="I8" t="s">
        <v>40</v>
      </c>
      <c r="J8" t="s">
        <v>40</v>
      </c>
    </row>
    <row r="9" spans="1:10" x14ac:dyDescent="0.25">
      <c r="D9"/>
      <c r="E9"/>
      <c r="F9" t="s">
        <v>45</v>
      </c>
      <c r="G9" t="s">
        <v>48</v>
      </c>
      <c r="H9" t="s">
        <v>40</v>
      </c>
      <c r="I9" t="s">
        <v>40</v>
      </c>
      <c r="J9" t="s">
        <v>40</v>
      </c>
    </row>
    <row r="10" spans="1:10" x14ac:dyDescent="0.25">
      <c r="A10" s="2">
        <v>-1</v>
      </c>
      <c r="B10" s="2" t="s">
        <v>52</v>
      </c>
      <c r="D10">
        <v>-1</v>
      </c>
      <c r="E10" t="s">
        <v>52</v>
      </c>
      <c r="F10" t="s">
        <v>52</v>
      </c>
      <c r="G10" t="s">
        <v>40</v>
      </c>
      <c r="H10" t="s">
        <v>40</v>
      </c>
      <c r="I10" t="s">
        <v>40</v>
      </c>
      <c r="J10" t="s">
        <v>40</v>
      </c>
    </row>
    <row r="11" spans="1:10" x14ac:dyDescent="0.25">
      <c r="A11" s="2">
        <v>3</v>
      </c>
      <c r="B11" s="2" t="s">
        <v>53</v>
      </c>
      <c r="D11">
        <v>3</v>
      </c>
      <c r="E11" t="s">
        <v>53</v>
      </c>
      <c r="F11" t="s">
        <v>52</v>
      </c>
      <c r="G11" t="s">
        <v>40</v>
      </c>
      <c r="H11" t="s">
        <v>53</v>
      </c>
      <c r="I11" t="s">
        <v>40</v>
      </c>
      <c r="J11" t="s">
        <v>40</v>
      </c>
    </row>
    <row r="12" spans="1:10" x14ac:dyDescent="0.25">
      <c r="A12" s="2" t="e">
        <f>NA()</f>
        <v>#N/A</v>
      </c>
      <c r="D12"/>
      <c r="E12"/>
      <c r="F12" t="s">
        <v>52</v>
      </c>
      <c r="G12" t="s">
        <v>40</v>
      </c>
      <c r="H12" t="s">
        <v>53</v>
      </c>
      <c r="I12" t="s">
        <v>40</v>
      </c>
      <c r="J12" t="s">
        <v>40</v>
      </c>
    </row>
    <row r="13" spans="1:10" x14ac:dyDescent="0.25">
      <c r="A13" s="2" t="s">
        <v>54</v>
      </c>
      <c r="B13" s="2" t="s">
        <v>55</v>
      </c>
      <c r="D13"/>
      <c r="E13" t="s">
        <v>55</v>
      </c>
      <c r="F13" t="s">
        <v>52</v>
      </c>
      <c r="G13" t="s">
        <v>40</v>
      </c>
      <c r="H13" t="s">
        <v>53</v>
      </c>
      <c r="I13" t="s">
        <v>40</v>
      </c>
      <c r="J13" t="s">
        <v>40</v>
      </c>
    </row>
    <row r="14" spans="1:10" x14ac:dyDescent="0.25">
      <c r="A14" s="9" t="s">
        <v>44</v>
      </c>
      <c r="B14" s="2" t="s">
        <v>56</v>
      </c>
      <c r="D14">
        <v>1</v>
      </c>
      <c r="E14" t="s">
        <v>56</v>
      </c>
      <c r="F14" t="s">
        <v>56</v>
      </c>
      <c r="G14" t="s">
        <v>40</v>
      </c>
      <c r="H14" t="s">
        <v>40</v>
      </c>
      <c r="I14" t="s">
        <v>40</v>
      </c>
      <c r="J14" t="s">
        <v>40</v>
      </c>
    </row>
    <row r="15" spans="1:10" x14ac:dyDescent="0.25">
      <c r="A15" s="9"/>
      <c r="D15"/>
      <c r="E15"/>
      <c r="F15" t="s">
        <v>56</v>
      </c>
      <c r="G15" t="s">
        <v>40</v>
      </c>
      <c r="H15" t="s">
        <v>40</v>
      </c>
      <c r="I15" t="s">
        <v>40</v>
      </c>
      <c r="J15" t="s">
        <v>40</v>
      </c>
    </row>
    <row r="16" spans="1:10" x14ac:dyDescent="0.25">
      <c r="A16" s="2">
        <v>1.1000000000000001</v>
      </c>
      <c r="B16" s="2" t="s">
        <v>57</v>
      </c>
      <c r="D16">
        <v>1</v>
      </c>
      <c r="E16" t="s">
        <v>57</v>
      </c>
      <c r="F16" t="s">
        <v>57</v>
      </c>
      <c r="G16" t="s">
        <v>40</v>
      </c>
      <c r="H16" t="s">
        <v>40</v>
      </c>
      <c r="I16" t="s">
        <v>40</v>
      </c>
      <c r="J16" t="s">
        <v>40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ED1AD-C58F-4EF9-BCC5-8A203C46EF41}">
  <dimension ref="A1:P31"/>
  <sheetViews>
    <sheetView workbookViewId="0">
      <selection activeCell="N9" sqref="N9"/>
    </sheetView>
  </sheetViews>
  <sheetFormatPr defaultRowHeight="15" x14ac:dyDescent="0.25"/>
  <cols>
    <col min="1" max="1" width="9.7109375" style="2" customWidth="1"/>
    <col min="2" max="2" width="9.140625" style="2"/>
    <col min="3" max="3" width="20.42578125" style="2" customWidth="1"/>
    <col min="4" max="4" width="18.7109375" style="2" customWidth="1"/>
    <col min="5" max="6" width="22.42578125" style="2" customWidth="1"/>
    <col min="7" max="7" width="20.7109375" style="2" customWidth="1"/>
    <col min="8" max="8" width="23.7109375" style="2" customWidth="1"/>
    <col min="9" max="9" width="22" style="2" customWidth="1"/>
    <col min="10" max="10" width="9.140625" style="2"/>
    <col min="11" max="11" width="9.85546875" style="2" bestFit="1" customWidth="1"/>
    <col min="12" max="12" width="7.140625" style="2" bestFit="1" customWidth="1"/>
    <col min="13" max="13" width="10.28515625" style="2" bestFit="1" customWidth="1"/>
    <col min="14" max="14" width="17.85546875" style="2" bestFit="1" customWidth="1"/>
    <col min="15" max="15" width="9.42578125" style="2" bestFit="1" customWidth="1"/>
    <col min="16" max="17" width="7.7109375" style="2" bestFit="1" customWidth="1"/>
    <col min="18" max="16384" width="9.140625" style="2"/>
  </cols>
  <sheetData>
    <row r="1" spans="1:16" x14ac:dyDescent="0.25">
      <c r="A1" s="2" t="s">
        <v>21</v>
      </c>
      <c r="B1" s="2" t="s">
        <v>59</v>
      </c>
      <c r="C1" s="2" t="s">
        <v>60</v>
      </c>
      <c r="D1" s="2" t="s">
        <v>61</v>
      </c>
      <c r="E1" s="2" t="s">
        <v>62</v>
      </c>
      <c r="F1" s="2" t="s">
        <v>63</v>
      </c>
      <c r="G1" s="2" t="s">
        <v>64</v>
      </c>
      <c r="H1" s="2" t="s">
        <v>65</v>
      </c>
      <c r="I1" s="2" t="s">
        <v>66</v>
      </c>
      <c r="K1" s="11" t="s">
        <v>21</v>
      </c>
      <c r="L1" s="11" t="s">
        <v>59</v>
      </c>
      <c r="M1" s="11" t="s">
        <v>20</v>
      </c>
      <c r="N1" t="s">
        <v>98</v>
      </c>
      <c r="O1" s="11" t="s">
        <v>23</v>
      </c>
      <c r="P1" s="11" t="s">
        <v>24</v>
      </c>
    </row>
    <row r="2" spans="1:16" x14ac:dyDescent="0.25">
      <c r="A2" s="2">
        <v>1</v>
      </c>
      <c r="B2" s="2" t="s">
        <v>67</v>
      </c>
      <c r="C2" s="2">
        <v>1</v>
      </c>
      <c r="D2" s="2">
        <v>2</v>
      </c>
      <c r="E2" s="2">
        <v>101</v>
      </c>
      <c r="G2" s="2">
        <v>102</v>
      </c>
      <c r="H2" s="2">
        <v>10001</v>
      </c>
      <c r="I2" s="2">
        <v>1002</v>
      </c>
      <c r="K2">
        <v>1</v>
      </c>
      <c r="L2" t="s">
        <v>67</v>
      </c>
      <c r="M2" s="6" t="s">
        <v>73</v>
      </c>
      <c r="N2" s="10" t="s">
        <v>40</v>
      </c>
      <c r="O2">
        <v>1</v>
      </c>
      <c r="P2">
        <v>2</v>
      </c>
    </row>
    <row r="3" spans="1:16" x14ac:dyDescent="0.25">
      <c r="A3" s="2">
        <v>2</v>
      </c>
      <c r="B3" s="2" t="s">
        <v>68</v>
      </c>
      <c r="C3" s="2">
        <v>3</v>
      </c>
      <c r="D3" s="2">
        <v>4</v>
      </c>
      <c r="E3" s="2">
        <v>103</v>
      </c>
      <c r="G3" s="2">
        <v>104</v>
      </c>
      <c r="H3" s="2">
        <v>1003</v>
      </c>
      <c r="I3" s="2">
        <v>1004</v>
      </c>
      <c r="K3">
        <v>1</v>
      </c>
      <c r="L3" t="s">
        <v>67</v>
      </c>
      <c r="M3" s="6" t="s">
        <v>73</v>
      </c>
      <c r="N3" s="10" t="s">
        <v>40</v>
      </c>
      <c r="O3">
        <v>101</v>
      </c>
      <c r="P3"/>
    </row>
    <row r="4" spans="1:16" x14ac:dyDescent="0.25">
      <c r="A4" s="2">
        <v>3</v>
      </c>
      <c r="B4" s="2" t="s">
        <v>69</v>
      </c>
      <c r="C4" s="2">
        <v>5</v>
      </c>
      <c r="D4" s="2">
        <v>6</v>
      </c>
      <c r="E4" s="2">
        <v>105</v>
      </c>
      <c r="G4" s="2">
        <v>106</v>
      </c>
      <c r="H4" s="2">
        <v>1005</v>
      </c>
      <c r="I4" s="2">
        <v>1006</v>
      </c>
      <c r="K4">
        <v>1</v>
      </c>
      <c r="L4" t="s">
        <v>67</v>
      </c>
      <c r="M4" s="6" t="s">
        <v>73</v>
      </c>
      <c r="N4" s="10" t="s">
        <v>40</v>
      </c>
      <c r="O4"/>
      <c r="P4">
        <v>102</v>
      </c>
    </row>
    <row r="5" spans="1:16" x14ac:dyDescent="0.25">
      <c r="A5" s="2">
        <v>4</v>
      </c>
      <c r="B5" s="2" t="s">
        <v>70</v>
      </c>
      <c r="C5" s="9" t="s">
        <v>40</v>
      </c>
      <c r="D5" s="9" t="s">
        <v>40</v>
      </c>
      <c r="E5" s="2">
        <v>0</v>
      </c>
      <c r="K5">
        <v>1</v>
      </c>
      <c r="L5" t="s">
        <v>67</v>
      </c>
      <c r="M5" s="6" t="s">
        <v>73</v>
      </c>
      <c r="N5" s="10" t="s">
        <v>42</v>
      </c>
      <c r="O5">
        <v>10001</v>
      </c>
      <c r="P5">
        <v>1002</v>
      </c>
    </row>
    <row r="6" spans="1:16" x14ac:dyDescent="0.25">
      <c r="A6" s="2">
        <v>5</v>
      </c>
      <c r="B6" s="2" t="s">
        <v>71</v>
      </c>
      <c r="C6" s="2">
        <v>7</v>
      </c>
      <c r="D6" s="2">
        <v>8</v>
      </c>
      <c r="E6" s="2">
        <v>107</v>
      </c>
      <c r="G6" s="2">
        <v>108</v>
      </c>
      <c r="H6" s="2">
        <v>1007</v>
      </c>
      <c r="I6" s="2">
        <v>1008</v>
      </c>
      <c r="K6">
        <v>2</v>
      </c>
      <c r="L6" t="s">
        <v>68</v>
      </c>
      <c r="M6" s="6" t="s">
        <v>73</v>
      </c>
      <c r="N6" s="10" t="s">
        <v>40</v>
      </c>
      <c r="O6">
        <v>3</v>
      </c>
      <c r="P6">
        <v>4</v>
      </c>
    </row>
    <row r="7" spans="1:16" x14ac:dyDescent="0.25">
      <c r="A7" s="2">
        <v>6</v>
      </c>
      <c r="B7" s="2" t="s">
        <v>72</v>
      </c>
      <c r="C7" s="2">
        <v>9</v>
      </c>
      <c r="D7" s="2">
        <v>10</v>
      </c>
      <c r="E7" s="2">
        <v>109</v>
      </c>
      <c r="G7" s="2">
        <v>110</v>
      </c>
      <c r="H7" s="2">
        <v>1009</v>
      </c>
      <c r="I7" s="2">
        <v>1010</v>
      </c>
      <c r="K7">
        <v>2</v>
      </c>
      <c r="L7" t="s">
        <v>68</v>
      </c>
      <c r="M7" s="6" t="s">
        <v>73</v>
      </c>
      <c r="N7" s="10" t="s">
        <v>40</v>
      </c>
      <c r="O7">
        <v>103</v>
      </c>
      <c r="P7"/>
    </row>
    <row r="8" spans="1:16" x14ac:dyDescent="0.25">
      <c r="K8">
        <v>2</v>
      </c>
      <c r="L8" t="s">
        <v>68</v>
      </c>
      <c r="M8" s="6" t="s">
        <v>73</v>
      </c>
      <c r="N8" s="10" t="s">
        <v>40</v>
      </c>
      <c r="O8"/>
      <c r="P8">
        <v>104</v>
      </c>
    </row>
    <row r="9" spans="1:16" x14ac:dyDescent="0.25">
      <c r="K9">
        <v>2</v>
      </c>
      <c r="L9" t="s">
        <v>68</v>
      </c>
      <c r="M9" s="6" t="s">
        <v>73</v>
      </c>
      <c r="N9" s="10" t="s">
        <v>42</v>
      </c>
      <c r="O9">
        <v>1003</v>
      </c>
      <c r="P9">
        <v>1004</v>
      </c>
    </row>
    <row r="10" spans="1:16" x14ac:dyDescent="0.25">
      <c r="C10" s="6"/>
      <c r="D10" s="6"/>
      <c r="K10">
        <v>3</v>
      </c>
      <c r="L10" t="s">
        <v>69</v>
      </c>
      <c r="M10" s="6" t="s">
        <v>73</v>
      </c>
      <c r="N10" s="10" t="s">
        <v>40</v>
      </c>
      <c r="O10">
        <v>5</v>
      </c>
      <c r="P10">
        <v>6</v>
      </c>
    </row>
    <row r="11" spans="1:16" x14ac:dyDescent="0.25">
      <c r="C11" s="6"/>
      <c r="D11" s="6"/>
      <c r="K11">
        <v>3</v>
      </c>
      <c r="L11" t="s">
        <v>69</v>
      </c>
      <c r="M11" s="6" t="s">
        <v>73</v>
      </c>
      <c r="N11" s="10" t="s">
        <v>40</v>
      </c>
      <c r="O11">
        <v>105</v>
      </c>
      <c r="P11"/>
    </row>
    <row r="12" spans="1:16" x14ac:dyDescent="0.25">
      <c r="C12" s="6"/>
      <c r="D12" s="6"/>
      <c r="K12">
        <v>3</v>
      </c>
      <c r="L12" t="s">
        <v>69</v>
      </c>
      <c r="M12" s="6" t="s">
        <v>73</v>
      </c>
      <c r="N12" s="10" t="s">
        <v>40</v>
      </c>
      <c r="O12"/>
      <c r="P12">
        <v>106</v>
      </c>
    </row>
    <row r="13" spans="1:16" x14ac:dyDescent="0.25">
      <c r="C13" s="6"/>
      <c r="D13" s="6"/>
      <c r="K13">
        <v>3</v>
      </c>
      <c r="L13" t="s">
        <v>69</v>
      </c>
      <c r="M13" s="6" t="s">
        <v>73</v>
      </c>
      <c r="N13" s="10" t="s">
        <v>42</v>
      </c>
      <c r="O13">
        <v>1005</v>
      </c>
      <c r="P13">
        <v>1006</v>
      </c>
    </row>
    <row r="14" spans="1:16" x14ac:dyDescent="0.25">
      <c r="C14" s="6"/>
      <c r="D14" s="6"/>
      <c r="K14">
        <v>5</v>
      </c>
      <c r="L14" t="s">
        <v>71</v>
      </c>
      <c r="M14" s="6" t="s">
        <v>73</v>
      </c>
      <c r="N14" s="10" t="s">
        <v>40</v>
      </c>
      <c r="O14">
        <v>7</v>
      </c>
      <c r="P14">
        <v>8</v>
      </c>
    </row>
    <row r="15" spans="1:16" x14ac:dyDescent="0.25">
      <c r="C15" s="6"/>
      <c r="D15" s="6"/>
      <c r="K15">
        <v>5</v>
      </c>
      <c r="L15" t="s">
        <v>71</v>
      </c>
      <c r="M15" s="6" t="s">
        <v>73</v>
      </c>
      <c r="N15" s="10" t="s">
        <v>40</v>
      </c>
      <c r="O15">
        <v>107</v>
      </c>
      <c r="P15"/>
    </row>
    <row r="16" spans="1:16" x14ac:dyDescent="0.25">
      <c r="C16" s="6"/>
      <c r="D16" s="6"/>
      <c r="K16">
        <v>5</v>
      </c>
      <c r="L16" t="s">
        <v>71</v>
      </c>
      <c r="M16" s="6" t="s">
        <v>73</v>
      </c>
      <c r="N16" s="10" t="s">
        <v>40</v>
      </c>
      <c r="O16"/>
      <c r="P16">
        <v>108</v>
      </c>
    </row>
    <row r="17" spans="3:16" x14ac:dyDescent="0.25">
      <c r="C17" s="6"/>
      <c r="D17" s="6"/>
      <c r="K17">
        <v>5</v>
      </c>
      <c r="L17" t="s">
        <v>71</v>
      </c>
      <c r="M17" s="6" t="s">
        <v>73</v>
      </c>
      <c r="N17" s="10" t="s">
        <v>42</v>
      </c>
      <c r="O17">
        <v>1007</v>
      </c>
      <c r="P17">
        <v>1008</v>
      </c>
    </row>
    <row r="18" spans="3:16" x14ac:dyDescent="0.25">
      <c r="C18" s="6"/>
      <c r="D18" s="6"/>
      <c r="K18">
        <v>6</v>
      </c>
      <c r="L18" t="s">
        <v>72</v>
      </c>
      <c r="M18" s="6" t="s">
        <v>73</v>
      </c>
      <c r="N18" s="10" t="s">
        <v>40</v>
      </c>
      <c r="O18">
        <v>9</v>
      </c>
      <c r="P18">
        <v>10</v>
      </c>
    </row>
    <row r="19" spans="3:16" x14ac:dyDescent="0.25">
      <c r="C19" s="6"/>
      <c r="D19" s="6"/>
      <c r="K19">
        <v>6</v>
      </c>
      <c r="L19" t="s">
        <v>72</v>
      </c>
      <c r="M19" s="6" t="s">
        <v>73</v>
      </c>
      <c r="N19" s="10" t="s">
        <v>40</v>
      </c>
      <c r="O19">
        <v>109</v>
      </c>
      <c r="P19"/>
    </row>
    <row r="20" spans="3:16" x14ac:dyDescent="0.25">
      <c r="C20" s="6"/>
      <c r="D20" s="6"/>
      <c r="K20">
        <v>6</v>
      </c>
      <c r="L20" t="s">
        <v>72</v>
      </c>
      <c r="M20" s="6" t="s">
        <v>73</v>
      </c>
      <c r="N20" s="10" t="s">
        <v>40</v>
      </c>
      <c r="O20"/>
      <c r="P20">
        <v>110</v>
      </c>
    </row>
    <row r="21" spans="3:16" x14ac:dyDescent="0.25">
      <c r="C21" s="6"/>
      <c r="D21" s="6"/>
      <c r="K21">
        <v>6</v>
      </c>
      <c r="L21" t="s">
        <v>72</v>
      </c>
      <c r="M21" s="6" t="s">
        <v>73</v>
      </c>
      <c r="N21" s="10" t="s">
        <v>42</v>
      </c>
      <c r="O21">
        <v>1009</v>
      </c>
      <c r="P21">
        <v>1010</v>
      </c>
    </row>
    <row r="22" spans="3:16" x14ac:dyDescent="0.25">
      <c r="C22" s="6"/>
      <c r="D22" s="6"/>
    </row>
    <row r="23" spans="3:16" x14ac:dyDescent="0.25">
      <c r="C23" s="6"/>
      <c r="D23" s="6"/>
    </row>
    <row r="24" spans="3:16" x14ac:dyDescent="0.25">
      <c r="C24" s="6"/>
      <c r="D24" s="6"/>
    </row>
    <row r="25" spans="3:16" x14ac:dyDescent="0.25">
      <c r="C25" s="6"/>
      <c r="D25" s="6"/>
    </row>
    <row r="26" spans="3:16" x14ac:dyDescent="0.25">
      <c r="C26" s="6"/>
      <c r="D26" s="6"/>
    </row>
    <row r="27" spans="3:16" x14ac:dyDescent="0.25">
      <c r="C27" s="6"/>
      <c r="D27" s="6"/>
    </row>
    <row r="28" spans="3:16" x14ac:dyDescent="0.25">
      <c r="C28" s="6"/>
      <c r="D28" s="6"/>
    </row>
    <row r="29" spans="3:16" x14ac:dyDescent="0.25">
      <c r="C29" s="6"/>
      <c r="D29" s="6"/>
    </row>
    <row r="30" spans="3:16" x14ac:dyDescent="0.25">
      <c r="C30" s="6"/>
      <c r="D30" s="6"/>
    </row>
    <row r="31" spans="3:16" x14ac:dyDescent="0.25">
      <c r="C31" s="6"/>
      <c r="D31" s="6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B5B0B-2A34-48F6-B6FE-896C7158091F}">
  <dimension ref="A1:F4"/>
  <sheetViews>
    <sheetView workbookViewId="0">
      <selection activeCell="F3" sqref="F3"/>
    </sheetView>
  </sheetViews>
  <sheetFormatPr defaultRowHeight="15" x14ac:dyDescent="0.25"/>
  <cols>
    <col min="1" max="1" width="9.7109375" style="2" customWidth="1"/>
    <col min="2" max="2" width="9.28515625" style="2" customWidth="1"/>
    <col min="3" max="3" width="20.42578125" style="2" customWidth="1"/>
    <col min="4" max="4" width="9.140625" style="2"/>
    <col min="5" max="5" width="8.7109375" style="2" bestFit="1" customWidth="1"/>
    <col min="6" max="6" width="42.140625" style="2" bestFit="1" customWidth="1"/>
    <col min="7" max="16384" width="9.140625" style="2"/>
  </cols>
  <sheetData>
    <row r="1" spans="1:6" x14ac:dyDescent="0.25">
      <c r="A1" s="2" t="s">
        <v>21</v>
      </c>
      <c r="B1" s="2" t="s">
        <v>23</v>
      </c>
      <c r="C1" s="2" t="s">
        <v>60</v>
      </c>
      <c r="E1" s="11" t="s">
        <v>0</v>
      </c>
      <c r="F1" s="11" t="s">
        <v>1</v>
      </c>
    </row>
    <row r="2" spans="1:6" x14ac:dyDescent="0.25">
      <c r="A2" s="2" t="s">
        <v>67</v>
      </c>
      <c r="B2" s="2">
        <v>5</v>
      </c>
      <c r="C2" s="2">
        <v>1</v>
      </c>
      <c r="E2" s="2" t="s">
        <v>2</v>
      </c>
      <c r="F2" s="6" t="s">
        <v>3</v>
      </c>
    </row>
    <row r="3" spans="1:6" x14ac:dyDescent="0.25">
      <c r="A3" s="2" t="s">
        <v>68</v>
      </c>
      <c r="B3" s="2">
        <v>10</v>
      </c>
      <c r="C3" s="2">
        <v>2</v>
      </c>
      <c r="E3" s="2" t="s">
        <v>4</v>
      </c>
      <c r="F3" s="6" t="s">
        <v>74</v>
      </c>
    </row>
    <row r="4" spans="1:6" x14ac:dyDescent="0.25">
      <c r="E4" s="2" t="s">
        <v>5</v>
      </c>
      <c r="F4" s="6" t="s">
        <v>58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85BB8-2C2E-4F45-B512-D71221C87D12}">
  <sheetPr>
    <tabColor theme="2" tint="-9.9978637043366805E-2"/>
    <pageSetUpPr fitToPage="1"/>
  </sheetPr>
  <dimension ref="A1"/>
  <sheetViews>
    <sheetView showGridLines="0" workbookViewId="0">
      <selection activeCell="S10" sqref="S10"/>
    </sheetView>
  </sheetViews>
  <sheetFormatPr defaultRowHeight="15" x14ac:dyDescent="0.25"/>
  <cols>
    <col min="1" max="16384" width="9.140625" style="5"/>
  </cols>
  <sheetData/>
  <pageMargins left="0.7" right="0.7" top="0.17" bottom="0.17" header="0.17" footer="0.17"/>
  <pageSetup paperSize="8" scale="4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DCE17-A6F5-4EEB-9CAE-B5F6381CBE3B}">
  <dimension ref="A1:F4"/>
  <sheetViews>
    <sheetView showGridLines="0" tabSelected="1"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1" width="18.7109375" bestFit="1" customWidth="1"/>
    <col min="2" max="2" width="82.5703125" bestFit="1" customWidth="1"/>
    <col min="3" max="3" width="6.140625" customWidth="1"/>
    <col min="4" max="4" width="21" style="4" bestFit="1" customWidth="1"/>
    <col min="5" max="5" width="50.85546875" style="3" bestFit="1" customWidth="1"/>
    <col min="6" max="6" width="14.5703125" style="4" bestFit="1" customWidth="1"/>
    <col min="7" max="7" width="3.85546875" customWidth="1"/>
    <col min="8" max="8" width="2.140625" customWidth="1"/>
    <col min="9" max="9" width="35.140625" bestFit="1" customWidth="1"/>
    <col min="10" max="10" width="4.28515625" customWidth="1"/>
    <col min="11" max="11" width="31.140625" bestFit="1" customWidth="1"/>
  </cols>
  <sheetData>
    <row r="1" spans="1:6" x14ac:dyDescent="0.25">
      <c r="A1" t="s">
        <v>6</v>
      </c>
      <c r="B1" t="s">
        <v>7</v>
      </c>
      <c r="D1" s="4" t="s">
        <v>10</v>
      </c>
      <c r="E1" s="3" t="s">
        <v>11</v>
      </c>
      <c r="F1" s="4" t="s">
        <v>12</v>
      </c>
    </row>
    <row r="2" spans="1:6" x14ac:dyDescent="0.25">
      <c r="A2" t="s">
        <v>8</v>
      </c>
      <c r="B2" s="1" t="s">
        <v>105</v>
      </c>
      <c r="D2" s="4" t="s">
        <v>13</v>
      </c>
      <c r="E2" s="3" t="s">
        <v>14</v>
      </c>
      <c r="F2" s="4" t="s">
        <v>106</v>
      </c>
    </row>
    <row r="3" spans="1:6" ht="30" x14ac:dyDescent="0.25">
      <c r="D3" s="4" t="s">
        <v>15</v>
      </c>
      <c r="E3" s="3" t="s">
        <v>16</v>
      </c>
      <c r="F3" s="4" t="s">
        <v>17</v>
      </c>
    </row>
    <row r="4" spans="1:6" ht="45" x14ac:dyDescent="0.25">
      <c r="E4" s="3" t="s">
        <v>134</v>
      </c>
      <c r="F4" s="12" t="s">
        <v>18</v>
      </c>
    </row>
  </sheetData>
  <dataValidations count="1">
    <dataValidation type="list" showInputMessage="1" showErrorMessage="1" sqref="F4" xr:uid="{69B5AB29-91EA-4B96-BA23-DC466F1A97D4}">
      <formula1>"да"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76E6-5E7F-4805-8434-F4ECD006B9E0}">
  <dimension ref="A1:C27"/>
  <sheetViews>
    <sheetView showGridLines="0" workbookViewId="0">
      <pane ySplit="1" topLeftCell="A2" activePane="bottomLeft" state="frozen"/>
      <selection pane="bottomLeft" activeCell="H27" sqref="H27"/>
    </sheetView>
  </sheetViews>
  <sheetFormatPr defaultRowHeight="15" x14ac:dyDescent="0.25"/>
  <cols>
    <col min="1" max="1" width="35.140625" bestFit="1" customWidth="1"/>
    <col min="3" max="3" width="31.140625" bestFit="1" customWidth="1"/>
  </cols>
  <sheetData>
    <row r="1" spans="1:3" x14ac:dyDescent="0.25">
      <c r="A1" s="4" t="s">
        <v>26</v>
      </c>
      <c r="C1" s="4" t="s">
        <v>19</v>
      </c>
    </row>
    <row r="2" spans="1:3" x14ac:dyDescent="0.25">
      <c r="A2" s="4" t="s">
        <v>21</v>
      </c>
      <c r="C2" s="4" t="s">
        <v>20</v>
      </c>
    </row>
    <row r="3" spans="1:3" x14ac:dyDescent="0.25">
      <c r="A3" s="4" t="s">
        <v>22</v>
      </c>
      <c r="C3" s="4" t="s">
        <v>21</v>
      </c>
    </row>
    <row r="4" spans="1:3" x14ac:dyDescent="0.25">
      <c r="A4" s="4" t="s">
        <v>109</v>
      </c>
      <c r="C4" s="4" t="s">
        <v>22</v>
      </c>
    </row>
    <row r="5" spans="1:3" x14ac:dyDescent="0.25">
      <c r="A5" s="4" t="s">
        <v>17</v>
      </c>
      <c r="C5" s="4" t="s">
        <v>98</v>
      </c>
    </row>
    <row r="6" spans="1:3" x14ac:dyDescent="0.25">
      <c r="A6" s="4" t="s">
        <v>86</v>
      </c>
      <c r="C6" s="4" t="s">
        <v>17</v>
      </c>
    </row>
    <row r="7" spans="1:3" x14ac:dyDescent="0.25">
      <c r="A7" s="4" t="s">
        <v>87</v>
      </c>
      <c r="C7" s="4" t="s">
        <v>109</v>
      </c>
    </row>
    <row r="8" spans="1:3" x14ac:dyDescent="0.25">
      <c r="A8" s="4" t="s">
        <v>88</v>
      </c>
      <c r="C8" s="4" t="s">
        <v>86</v>
      </c>
    </row>
    <row r="9" spans="1:3" x14ac:dyDescent="0.25">
      <c r="A9" s="4" t="s">
        <v>89</v>
      </c>
      <c r="C9" s="4" t="s">
        <v>87</v>
      </c>
    </row>
    <row r="10" spans="1:3" x14ac:dyDescent="0.25">
      <c r="A10" s="4" t="s">
        <v>90</v>
      </c>
      <c r="C10" s="4" t="s">
        <v>88</v>
      </c>
    </row>
    <row r="11" spans="1:3" x14ac:dyDescent="0.25">
      <c r="A11" s="4" t="s">
        <v>91</v>
      </c>
      <c r="C11" s="4" t="s">
        <v>89</v>
      </c>
    </row>
    <row r="12" spans="1:3" x14ac:dyDescent="0.25">
      <c r="A12" s="4" t="s">
        <v>92</v>
      </c>
      <c r="C12" s="4" t="s">
        <v>90</v>
      </c>
    </row>
    <row r="13" spans="1:3" x14ac:dyDescent="0.25">
      <c r="A13" s="4" t="s">
        <v>93</v>
      </c>
      <c r="C13" s="4" t="s">
        <v>91</v>
      </c>
    </row>
    <row r="14" spans="1:3" x14ac:dyDescent="0.25">
      <c r="A14" s="4" t="s">
        <v>94</v>
      </c>
      <c r="C14" s="4" t="s">
        <v>92</v>
      </c>
    </row>
    <row r="15" spans="1:3" x14ac:dyDescent="0.25">
      <c r="A15" s="4" t="s">
        <v>95</v>
      </c>
      <c r="C15" s="4" t="s">
        <v>93</v>
      </c>
    </row>
    <row r="16" spans="1:3" x14ac:dyDescent="0.25">
      <c r="A16" s="4" t="s">
        <v>110</v>
      </c>
      <c r="C16" s="4" t="s">
        <v>94</v>
      </c>
    </row>
    <row r="17" spans="1:3" x14ac:dyDescent="0.25">
      <c r="A17" s="4" t="s">
        <v>111</v>
      </c>
      <c r="C17" s="4" t="s">
        <v>95</v>
      </c>
    </row>
    <row r="18" spans="1:3" x14ac:dyDescent="0.25">
      <c r="A18" s="4" t="s">
        <v>85</v>
      </c>
      <c r="C18" s="4" t="s">
        <v>111</v>
      </c>
    </row>
    <row r="19" spans="1:3" x14ac:dyDescent="0.25">
      <c r="A19" s="4" t="s">
        <v>27</v>
      </c>
      <c r="C19" s="4" t="s">
        <v>110</v>
      </c>
    </row>
    <row r="20" spans="1:3" x14ac:dyDescent="0.25">
      <c r="A20" s="4" t="s">
        <v>25</v>
      </c>
      <c r="C20" s="4" t="s">
        <v>96</v>
      </c>
    </row>
    <row r="21" spans="1:3" x14ac:dyDescent="0.25">
      <c r="A21" s="4"/>
      <c r="C21" s="4" t="s">
        <v>97</v>
      </c>
    </row>
    <row r="22" spans="1:3" x14ac:dyDescent="0.25">
      <c r="A22" s="4"/>
      <c r="C22" s="4" t="s">
        <v>25</v>
      </c>
    </row>
    <row r="23" spans="1:3" x14ac:dyDescent="0.25">
      <c r="A23" s="4"/>
      <c r="C23" s="4"/>
    </row>
    <row r="24" spans="1:3" x14ac:dyDescent="0.25">
      <c r="A24" s="4"/>
      <c r="C24" s="4"/>
    </row>
    <row r="25" spans="1:3" x14ac:dyDescent="0.25">
      <c r="A25" s="4"/>
      <c r="C25" s="4"/>
    </row>
    <row r="26" spans="1:3" x14ac:dyDescent="0.25">
      <c r="A26" s="4"/>
    </row>
    <row r="27" spans="1:3" x14ac:dyDescent="0.25">
      <c r="A27" s="4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EA121-2E5B-4BEF-837D-6D44DA6317B0}">
  <dimension ref="A1:C4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81.140625" bestFit="1" customWidth="1"/>
    <col min="2" max="2" width="13.7109375" bestFit="1" customWidth="1"/>
    <col min="3" max="3" width="23" bestFit="1" customWidth="1"/>
  </cols>
  <sheetData>
    <row r="1" spans="1:3" x14ac:dyDescent="0.25">
      <c r="A1" t="s">
        <v>25</v>
      </c>
      <c r="B1" t="s">
        <v>75</v>
      </c>
      <c r="C1" t="s">
        <v>76</v>
      </c>
    </row>
    <row r="2" spans="1:3" x14ac:dyDescent="0.25">
      <c r="A2" s="10" t="s">
        <v>132</v>
      </c>
      <c r="B2" t="s">
        <v>108</v>
      </c>
      <c r="C2" t="s">
        <v>131</v>
      </c>
    </row>
    <row r="3" spans="1:3" x14ac:dyDescent="0.25">
      <c r="A3" s="10" t="s">
        <v>130</v>
      </c>
      <c r="B3" t="s">
        <v>108</v>
      </c>
      <c r="C3" t="s">
        <v>131</v>
      </c>
    </row>
    <row r="4" spans="1:3" x14ac:dyDescent="0.25">
      <c r="A4" s="10" t="s">
        <v>107</v>
      </c>
      <c r="B4" t="s">
        <v>108</v>
      </c>
      <c r="C4" t="s">
        <v>101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6 6 3 b 2 2 2 - 1 3 0 b - 4 8 3 4 - 9 9 8 4 - 5 9 8 1 3 5 a b 8 3 8 b "   x m l n s = " h t t p : / / s c h e m a s . m i c r o s o f t . c o m / D a t a M a s h u p " > A A A A A H M h A A B Q S w M E F A A C A A g A Z m G P V W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Z m G P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Z h j 1 U y 9 A L Y a h 4 A A F K Z A A A T A B w A R m 9 y b X V s Y X M v U 2 V j d G l v b j E u b S C i G A A o o B Q A A A A A A A A A A A A A A A A A A A A A A A A A A A D t X e t v G 1 d 2 / y 4 g / 8 O A B h b k g p G t J F 0 U b p 2 F Y s u x u 7 a c S k 7 S B S s P a H F k s a Z I d T j 0 o 4 I K y 3 Z e t R u j i w W 6 K L p t P 2 2 / S r L o M H r + C + R / 1 H v O u e / H c C Q 5 i b M 1 F x t T w 5 l 7 z z 2 v e 8 7 v n n u n m y x m z U 4 7 m q d / p / 7 q n Y l 3 J r r L 9 T R p R M O j 0 Z P R 4 9 H z 6 E J 0 9 p f R R M Q + w + + G m 8 O X o 0 e j J 8 N X 7 F t / u B + N H r M v W 8 O 9 4 W D 0 5 e h J N N o Q z 7 0 Y 7 g 8 H 0 X A 3 Y r 9 s s L s O R 1 8 N D 4 a D 4 S 6 7 f x 9 b 0 x 8 d b k a j L 0 a P 2 A V 2 D 3 t 6 Y / Q i Y l 8 3 o + H h c I d 9 O W R d s Y e / i / B 2 b G + 4 z V r H J l 8 O B x P R L 8 9 O t J I M G + 5 2 e u l i w u i e e b C Y t C Y v 9 t I 0 a W e f d 9 K 7 t z u d u + X K W m 2 2 v p J c K I k R l h b W a x c 7 7 Y z d t B C d P T s 8 Y o 3 v s Z + + 4 m N k F A B d B 6 N n w 7 4 5 4 G c T z b b W p c G + V 6 y F R z A G 1 t a z 2 M d N p x 9 x D 3 D t i F 0 8 Y g P s I 0 + 1 x o B / o Q G f U W N a q 4 2 e s l u / H + 6 x 6 y X Z 3 K a / O W C B e H Q h Z 1 C s G Z T S / r D P b n 1 0 f N 0 w n x d j K a w N Q v p 9 p y k m i 5 P p g N m M r g t h P n y S X r v X u p R 0 F 9 P m K h g O t E W 8 g A / x A 7 T V V B a X f a 4 K f A f j Z H / 2 U b P d Y Q 4 3 q x F p / i E a 1 S M 0 D Z d b g + E + + 4 d b y t 5 w C 5 h K f N 5 A V s I N 2 A m z I 3 q S R P Y E W 9 x m F / r D 7 6 G Z P r T M 2 P s F + z 6 I J k J a Z 3 F x r W Z f i u 8 m D 0 E T f a x D 7 b N G v l A F U x z P D i S l 3 U l X 6 q 3 m P w E 1 N 5 M H 2 e T N t L l S x m 8 X W 0 m 9 T V + v d e 4 n a Z n I r l Q q 0 P 4 B s n A f D Y E J j C l v Q S k I 3 Z A 9 m + o x v 5 w k 2 Z u m F Y I C 0 A x p S Z u W N + B u V m / p 5 f A Q r z K 1 2 G M k 7 H r c 4 u v Q C 8 m z N 1 0 d c m W v m x z 4 f c Z I x i L y d b u j x 3 n + f 7 T B L j G p s M t s A t h G j w p m e s B l g J a 4 Q Y + x / 7 8 i e m w z x 4 l x 2 / S n / c i m g 3 y B t 0 G 4 G 7 o G 8 f a F P y F a n 7 M f 0 G G A C 0 Z l 2 H c d M / B q A 3 s 6 Z N M P T T k W f S d y 1 W M 4 q 3 t u U B Z 7 Q t k w W M q U d j 8 4 f h i V 1 T o 8 M f r C G Q k O Y H G 5 3 r 6 T x I 3 s 4 S p q X P 1 2 K 2 E q V 2 9 3 l 5 i G X O y 0 e i v t m + y 3 L l e 2 6 t p a K c h 6 V 5 b 2 O K s R d p Q x H V 5 f r 6 B d g H G i O 2 d h F 5 9 5 B 8 M j z U I Z 6 S g n l N s u 9 I G U L z V b W Z L G 7 V 6 r 1 Z W U z y c t F g 7 O d e 5 3 y / r I q l F S X 1 y O y r W T k 7 4 Q / f W H E X R W i e r t x u m b K p U q O H 5 m p z s Y Z 7 1 Q c R R o 4 D P e E q r i L g 8 0 F s E D x M C 9 k K y 6 Z Z 0 v p 5 Y W s m 2 c G 4 o r M B R H s H 6 H Z E k x T V Y 6 9 5 i U e q t K i J e a 3 a z Z X s z K a r h e V u 2 w C 2 g k Y K j A M m w x 6 8 Q t 1 g B r T W v 7 V N K C s J r 9 1 W f X t / A q O h I m o W 1 / s A g e T H O H w u V y w n I c L k a 9 P 6 G j F f 3 / / B 2 s G M n r d a y i V f Y 0 m 1 D Z T c w u P Y 7 1 p / C 0 c s C W I b 6 5 D l Z Q f A r H a j T x B j p U T S j / D x 2 p k s 4 P 5 0 C X 2 j M P s r S + m F 1 J 6 o 0 k 1 R 2 n x T V G 9 R P w W B E g O 0 D H v 7 C e d 9 g v a B Z w X f p Q o S W A + j D l + T Y a f U 0 I B J B m J B x V L d n A O 3 X f G P C L o + f k X j U Z s H t N / w X G u Q e e V b W O V h p o E A a r + e U 9 K + q H 7 I m 5 1 I g 7 l q j e j T L Q j 0 p 0 4 U O k R T j b s 2 e j G n 6 B z 5 W Z 6 U s z c / G 1 m d m P b 1 5 h j P 0 A d X E X i e T + j / W / D V O O t K o A E 8 H X S y Z y y 4 P P 7 K f X r s U X b 1 z 7 9 P o s + + f 6 R 1 d n Z y 5 B P n X r 1 q 2 S P 2 c y B I e X q f F C / U Y g P z 0 5 Z M 9 t M x U z / U K E S r e D 4 M E r 4 D E 6 p w l J 9 J 0 k i 5 e F t p G d X W 6 m 3 W x W + G 2 T c 2 T C h 5 S v Q h Y q v L D Z p S K T k S X 7 y s A X r X a 6 1 o Q B V 8 q K D r J p C l g O u G 2 C 2 B 8 J T y H V V z b M J l E 2 b c a L 5 O J Y 6 / I X + F B X c 3 i P 8 I I E L v b R j D X 8 R T N i Q t G 4 X 9 i m c X m I G g r U J q g W z u h x f B s o 3 z 3 0 P g e Y 1 a N F I E E 7 a J C m 0 n / r t L f m X M G r J R r i F F O 5 k p g b 7 a F s l t a r u U + / B 0 8 L f O L Y T 7 + P T + + g R Y + 9 + Q P e 1 Q 7 O 6 R C M P B W e G / S 6 t O 4 8 b V 6 p q O Z x 7 o 6 Z X 2 3 U s z F B S Q E n L l 0 Y U 5 M v D b v b i M T g C F n f F k E I 9 O u Q a y p n N d C z Q P 7 Q + e F P X 6 D d g n I e V q P R V 0 j N F j h T c P 9 b a H 2 A J j 2 n o P U Q P P Q 2 T h H K j 0 C Y j e N w t T G k P V J s f O a G I Z 1 E B D w I 8 R h i U B 5 F I j t N D M R 2 H j S Y H A I 5 0 p R O i N t z 3 / z 5 J V i V O 3 9 K a M k e s 6 F d r k 6 H G B q 2 Q T 0 2 C t l I 2 A Y L P W 0 J k 2 6 O w n 2 F j F B / v r g y L L V n B S 5 3 k 9 S h f K / e q l z 4 c G z o C L f x + P f p u y i p F z K I 8 E o S v b N Q B o 4 9 w k c C g 8 U V k p R x X J T K v U X f D n V y J g D D N l 6 P A l k c P q 1 G n a y 5 s N L k t F d c i x Y 7 K 7 e b 7 U R F K R C A 2 B G v E 4 L 4 x U A C v 0 g t C n E 7 p J h K 4 7 E X v 6 j y J O V / I E c W g Q e k Q Q c b D E n D Z b j b B m d M K j g E Q v v o 4 a W k 1 V x p s q S x X L p V q r h P l X x x L L O N 7 + 2 B M d G U Q l K W 0 V F 8 u 7 5 4 1 x M g m m o w L k g U k y v A x c N D R 5 c o t o 3 v N 7 N l O / r l Q y + v m R R V O X b D k 1 i v A q q 8 i o c I n B H 7 m h a u p p 2 V j h a d f E J / U 8 L X L Y c J r E Y 1 f u 9 0 q z W / W G / V U 4 h 0 s 7 S X L B B N R 0 N a o R + g 2 7 I o A o T M k Y Y W Q G N K T D 3 F a e e + B p H c b a 6 W O d X V D 7 w J t 2 8 l D S A y i m D s p F M T B t o f e E T q n 2 w 7 F y J 0 Y T + a F Q R J E h 8 0 9 O w a y 7 M 5 1 l P G 4 N s M 7 Y z c l c I p g M P 2 M M h w M 6 p i 2 Z m a r v q 0 b H e I b T / B / 7 J M E 7 j C w Q 6 H 1 I 9 6 S 0 v M 3 L w 2 L r Q U e A d g Y b f s C q / i P O k x W 4 X h z G f 1 N O t + z n S t H F e 9 a W w l Z L a 8 b 5 V 5 i W Q L L g s H 6 x J Y d Y V f c R X L n F p F T r + A X z i I 4 t K Q g 6 f c T B D / U W A 0 T 9 9 Y G i h 6 f I R a D K J i R v y U 0 X P A V J b i C 6 s x D 6 4 b s 7 C l 2 R i P 7 i 7 2 u l l n h Z r 5 D B 6 x c d 3 x F R x C 7 R 9 z 4 G I z K m O 6 y J M G v V I D g F 1 E X I C X + x p 8 T U J N a F B C O m I I 1 m j L + g g r I o c Z y H h 9 3 + A W s 3 e b W 1 x e v t 5 M i X 3 a X u q 0 G l e a S V p P F 5 c f a v I C U B / w o f N S 8 s P f g y N W Q A T k Q L v O M o C h R V V e / H I I e d X o G 5 Y + f V s c l 9 o n i B C 6 I e k c o W t 6 J O 5 j 9 5 i e w o D X J h X d v z M c J M l F v 5 c X N w U A e f A p o 8 e T r B l c b c e f o 9 G / 4 l 3 o a r Z F 5 Y l W M g L a 4 t S m b O t V X U Y / f Y 3 a P x j t f C v 4 g L A F R y w k I M T T L V i P o W D E K m S p M t b h 5 X P R u 6 C a L I W m U G G X M 5 Q i B / k Q q N f z S e X O h 3 + E J R i p f N A 7 t A g p 8 0 s k 8 q m 2 n M H Z I Z n k r i O d 5 3 S I U I I 1 / u 6 H 0 R S 7 B i J E k l 7 C l f f g y k s O t O 1 E l G 7 s 6 H T 9 r 0 o / v e k 9 8 W V g s 3 I 7 h J W 6 C o Y a d Y A + g V F P U x N X Z E a a V F P B Q W O S 0 y n 9 H U 1 K + z m K j v x l z W / j W t K 2 Q I D t G i R S H L i o S X n 0 Y p J L 6 Z C w L Q l u 6 A + A Y 9 I e M d 3 H C 0 I t v 5 P Y 8 3 F 4 Z A y V P Y + K a i M o l m H o q w A Q I 2 0 S M o e s w G H s Y a x n c I n 0 f 4 f r C E V f 8 m 8 Y J u n W 8 H 8 w T t j A j o R u / Y m C d N Q P J T K P y v 0 n 9 r 4 L / U 7 q N t D P p w v M L r i y Y R W W k S 1 t Y 0 P c g + J P O C + S w G A y B J W G N J j 1 A K Y O M 6 R / g D b d h Q e t D f C / l X 2 L g Y g 5 b O B 4 t u F A z Q i m 3 5 C X z o k v U 3 Y U x K + / Z / 7 5 v v x L t n x O e 8 I Y s n 7 T V O i m 8 R L X m 3 n v V M 0 Y 3 C 9 A 2 u 9 F W y j 0 Q 1 U j b L V d g L y i T U X D f + O W R v H X N z i s D S 0 j e f + H 6 y P 4 A 1 M o z C T 4 e r p f 9 P + B L p 1 F W n z K O 6 C 1 F K x + e 8 k e 3 u c S e q a U c q X + I G 4 l 9 5 I W W M E + L i N u 8 C x N 8 9 e m 5 t o q L h t b F p E R B L z Q o K + + 1 F O C K N f T D g p 3 1 Y D a 0 G N 2 Y y w 3 y T j D W f l y u m T B t F x x k v y q m q O t K o q c x T 7 4 G A t + s z O f x 1 e u z s x N z 1 2 8 8 t t 4 d v r 6 z D z m l 2 b F C V / 1 8 U R Z V h k n Y X 2 a K 1 I L R d a c 7 m a e o X Q O f 5 T o o z / d W 5 u a n J T 8 C K B w m M n B Q v 4 u Z r O j R 6 X o F 5 T Z X W Z 5 e z n 2 p I O h f E 7 x m y V m 7 d 4 K T 8 n H L X e 7 O L 2 h J 1 W T k d 8 7 W h I I D P o 0 R x 1 n E W E b F j 0 G O D M e O s P m C l Y Q z z N 1 z 3 v L 1 X b 2 q w 8 m o f f i e C Z g 2 k a s I 6 I Z W d e r V r r D t i k z s A N M T 4 8 i E Q w g r v A N u / T 9 e f 1 m L V L L M W G F 2 q G N C C E X N W P w v m I J s 2 8 C K k c Q L E k i I K D Q o j + d U C c g N p a 5 S b k s / w U G / L U o G T A I Z 9 o J y 9 3 5 0 R / h A L h R 5 g C 9 P 0 V + k C d u I R 1 9 a B s 6 2 a C 8 T i e B g q h T D g C 4 + S o 0 A F n y g z C a T C 9 H T 8 a M C o s o C g 3 t A F U v f 2 B L 7 Y + T T M v K D e 0 u p 5 3 7 0 i P r H 9 0 7 + 0 2 L 5 s U L 0 V y y 2 E k b k 5 e b S a s B z V m u v + I t o D A y i K C p + D u W s K / b s 5 p l / G U b R k f e b t h T k J X t U L y c T 2 f V s + Q r 8 Z 0 N f E w k s L g Y j C r w H H W B V 6 t g 7 I H 1 H 7 s c / h H J E F 7 U g Q V R v j d G I H H 9 N o B 5 s 7 2 V 2 0 k 6 O X 2 7 W 7 Z u 8 O C J 8 B H V d W z 8 A p c 1 k w 1 p q i / J u W O e K U B 7 r E z x N Q s f n C z n k t W k n v l n S v F Z g 2 Y C M 2 X e c N + N p o L P B I b b z T q r q 0 l 6 8 h H n l / O d j g 2 l U O W F + O h h q Y c h x 2 U G X 7 p g v C A t C K y S u B A I 1 i g Z 3 J G Y A d / o J 0 K 2 P M b 8 I j C L i 4 9 t + c G b 1 1 l T Q r D + k a q m U v Q d I q 6 U i I U I t 8 m V P / d W a g n 0 5 Q U g j q I E a T M v I g 1 S L D w Y C / Z A P T A O 2 u Q r P k b h H H Q V W q u z l l l s N 4 X Q H Q g W K y a U 2 u 6 j + K T i b h q L X b 4 P V 5 N 8 1 f Q E 7 2 F 1 d H 7 R 1 g b y x K Z I q D c a 8 b K O O J 9 F U I U j y 9 5 y o A 1 D w l b U T z H q d K N B 0 a l r q H a Y 7 V l U V Q R 5 F n v N 2 T i 8 O L P a q i 8 m c Z K m H e G k v k M R q S I b p p F f M / F u E b q I I a U n E q W L D v i 3 6 b p s s f 6 D P c 9 A x 5 / V W 7 3 E s 8 p u M L 1 w O U R Q D f I Z J j 7 B K e Y Y B Q n J g 9 V 6 2 1 a Y Q q m h C / d 6 e D e D z Z N N h / T H l O x x t W e c d e k l P M 1 W K 2 5 0 7 r d V I k j h 5 E u B C 4 / L g E V N a a t 1 i T X j D s X m 5 g n I D a 4 M S u p z l 5 h O u y x o N X e i D R 9 K X K d f C t S z b Y K 0 X H i 7 X 2 i F 0 N j W z z 4 9 H K m h + c 7 w J Y r z F 1 T X e Y C 5 4 K 4 z o 4 x e Y I U q g R a 4 N D P A 5 S C M s U t y i b G w I M Q K o 0 2 j L f r V 5 r 2 O L m 5 V R D J 6 y m u + t F p j K 5 P D p U M M U j D Q V v W f + q p f u U e d V H R U q 8 K y I 2 9 h + v z M J 9 N z 0 z d v z G G p O B a K c 5 Q F c 2 h A R 9 T y 4 z G q 0 a 9 / e u 3 m V V 6 7 P X f j c w C / 1 k q o A 7 s c w e T t G s W 6 Y 2 p x q 6 p A 4 4 V D D / u f h x 4 d 9 y h S y c G Z p 2 f U D q h A k T O i H w h q w h S N y z y U G 4 m 2 O c B x x P e R O S z 9 9 p g s 1 W o W e l K P 9 N o S t z a D C 1 / f M Q P W X W + 2 u 1 B r I Y U P x Y 6 y H 9 U 4 N c i V V l q W S w e I D Z Z k H i N T t q D K B E V p p a 6 l S q j 8 2 F v 4 T G t t 2 / 7 E Z N x + K k k Z 3 0 r l b C O H X U 7 n x C 4 p 7 6 / 6 N i r v D W K T F E 8 O m E S 1 q i F 9 H X 4 L F q 9 s / O p 7 X T U 1 / R A a V m w H z Z F I w i W k x g 9 V Q f e / 2 m p m 8 U q v l T W t M r N 5 + I V P 7 8 a W L K 8 k 8 W 5 2 D z 3 m K c u r R n / b 6 2 T J f P Y Q F L B 7 j 7 H F d g C 6 h u m 1 c x 6 3 Z 1 N A R y N o f i 8 n k D F V 9 x N S X J s N V T I b u a P L u a H m 8 1 R Q 5 x Z 2 Y b a u 8 z 7 m e y s G + K q V d i k b 7 2 O 2 t I U A i T j o x S j x 3 2 I G s s d T H W t C O O S p 1 C b i L d s 8 J + J b O P j S N 5 3 B U 6 W r W v F C F b r Z t r e N b s r N Z r d 4 B f 8 z d e X c 1 O S 5 X 0 2 + d 2 7 q L 2 8 Z 4 k R V R d H I e A C V 1 0 A J u Z r T l q d N 3 V d K c 9 9 H X 7 q D R Y y Y A 4 E z X I W q 7 O g f e 0 n 6 M N J T I 1 F 0 E 5 w y o r i t w 9 D F x l U t O P 5 4 S m 8 a 6 1 + g V g C E + t L Z k S Z + D t O q B f h U p A T V v / E S y 6 p h r 2 B c z 7 K 0 e b u X J d 3 g 3 k r u 8 d b G l E W r u e C j h D 2 e K E t m U 0 I p L l m 7 J l V 4 a x V R h e j z h j w Q 5 c b x Z 7 y 8 6 x T B L p + e T x D k 8 i n h t Y S 4 T D n 3 t c C V F i 5 4 4 D o x Y c 6 i k m o x H Z 8 i u M R 2 c h g 8 z 0 b q 7 t 4 8 I Z d 5 e M 5 P j + J n h + g r N T t o u b I e 6 B k 5 L Y g V Z V o P B b c n l 1 U c X + q t 0 n h + e r F V j y 8 3 N J c U Z F H O m O 8 S k X k N k Q n c y k u h j 8 T d d b 4 J c 0 t T X e B x 3 t Q Z G y e U a R r g O b R n k J 9 7 C L b w a S b / 3 D H I e R J Y s 0 D 5 I P M + T r L L e J U L r X y m F D g J j b m k W v J g s d V r J H G 3 d 5 v a s o r L X f r N N V x c 7 + g r X e V H M q j D 0 5 B M v h d O u S q t Y l j f n m k O B z 0 q H k e k d i X K j m C D I c t s r m b J C v 7 M u V Y S 2 8 3 z d 3 l 6 5 n M 8 w E j U S h j 1 + 7 A v J A Y y F d n H 2 D t k g 7 G e n k Z f a N i d x S k V w 5 g Y 2 J q H I / 4 N + n J X v r U u s K a Y N u 5 B + R x 9 4 4 F V F 6 N + K u a N 2 Q N J u w t H G X q S g s D m Y U 4 5 C Y D Q C j B D l B s / r e J 8 9 K D V f V C F / 6 5 I K p R A N H R O D m C m 3 a C i 9 p r D I e b A S t B e q R J 1 0 q J 3 r 5 Q q n l F 3 4 a w s b w Y U + U e r C n G 4 l 8 g 7 c E T 6 A J V S e J l t j R 8 j X 5 l o r p 0 x z v R i 9 l I T D S + Y 6 D n k W r X f N N u N B U A j 8 J G S Z 8 x 2 u T 8 N W p i A w Z h q Q E F 1 n S t d q m f 1 0 n p o b 7 n J r I H P Q s G 7 G K G R l W 0 p K N 4 c A e v b K F N n x B A D 7 f L 3 G p C 4 U C m S P x f K G 2 m u W 2 o z w i 4 3 W 4 k 4 n y 5 U G m K u R n D 3 Y S V p / A A Y 4 e d 0 w 4 K s w K 6 L l 3 K X s A J L Q 9 H p 4 A Z N m 2 3 8 n r C z k U + T p g C 6 L y 5 5 x G D K i b W r M U I T g n a 1 X D M k s g B K 7 B g q F 5 C V o R B E b d 7 q M A T S 9 h D I a V N f F O 8 3 F p g E N 7 Q 0 v G R h p z B y 0 5 B d e L W m 8 Y Q x Y e o c C M U 6 5 O l W L u 6 K x 1 G 4 z 0 D R 2 B n / o Z D s l x J 7 S r o / r r y X E b e 4 2 m 4 k D 3 K U F 9 M f r B p G I v h m X X X I h r 1 z D C u F y C X C 4 r A a i K u x T e i a 2 3 L F K j / x l Z 4 Y w K v + c V b K l t p 8 C W u 6 1 c J Y s W s E o c 4 q G m 0 T M x f T 7 A O p v D 0 T 9 h O Y K 2 k T S A R b J N T Z E I e 4 e 4 z 2 N t o h q 1 j B 8 / P c Y r Q G h P C 1 g X 5 k K k 6 f 4 6 n G u I J r a 9 a i V P h G Q g S N u p v Y E q Y J / y F w I A e k Y f M S 4 a O z V P t 8 T Z Z 2 / o u 1 7 X 1 j V L D E k b v 2 D J / x x J V K 7 r o z f N y r c m F K f D z L 0 6 Q F 5 D k 5 G t j k Z m X 7 H t s 9 M V P W 7 F D z n d r V c s 3 y I g v j n A Z Y e w h a R d Z S G q b z 1 V e 3 o e H G O L b F 5 W T x r r I y j 1 / 1 5 H c 8 6 Q H I a q A b G R b w c n 1 3 E y m p 9 V p G Y o P X y G P d H / N q K q i 1 2 / A W Z J a q l o N u L l F m a c 1 O l d q V e p c n m d l y 0 m b s / i 9 p Q 5 v 5 C + 3 O b v D z U Q n q W 2 R M w t r V P H T Z 3 z 9 1 b q l j 0 u o m i m R b K U 5 B 9 J j T i g u N w C W n w B g 0 L S 9 K v 7 G c p N c 3 6 D 5 i u x D J Z u 9 h c k v D P 1 h M O + R x 9 Y R A G X T T M A 5 V 9 J y i S B u u f d i B b o F Q 7 W O c i p d / c L A 6 D 3 A z d K R 5 c e i D 1 j E 3 s J B 1 j 7 h / I E Q A R c r P s F A Z y 5 Q 5 Y K v 7 v m 5 v c T H p d p e g 3 M g z M 4 r p H w 2 w N t Z m M Z f x C I D 8 G 4 T u W 8 i 6 T T s Z F c t G m s P h W K z r p Q T M r i Z N q O a E U o m I 6 n P 5 M g F Y y g a C E l / T B j K b Y F 6 N x a n Q V K P e f g h H z 9 T Z a J j 2 E 1 O u d m d W V r O H Z Z d v F b I A 1 K c I F X O S 5 r R y a f h H s g K i h 5 T J g G 2 w c h h X P G x q 8 5 W O Z d O o 7 S 4 1 d v Y Y S h 3 N k Q Z z R 3 3 C C 6 a N n o o t l R s d W N n R w L P B D Y s h w j M L i U Y W P Z q n R 2 h D N Z 1 E + P Q I 8 2 0 G X N E C + e A h r e h Q h U f 4 r E I a G S a g A 9 r m J E r D t b U p 3 D T F / I t Q 7 X 0 s J 9 5 F B 3 7 o 7 o H B j Y c v c H f v H i 9 v V H s R v W c p e U o F w u v s S 2 3 S i M t 1 q R V a s b l W T K H 7 W D v W h z h f V e Q 2 k t u 9 O 0 7 I d f H G 7 M 2 5 6 Y s 3 4 9 / M / P b z G 3 N 4 U p + b E 7 n V S J e t Z + T C V O j e m b + 7 e O 3 T S z P 6 M 7 d u S a 9 u x F c D Q m O d d l T 1 k 2 r E 3 P D j 6 f v q t R m o l c J x u U Y 0 4 T x g m K W 3 h s G u 4 K D D k N C N e 8 + N N T X a 7 g 8 O Q o K + 1 L m D a U f C q G t A z T p 3 A K 6 D t H f 1 C y 8 w r r I h r / 7 k 3 Q / t l E 0 7 q 0 R 8 M J E H 4 G K l n t 7 1 A k z B g p V d X C G 2 z x b F q c G F v P I P M w 6 x M n A q k J 4 8 B W o j c S o N p k U w 3 1 g H h d Q K y Q X y D G U g f E 7 S 1 + B l h q l 5 n f y x y l H d c 4 8 0 k q P h I e L J i X Y 9 A W W i 7 U 7 m g Y u L t Z l v 9 Y o 5 A 2 K N z h H n 3 Q U i N C E o F O E G p 8 m f k H 2 6 a 7 I H R i v x D i p 1 a m q L k u d 3 i G E q z R t P R 2 b u 0 9 7 a Z M 9 m C w / C g C c e q x g W v c b X O P + 6 q B O P z j x R G A b X l o d T R 2 F r T g R 5 e A 8 Q A t m 6 0 4 1 1 0 k s A B / Y v L V o B i u 9 Y e 3 w 1 S u j 8 3 J x D + C w O h D y m 5 a H t M w c N n C P H p f 4 4 H j V X q 7 C b 6 S U 2 Y F V m c q K u f m R v W 2 x g H y X Z / S R p y 6 F 1 j + O P S 1 U N 1 g 6 O L J e I g r 0 V M W t 3 a 3 o / T + 8 g o T / G m 1 H M n o b 8 T L K B K A u H 1 U e x T r 1 N R R S 7 f G v x w C 4 n x z + k u 3 F O Z / E G l l C r S j k R c w I e 1 1 B Y a m P Z h u m s 2 j C m V R b 7 S g G G v D x v P N P g r H Y 6 j 4 + W 5 r U a g A 4 6 T r 8 T 8 A y 1 8 F h r x 3 J D C 4 W 0 z L k w P i n X y o 4 1 O Q b Q E 6 u e Q o O U r I 8 6 F j l U B K J R V n X Z X x l f 3 G H n h A s m O z w 4 v E Y U X 8 Z c X W 0 9 5 L h / 3 G 3 x l z R e 8 K W p 4 u x G g U c 8 z m F M u N T J 2 y E 2 K e 7 m u 4 F f q A x a n f L M i 2 w 6 a c O e 4 e f o o q B V V m e f C b 5 r p B p d b 3 a 7 z f Y d X A S Z v H q n 3 U m p d E 4 7 9 K 3 4 6 x O c A 8 8 D h 0 9 x q 9 2 n A l R u x q o Y S x + c 8 T 7 E n L d 7 / T B w q e N 9 3 8 K m b 2 H T 1 w y b R m 9 x 0 x 8 Q N y 0 Y P / 1 s M V Q o A E v f 4 q j q 8 x Z H f Z N w 1 E W u n j 8 6 l m q r 5 8 8 O U w 1 n z O P B V S d Q e g s T n g I m f B P x w d c O B 1 q G + h Y S f P M g w b c I W v Q W Q X u L o P 0 Z I G g + l X S G 9 m e K p l k J i 4 m o m S 8 c 6 L u v H B D J l 3 x p J T / i H L G G H X + w e m p Y i s Y 5 H n D z D t 0 D v 9 n i D 8 F w P j x s Q g f E z h Q o Z m X E q j N J 3 B e v O K 8 x t Q 8 x 0 7 b i g 5 o a I N B A 2 7 x U d R L g Q 9 w z q E u J d 8 3 f H 8 B L N f U X u R n 1 s X Q Q 0 Q a P t y T W R h s e 4 b Q h l m + F 9 z u K H M z d v y j 3 K w 5 C m y 4 j D W 7 T t k r m o 2 3 l G l E W f V L P l h c Q F A z R B n s t / j 6 n + J r e 8 n N k R D O c o O V m o 5 F 4 9 9 0 5 F A s U c F r u L 1 z 4 d e 0 K P r / w a 7 D I O p u 4 w 2 d r a P t 3 + 5 r U C 6 J V B r l V v r X T x a O G v q M o c v Y 4 T Z g + p 4 A f z N 9 W W m g D a W 5 c y n e U 2 h u 1 D v m G J F J p e w S n 3 G U a T E g U Z 1 7 n V l L Z g L E j F L K G N O n 2 W n w b o C f M 1 / Z u R s 4 G V H P D Y m h T V y 5 S q Z 1 j t Z m / b 3 4 L N f m 5 4 y J 5 R g E O 7 h U + g S + k V 4 w t 6 D d h S 2 s B 8 H r f 0 A T p a / h 7 d 3 g U l D Q C J n X M R Y Y C e z L H z x 7 r c m c 4 X 4 u g H Y h B 5 B c 2 B u i 8 8 Y I 1 n p N n B t F Y W p B V / 9 B p K u c 3 m 3 Q Z t / 6 G X S r b y j h + + O t V h + + F H i r F Q E P S Y N e h Z 9 h I O 3 k t W c p u M A e b h i F s c z a k h Q w H V Y + E f k B M q F 5 x I 4 4 x 4 s f o d b N 6 1 l O O g 8 4 S x O / c 7 I B A g 9 C 1 w p I e + b Y 8 F h M N i I B I i 9 u d L F 7 q 9 N o N z T / j v j E 8 J 7 J s j K O K h 3 d b u z g 4 v / l 6 y w H K A s 9 a K V V 5 S 6 n R Z L X Y C H X k z L x f v r g N X t o G 6 V p V 7 e W H s + u F P h g r Q H Y v I l 7 z c c I 8 T s T e e K i v Z P 6 J g t H z 0 f D f h 5 v q z F j c f Y i H u + p b o 7 b 5 q 6 D w J y P y 3 Y R 7 H V i U X q s e 4 T L A O / h l X s R V 7 r v W I + 0 8 O 2 4 r 9 q 5 w H / a N 9 2 d i O q v z + N 9 6 E Y L Z H p 8 S 1 m I 6 f 3 a d N + J s 2 Q y e P C o i M b P b i o q g 9 Y b e Y Z f 1 w Z u y s c / U 8 M t G T Q h q O d y J N Y 3 J R O F X Z v x p H h X A z 4 t + j I b H j 8 h Y Z Q E l C c 4 j N T 0 4 B t H J 9 8 6 y x 1 I m F 9 h 5 y q 7 T c b g T k f e M Q u / B I P r 2 y B v p p W S p z r x r W b X K P I z 7 H L x F O O 0 l Y v 8 w X 5 Q 1 Q n Z D T e y g N d L e 3 t t c 8 h M G H b j A l x M P 0 y o p h c B W Z M 7 Z R V G 4 b M X F s b A J n c 4 s W V n F T d 7 e d M A e D O 9 d 1 h P r q B / f 2 l 3 6 Z w m n E g r b o p Q d + k C 5 e 6 I q h x Z a 9 U 1 w e C X z G E L + n l O D A d W I e o f J z D i H i h M i 0 B h 1 0 I x N g Z 9 U c c g D p 4 A O H 5 K n D s l z h S q y G 5 w F V C 8 T p i j d e c 2 Q j U W l h X k J S q z Y V 2 Q C / F d 5 o g z M 4 v A v Z U c l + / 3 Z 9 O D k V J F H 5 Y P m c R r y k B f N h V o D N q M 9 a 7 A 6 r 6 y j X R x M h g / T v a 5 r i f s r H 4 n 7 A x + q + w P y w r y u j V / 4 G H m m W Y g V + f 7 Y u z e T U A 3 / D F Y Z 9 9 o g + K R J v Y v N 0 D O 1 O f z b w r v Y r N a t 3 0 n U X d f p g n V b I 8 n q z V Z 0 w e U Q c 2 E 4 Q U 1 e F X 6 v d g l v X u B m R 2 4 5 B 8 c 3 7 R g l e z 4 q i d h V t C b d S Z X 6 8 9 2 C P y y s u z g + + j 2 L O u M m i 3 E Q Z Y N T M C k j B m L H x F u k h j M M L 3 N u 4 n X q B y 8 T 9 z S 6 / O 9 / h V 4 d R f k / U E s B A i 0 A F A A C A A g A Z m G P V W 4 g u q m n A A A A + Q A A A B I A A A A A A A A A A A A A A A A A A A A A A E N v b m Z p Z y 9 Q Y W N r Y W d l L n h t b F B L A Q I t A B Q A A g A I A G Z h j 1 U P y u m r p A A A A O k A A A A T A A A A A A A A A A A A A A A A A P M A A A B b Q 2 9 u d G V u d F 9 U e X B l c 1 0 u e G 1 s U E s B A i 0 A F A A C A A g A Z m G P V T L 0 A t h q H g A A U p k A A B M A A A A A A A A A A A A A A A A A 5 A E A A E Z v c m 1 1 b G F z L 1 N l Y 3 R p b 2 4 x L m 1 Q S w U G A A A A A A M A A w D C A A A A m y A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c I A A A A A A A B T w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J R Q U F B Q U F B Q U F E b k 9 l Y n E 4 Q W p Q U U x 2 R m g r Y 0 x t L 2 N p Q 0 5 D L z B Z U F J n d E d N Q U F B Q U F B Q U F B Q U F B Q U s v V k l 5 N G V B T j V P a z l x b l l p V W 5 6 N 1 l T M E w v U X N O R 0 E w T E R R d k 5 D M T B Z T F J n T k d M Q U F B Q k F B Q U F B Q U F B Q U 5 1 Z H Q z R n B 3 b n R O d H l k b 3 V l U z Y y T G N h M F l M U m d O Q 3 c w T D N S Z 2 R H R T B M N 1 J n T k M 4 M E x E U m h 0 Q z Q w T G d B Q U F N Q U F B Q U F B Q U F B U T B K M F J Z Y n I 0 a z Z Y N 2 h Z T D F 3 N F o r d 1 p 5 W l h O M W J I U U F B Q V F B Q U F B Q U F B Q U F q R T I z b j R t a D M w T z I 5 N z l Q b m 5 C c z Z n b G 1 k V z V q Z E d s d m J u T U F B Q V V B Q U F B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Q k Y l R D E l O D M l R D E l O D I l R D E l O E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V h Z T Y z O W U 3 L T A 4 Z j A t N D B j Z i 1 i Y m M 1 L T g 3 Z T c w Y j l i Z j c y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M Y X N 0 V X B k Y X R l Z C I g V m F s d W U 9 I m Q y M D I y L T E y L T E 1 V D A 5 O j A 3 O j M z L j I 2 O D k 2 N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V C R i V E M C V C M C V E M S U 4 M C V E M C V C M C V E M C V C Q y V E M C V C N S V E M S U 4 M i V E M S U 4 M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m U y M 2 Q 1 Y W Y t M D A x Z S 0 0 Z W R l L T k z Z G E t Y T c 2 M j I 1 M j d j Z m I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j I t M T I t M T V U M D k 6 M D c 6 M z M u M z Y 5 M D M w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H J M d m x E Z X N j c m l w d G l v b k 5 h b W U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J l M j N k N W F m L T A w M W U t N G V k Z S 0 5 M 2 R h L W E 3 N j I y N T I 3 Y 2 Z i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E x h c 3 R V c G R h d G V k I i B W Y W x 1 Z T 0 i Z D I w M j I t M T I t M T V U M D k 6 M D c 6 M z M u N D I x M D A z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H J M d m x E Z X N j c m l w d G l v b k 5 h b W U v c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M d m x E Z X N j c m l w d G l v b k 5 h b W U v b m 9 y b W F s a X p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T a G V l d E 5 h b W U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J l M j N k N W F m L T A w M W U t N G V k Z S 0 5 M 2 R h L W E 3 N j I y N T I 3 Y 2 Z i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E x h c 3 R V c G R h d G V k I i B W Y W x 1 Z T 0 i Z D I w M j I t M T I t M T V U M D k 6 M D c 6 M z M u N D Y 0 O D A 2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H J T a G V l d E 5 h b W U v c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T a G V l d E 5 h b W U v b m 9 y b W F s a X p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x J U Q x J T g y J U Q w J U J F J U Q w J U J C J U Q w J U I x J U Q x J T g 2 J U Q x J T h C X y V E M C V C Q S V E M C V C R S V E M C V C R C V E M S U 4 M i V E M S U 4 M C V E M C V C M C V E M C V C Q S V E M S U 4 M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m U y M 2 Q 1 Y W Y t M D A x Z S 0 0 Z W R l L T k z Z G E t Y T c 2 M j I 1 M j d j Z m I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x p c 3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T G F z d F V w Z G F 0 Z W Q i I F Z h b H V l P S J k M j A y M i 0 x M i 0 x N V Q w O T o w N z o z M y 4 1 M D M 2 M j g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D E l O D E l R D E l O D I l R D A l Q k U l R D A l Q k I l R D A l Q j E l R D E l O D Y l R D E l O E J f J U Q w J U J B J U Q w J U J F J U Q w J U J E J U Q x J T g y J U Q x J T g w J U Q w J U I w J U Q w J U J B J U Q x J T g y L 3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S V E M S U 4 M i V E M C V C R S V E M C V C Q i V E M C V C M S V E M S U 4 N i V E M S U 4 Q l 8 l R D A l Q k E l R D A l Q k U l R D A l Q k Q l R D E l O D I l R D E l O D A l R D A l Q j A l R D A l Q k E l R D E l O D I v Y 2 h h b m d l X 2 R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x J U Q x J T g y J U Q w J U J F J U Q w J U J C J U Q w J U I x J U Q x J T g 2 J U Q x J T h C X y V E M C V C Q S V E M C V C R S V E M C V C R C V E M S U 4 M i V E M S U 4 M C V E M C V C M C V E M C V C Q S V E M S U 4 M i 9 m a W x 0 Z X J f b n V s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E l R D E l O D I l R D A l Q k U l R D A l Q k I l R D A l Q j E l R D E l O D Y l R D E l O E J f J U Q w J U J B J U Q w J U J F J U Q w J U J E J U Q x J T g y J U Q x J T g w J U Q w J U I w J U Q w J U J B J U Q x J T g y L 2 N s Z W F u X 3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E l R D E l O D I l R D A l Q k U l R D A l Q k I l R D A l Q j E l R D E l O D Y l R D E l O E J f J U Q w J U J B J U Q w J U J F J U Q w J U J E J U Q x J T g y J U Q x J T g w J U Q w J U I w J U Q w J U J B J U Q x J T g y L 3 R v X 2 x p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E l R D E l O D I l R D A l Q k U l R D A l Q k I l R D A l Q j E l R D E l O D Y l R D E l O E J f J U Q x J T g 0 J U Q w J U I w J U Q w J U J B J U Q x J T g y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y Z T I z Z D V h Z i 0 w M D F l L T R l Z G U t O T N k Y S 1 h N z Y y M j U y N 2 N m Y j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T G l z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M Y X N 0 V X B k Y X R l Z C I g V m F s d W U 9 I m Q y M D I y L T E y L T E 1 V D A 5 O j A 3 O j M z L j U 1 O T c y N z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S U 4 M S V E M S U 4 M i V E M C V C R S V E M C V C Q i V E M C V C M S V E M S U 4 N i V E M S U 4 Q l 8 l R D E l O D Q l R D A l Q j A l R D A l Q k E l R D E l O D I v c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x J U Q x J T g y J U Q w J U J F J U Q w J U J C J U Q w J U I x J U Q x J T g 2 J U Q x J T h C X y V E M S U 4 N C V E M C V C M C V E M C V C Q S V E M S U 4 M i 9 j a G F u Z 2 V f Z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E l R D E l O D I l R D A l Q k U l R D A l Q k I l R D A l Q j E l R D E l O D Y l R D E l O E J f J U Q x J T g 0 J U Q w J U I w J U Q w J U J B J U Q x J T g y L 2 Z p b H R l c l 9 u d W x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S V E M S U 4 M i V E M C V C R S V E M C V C Q i V E M C V C M S V E M S U 4 N i V E M S U 4 Q l 8 l R D E l O D Q l R D A l Q j A l R D A l Q k E l R D E l O D I v Y 2 x l Y W 5 f d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S V E M S U 4 M i V E M C V C R S V E M C V C Q i V E M C V C M S V E M S U 4 N i V E M S U 4 Q l 8 l R D E l O D Q l R D A l Q j A l R D A l Q k E l R D E l O D I v d G 9 f b G l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R X h 0 c m F j d E h l Y W R l c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z F i N z l k Z G I t Y z I 2 O S 0 0 Z D d i L W I 3 M j c t N j h i O W U 0 Y m F k O G I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F k Z G V k V G 9 E Y X R h T W 9 k Z W w i I F Z h b H V l P S J s M C I g L z 4 8 R W 5 0 c n k g V H l w Z T 0 i R m l s b E x h c 3 R V c G R h d G V k I i B W Y W x 1 Z T 0 i Z D I w M j I t M T I t M T V U M D k 6 M D c 6 M z M u N j A 1 N j Y 2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m 5 V b m Z v b G R I a W V y Y X J j a H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c x Y j c 5 Z G R i L W M y N j k t N G Q 3 Y i 1 i N z I 3 L T Y 4 Y j l l N G J h Z D h i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B Z G R l Z F R v R G F 0 Y U 1 v Z G V s I i B W Y W x 1 Z T 0 i b D A i I C 8 + P E V u d H J 5 I F R 5 c G U 9 I k Z p b G x M Y X N 0 V X B k Y X R l Z C I g V m F s d W U 9 I m Q y M D I y L T E y L T E 1 V D A 5 O j A 3 O j M z L j k z M j Q y M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Z u V W 5 w a X Z v d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z F i N z l k Z G I t Y z I 2 O S 0 0 Z D d i L W I 3 M j c t N j h i O W U 0 Y m F k O G I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F k Z G V k V G 9 E Y X R h T W 9 k Z W w i I F Z h b H V l P S J s M C I g L z 4 8 R W 5 0 c n k g V H l w Z T 0 i R m l s b E x h c 3 R V c G R h d G V k I i B W Y W x 1 Z T 0 i Z D I w M j I t M T I t M T V U M D k 6 M D c 6 M z Q u M D Y x O D E 1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m 5 V b n B p d m 9 0 V G V z d F 9 f V m F s a W Q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c x Y j c 5 Z G R i L W M y N j k t N G Q 3 Y i 1 i N z I 3 L T Y 4 Y j l l N G J h Z D h i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M Y X N 0 V X B k Y X R l Z C I g V m F s d W U 9 I m Q y M D I y L T E y L T E 1 V D A 5 O j E w O j U 4 L j E 0 N j k 5 N j d a I i A v P j x F b n R y e S B U e X B l P S J G a W x s Q 2 9 s d W 1 u V H l w Z X M i I F Z h b H V l P S J z Q U F B R 0 J n Q U E i I C 8 + P E V u d H J 5 I F R 5 c G U 9 I k Z p b G x D b 2 x 1 b W 5 O Y W 1 l c y I g V m F s d W U 9 I n N b J n F 1 b 3 Q 7 0 L j Q v d C 0 0 L X Q u t G B J n F 1 b 3 Q 7 L C Z x d W 9 0 O 2 R h d G E m c X V v d D s s J n F 1 b 3 Q 7 0 L T Q s N G C 0 L A m c X V v d D s s J n F 1 b 3 Q 7 0 L j Q t N C 1 0 L 3 R g t C 4 0 Y T Q u N C 6 0 L D R g t C + 0 Y A m c X V v d D s s J n F 1 b 3 Q 7 0 L 7 Q s d G K 0 L X Q v C Z x d W 9 0 O y w m c X V v d D v R h 9 C w 0 Y H R i y Z x d W 9 0 O 1 0 i I C 8 + P E V u d H J 5 I F R 5 c G U 9 I l J l Y 2 9 2 Z X J 5 V G F y Z 2 V 0 U 2 h l Z X Q i I F Z h b H V l P S J z Z m 5 V b n B p d m 9 0 V G V z d F 9 f V m F s a W Q i I C 8 + P E V u d H J 5 I F R 5 c G U 9 I l J l Y 2 9 2 Z X J 5 V G F y Z 2 V 0 Q 2 9 s d W 1 u I i B W Y W x 1 Z T 0 i b D E x I i A v P j x F b n R y e S B U e X B l P S J S Z W N v d m V y e V R h c m d l d F J v d y I g V m F s d W U 9 I m w x I i A v P j x F b n R y e S B U e X B l P S J G a W x s V G F y Z 2 V 0 I i B W Y W x 1 Z T 0 i c 2 Z u V W 5 w a X Z v d F R l c 3 R f X 1 Z h b G l k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l F 1 Z X J 5 S U Q i I F Z h b H V l P S J z Y m Y y Z D N l Y m I t Y j U z O S 0 0 M j B j L W E 3 Y m Q t M j E 3 M 2 Z l N z V m M m U 4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l V u c G l 2 b 3 R U Z X N 0 X 1 9 W Y W x p Z C 9 1 b n B p d m 9 0 L n v Q u N C 9 0 L T Q t d C 6 0 Y E s M H 0 m c X V v d D s s J n F 1 b 3 Q 7 U 2 V j d G l v b j E v Z m 5 V b n B p d m 9 0 V G V z d F 9 f V m F s a W Q v d W 5 w a X Z v d C 5 7 Z G F 0 Y S w x f S Z x d W 9 0 O y w m c X V v d D t T Z W N 0 a W 9 u M S 9 m b l V u c G l 2 b 3 R U Z X N 0 X 1 9 W Y W x p Z C 9 1 b n B p d m 9 0 L n v Q t N C w 0 Y L Q s C w y f S Z x d W 9 0 O y w m c X V v d D t T Z W N 0 a W 9 u M S 9 m b l V u c G l 2 b 3 R U Z X N 0 X 1 9 W Y W x p Z C 9 1 b n B p d m 9 0 L n v Q u N C 0 0 L X Q v d G C 0 L j R h N C 4 0 L r Q s N G C 0 L 7 R g C w z f S Z x d W 9 0 O y w m c X V v d D t T Z W N 0 a W 9 u M S 9 m b l V u c G l 2 b 3 R U Z X N 0 X 1 9 W Y W x p Z C 9 1 b n B p d m 9 0 L n v Q v t C x 0 Y r Q t d C 8 L D R 9 J n F 1 b 3 Q 7 L C Z x d W 9 0 O 1 N l Y 3 R p b 2 4 x L 2 Z u V W 5 w a X Z v d F R l c 3 R f X 1 Z h b G l k L 3 V u c G l 2 b 3 Q u e 9 G H 0 L D R g d G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Z u V W 5 w a X Z v d F R l c 3 R f X 1 Z h b G l k L 3 V u c G l 2 b 3 Q u e 9 C 4 0 L 3 Q t N C 1 0 L r R g S w w f S Z x d W 9 0 O y w m c X V v d D t T Z W N 0 a W 9 u M S 9 m b l V u c G l 2 b 3 R U Z X N 0 X 1 9 W Y W x p Z C 9 1 b n B p d m 9 0 L n t k Y X R h L D F 9 J n F 1 b 3 Q 7 L C Z x d W 9 0 O 1 N l Y 3 R p b 2 4 x L 2 Z u V W 5 w a X Z v d F R l c 3 R f X 1 Z h b G l k L 3 V u c G l 2 b 3 Q u e 9 C 0 0 L D R g t C w L D J 9 J n F 1 b 3 Q 7 L C Z x d W 9 0 O 1 N l Y 3 R p b 2 4 x L 2 Z u V W 5 w a X Z v d F R l c 3 R f X 1 Z h b G l k L 3 V u c G l 2 b 3 Q u e 9 C 4 0 L T Q t d C 9 0 Y L Q u N G E 0 L j Q u t C w 0 Y L Q v t G A L D N 9 J n F 1 b 3 Q 7 L C Z x d W 9 0 O 1 N l Y 3 R p b 2 4 x L 2 Z u V W 5 w a X Z v d F R l c 3 R f X 1 Z h b G l k L 3 V u c G l 2 b 3 Q u e 9 C + 0 L H R i t C 1 0 L w s N H 0 m c X V v d D s s J n F 1 b 3 Q 7 U 2 V j d G l v b j E v Z m 5 V b n B p d m 9 0 V G V z d F 9 f V m F s a W Q v d W 5 w a X Z v d C 5 7 0 Y f Q s N G B 0 Y s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u V W 5 w a X Z v d F R l c 3 R f X 1 Z h b G l k L 3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V W 5 w a X Z v d F R l c 3 R f X 1 Z h b G l k L 3 V u c G l 2 b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l V u c G l 2 b 3 R U Z X N 0 X 1 9 T Y W 1 l S G V h Z G V y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3 M W I 3 O W R k Y i 1 j M j Y 5 L T R k N 2 I t Y j c y N y 0 2 O G I 5 Z T R i Y W Q 4 Y j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U m V j b 3 J k I i A v P j x F b n R y e S B U e X B l P S J C d W Z m Z X J O Z X h 0 U m V m c m V z a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Y 2 9 2 Z X J 5 V G F y Z 2 V 0 U 2 h l Z X Q i I F Z h b H V l P S J z Z m 5 V b n B p d m 9 0 V G V z d F 9 f U 2 F t Z U h l Y W R l c i I g L z 4 8 R W 5 0 c n k g V H l w Z T 0 i U m V j b 3 Z l c n l U Y X J n Z X R D b 2 x 1 b W 4 i I F Z h b H V l P S J s N S I g L z 4 8 R W 5 0 c n k g V H l w Z T 0 i U m V j b 3 Z l c n l U Y X J n Z X R S b 3 c i I F Z h b H V l P S J s M S I g L z 4 8 R W 5 0 c n k g V H l w Z T 0 i R m l s b F R h c m d l d C I g V m F s d W U 9 I n N m b l V u c G l 2 b 3 R U Z X N 0 X 1 9 T Y W 1 l S G V h Z G V y I i A v P j x F b n R y e S B U e X B l P S J G a W x s Z W R D b 2 1 w b G V 0 Z V J l c 3 V s d F R v V 2 9 y a 3 N o Z W V 0 I i B W Y W x 1 Z T 0 i b D E i I C 8 + P E V u d H J 5 I F R 5 c G U 9 I k Z p b G x M Y X N 0 V X B k Y X R l Z C I g V m F s d W U 9 I m Q y M D I y L T E y L T E 1 V D A 5 O j E w O j Q y L j g 4 M T c z N D Z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5 V b n B p d m 9 0 V G V z d F 9 f U 2 F t Z U h l Y W R l c i 9 B d X R v U m V t b 3 Z l Z E N v b H V t b n M x L n t O Y W 1 l L D B 9 J n F 1 b 3 Q 7 L C Z x d W 9 0 O 1 N l Y 3 R p b 2 4 x L 2 Z u V W 5 w a X Z v d F R l c 3 R f X 1 N h b W V I Z W F k Z X I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m 5 V b n B p d m 9 0 V G V z d F 9 f U 2 F t Z U h l Y W R l c i 9 B d X R v U m V t b 3 Z l Z E N v b H V t b n M x L n t O Y W 1 l L D B 9 J n F 1 b 3 Q 7 L C Z x d W 9 0 O 1 N l Y 3 R p b 2 4 x L 2 Z u V W 5 w a X Z v d F R l c 3 R f X 1 N h b W V I Z W F k Z X I v Q X V 0 b 1 J l b W 9 2 Z W R D b 2 x 1 b W 5 z M S 5 7 V m F s d W U s M X 0 m c X V v d D t d L C Z x d W 9 0 O 1 J l b G F 0 a W 9 u c 2 h p c E l u Z m 8 m c X V v d D s 6 W 1 1 9 I i A v P j x F b n R y e S B U e X B l P S J R d W V y e U l E I i B W Y W x 1 Z T 0 i c z h j O G N l M j h h L T l m N G E t N G R k O S 1 h Y 2 U 2 L T A y M 2 R k M m J m Z m M 5 M S I g L z 4 8 R W 5 0 c n k g V H l w Z T 0 i R m l s b E N v d W 5 0 I i B W Y W x 1 Z T 0 i b D M i I C 8 + P E V u d H J 5 I F R 5 c G U 9 I k 5 h d m l n Y X R p b 2 5 T d G V w T m F t Z S I g V m F s d W U 9 I n N O Y X Z p Z 2 F 0 a W 9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m 5 V b n B p d m 9 0 V G V z d F 9 f U 2 F t Z U h l Y W R l c i 9 z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l V u c G l 2 b 3 R U Z X N 0 X 1 9 T Y W 1 l S G V h Z G V y L 3 V u c G l 2 b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l V u c G l 2 b 3 R U Z X N 0 X 1 9 T Y W 1 l S G V h Z G V y L 2 V y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N C V E M C V C M C V E M C V C Q S V E M S U 4 M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D U 3 N D Q y N D M t Z W I 4 N i 0 0 Z W U y L T k 3 Z W U t M T Y w Y m Q 3 M G U x O W Z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d W 5 0 I i B W Y W x 1 Z T 0 i b D A i I C 8 + P E V u d H J 5 I F R 5 c G U 9 I k Z p b G x U Y X J n Z X Q i I F Z h b H V l P S J z 0 Y T Q s N C 6 0 Y I i I C 8 + P E V u d H J 5 I F R 5 c G U 9 I l F 1 Z X J 5 S U Q i I F Z h b H V l P S J z Y m U 2 M T l l N D I t O G Z m M y 0 0 N z E 1 L W E 1 N D M t N W Y 1 N D F h M m E z M 2 R i I i A v P j x F b n R y e S B U e X B l P S J G a W x s Z W R D b 2 1 w b G V 0 Z V J l c 3 V s d F R v V 2 9 y a 3 N o Z W V 0 I i B W Y W x 1 Z T 0 i b D E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R m l s b E x h c 3 R V c G R h d G V k I i B W Y W x 1 Z T 0 i Z D I w M j I t M T I t M T V U M D k 6 M D c 6 M z g u N D E x N z U 1 M l o i I C 8 + P E V u d H J 5 I F R 5 c G U 9 I k Z p b G x D b 2 x 1 b W 5 U e X B l c y I g V m F s d W U 9 I n N C Z 0 F B Q X d B Q U J n Q U F B Q U F B Q U F B Q U F B Q U F B Q U F B I i A v P j x F b n R y e S B U e X B l P S J G a W x s Q 2 9 s d W 1 u T m F t Z X M i I F Z h b H V l P S J z W y Z x d W 9 0 O 9 C 0 0 L D R g t C w J n F 1 b 3 Q 7 L C Z x d W 9 0 O 9 C 4 0 L 3 Q t N C 1 0 L r R g S Z x d W 9 0 O y w m c X V v d D v Q v 9 C + 0 L c g 0 Y D Q u t G G J n F 1 b 3 Q 7 L C Z x d W 9 0 O 9 C 4 0 L 3 Q t N C 1 0 L r R g S D Q u N C 1 0 Y D Q s N G A 0 Y X Q u N G P J n F 1 b 3 Q 7 L C Z x d W 9 0 O 9 C 9 0 L 7 R g N C 8 J n F 1 b 3 Q 7 L C Z x d W 9 0 O 9 C 3 0 L j Q v N C 9 0 L j Q u S D Q u i 3 R g i D R g 9 G B 0 L v Q v t C y 0 L j Q t S Z x d W 9 0 O y w m c X V v d D v Q u N C 0 0 L X Q v d G C 0 L j R h N C 4 0 L r Q s N G C 0 L 7 R g C Z x d W 9 0 O y w m c X V v d D v R g N C 6 0 Y Y g 0 L 7 Q v 9 C 4 0 Y H Q s N C 9 0 L j Q t S Z x d W 9 0 O y w m c X V v d D v R g N C 6 0 Y Y g 0 Y P R g D E m c X V v d D s s J n F 1 b 3 Q 7 0 Y D Q u t G G I N G D 0 Y A y J n F 1 b 3 Q 7 L C Z x d W 9 0 O 9 G A 0 L r R h i D R g 9 G A M y Z x d W 9 0 O y w m c X V v d D v R g N C 6 0 Y Y g 0 Y P R g D Q m c X V v d D s s J n F 1 b 3 Q 7 0 Y D Q u t G G I N G D 0 Y A 1 J n F 1 b 3 Q 7 L C Z x d W 9 0 O 9 G A 0 L r R h i D R g 9 G A N i Z x d W 9 0 O y w m c X V v d D v R g N C 6 0 Y Y g 0 Y P R g D c m c X V v d D s s J n F 1 b 3 Q 7 0 Y D Q u t G G I N G D 0 Y A 4 J n F 1 b 3 Q 7 L C Z x d W 9 0 O 9 G A 0 L r R h i D R g 9 G A O S Z x d W 9 0 O y w m c X V v d D v R g N C 6 0 Y Y g 0 Y P R g D E w J n F 1 b 3 Q 7 L C Z x d W 9 0 O 9 C + 0 L H R i t C 1 0 L w g 0 Y T Q s N C 6 0 Y I m c X V v d D s s J n F 1 b 3 Q 7 0 Y f Q s N G B 0 Y s g 0 Y T Q s N C 6 0 Y I m c X V v d D s s J n F 1 b 3 Q 7 0 L j Q v N G P I N G E 0 L D Q u d C 7 0 L A m c X V v d D t d I i A v P j x F b n R y e S B U e X B l P S J G a W x s Q 2 9 1 b n Q i I F Z h b H V l P S J s O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Y T Q s N C 6 0 Y I v d W 5 w a X Z v d C 5 7 0 L T Q s N G C 0 L A s M T d 9 J n F 1 b 3 Q 7 L C Z x d W 9 0 O 1 N l Y 3 R p b 2 4 x L 9 G E 0 L D Q u t G C L 3 V u c G l 2 b 3 Q u e 9 C 4 0 L 3 Q t N C 1 0 L r R g S w w f S Z x d W 9 0 O y w m c X V v d D t T Z W N 0 a W 9 u M S / R h N C w 0 L r R g i 9 1 b n B p d m 9 0 L n v Q v 9 C + 0 L c g 0 Y D Q u t G G L D J 9 J n F 1 b 3 Q 7 L C Z x d W 9 0 O 1 N l Y 3 R p b 2 4 x L 9 G E 0 L D Q u t G C L 3 V u c G l 2 b 3 Q u e 9 C 4 0 L 3 Q t N C 1 0 L r R g S D Q u N C 1 0 Y D Q s N G A 0 Y X Q u N G P L D F 9 J n F 1 b 3 Q 7 L C Z x d W 9 0 O 1 N l Y 3 R p b 2 4 x L 9 G E 0 L D Q u t G C L 3 V u c G l 2 b 3 Q u e 9 C 9 0 L 7 R g N C 8 L D R 9 J n F 1 b 3 Q 7 L C Z x d W 9 0 O 1 N l Y 3 R p b 2 4 x L 9 G E 0 L D Q u t G C L 3 V u c G l 2 b 3 Q u e 9 C 3 0 L j Q v N C 9 0 L j Q u S D Q u i 3 R g i D R g 9 G B 0 L v Q v t C y 0 L j Q t S w 1 f S Z x d W 9 0 O y w m c X V v d D t T Z W N 0 a W 9 u M S / R h N C w 0 L r R g i 9 1 b n B p d m 9 0 L n v Q u N C 0 0 L X Q v d G C 0 L j R h N C 4 0 L r Q s N G C 0 L 7 R g C w x O H 0 m c X V v d D s s J n F 1 b 3 Q 7 U 2 V j d G l v b j E v 0 Y T Q s N C 6 0 Y I v d W 5 w a X Z v d C 5 7 0 Y D Q u t G G I N C + 0 L / Q u N G B 0 L D Q v d C 4 0 L U s M 3 0 m c X V v d D s s J n F 1 b 3 Q 7 U 2 V j d G l v b j E v 0 Y T Q s N C 6 0 Y I v d W 5 w a X Z v d C 5 7 0 Y D Q u t G G I N G D 0 Y A x L D d 9 J n F 1 b 3 Q 7 L C Z x d W 9 0 O 1 N l Y 3 R p b 2 4 x L 9 G E 0 L D Q u t G C L 3 V u c G l 2 b 3 Q u e 9 G A 0 L r R h i D R g 9 G A M i w 4 f S Z x d W 9 0 O y w m c X V v d D t T Z W N 0 a W 9 u M S / R h N C w 0 L r R g i 9 1 b n B p d m 9 0 L n v R g N C 6 0 Y Y g 0 Y P R g D M s O X 0 m c X V v d D s s J n F 1 b 3 Q 7 U 2 V j d G l v b j E v 0 Y T Q s N C 6 0 Y I v d W 5 w a X Z v d C 5 7 0 Y D Q u t G G I N G D 0 Y A 0 L D E w f S Z x d W 9 0 O y w m c X V v d D t T Z W N 0 a W 9 u M S / R h N C w 0 L r R g i 9 1 b n B p d m 9 0 L n v R g N C 6 0 Y Y g 0 Y P R g D U s M T F 9 J n F 1 b 3 Q 7 L C Z x d W 9 0 O 1 N l Y 3 R p b 2 4 x L 9 G E 0 L D Q u t G C L 3 V u c G l 2 b 3 Q u e 9 G A 0 L r R h i D R g 9 G A N i w x M n 0 m c X V v d D s s J n F 1 b 3 Q 7 U 2 V j d G l v b j E v 0 Y T Q s N C 6 0 Y I v d W 5 w a X Z v d C 5 7 0 Y D Q u t G G I N G D 0 Y A 3 L D E z f S Z x d W 9 0 O y w m c X V v d D t T Z W N 0 a W 9 u M S / R h N C w 0 L r R g i 9 1 b n B p d m 9 0 L n v R g N C 6 0 Y Y g 0 Y P R g D g s M T R 9 J n F 1 b 3 Q 7 L C Z x d W 9 0 O 1 N l Y 3 R p b 2 4 x L 9 G E 0 L D Q u t G C L 3 V u c G l 2 b 3 Q u e 9 G A 0 L r R h i D R g 9 G A O S w x N X 0 m c X V v d D s s J n F 1 b 3 Q 7 U 2 V j d G l v b j E v 0 Y T Q s N C 6 0 Y I v d W 5 w a X Z v d C 5 7 0 Y D Q u t G G I N G D 0 Y A x M C w x N n 0 m c X V v d D s s J n F 1 b 3 Q 7 U 2 V j d G l v b j E v 0 Y T Q s N C 6 0 Y I v d W 5 w a X Z v d C 5 7 0 L 7 Q s d G K 0 L X Q v C D R h N C w 0 L r R g i w x O X 0 m c X V v d D s s J n F 1 b 3 Q 7 U 2 V j d G l v b j E v 0 Y T Q s N C 6 0 Y I v d W 5 w a X Z v d C 5 7 0 Y f Q s N G B 0 Y s g 0 Y T Q s N C 6 0 Y I s M j B 9 J n F 1 b 3 Q 7 L C Z x d W 9 0 O 1 N l Y 3 R p b 2 4 x L 9 G E 0 L D Q u t G C L 3 V u c G l 2 b 3 Q u e 9 C 4 0 L z R j y D R h N C w 0 L n Q u 9 C w L D Z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/ R h N C w 0 L r R g i 9 1 b n B p d m 9 0 L n v Q t N C w 0 Y L Q s C w x N 3 0 m c X V v d D s s J n F 1 b 3 Q 7 U 2 V j d G l v b j E v 0 Y T Q s N C 6 0 Y I v d W 5 w a X Z v d C 5 7 0 L j Q v d C 0 0 L X Q u t G B L D B 9 J n F 1 b 3 Q 7 L C Z x d W 9 0 O 1 N l Y 3 R p b 2 4 x L 9 G E 0 L D Q u t G C L 3 V u c G l 2 b 3 Q u e 9 C / 0 L 7 Q t y D R g N C 6 0 Y Y s M n 0 m c X V v d D s s J n F 1 b 3 Q 7 U 2 V j d G l v b j E v 0 Y T Q s N C 6 0 Y I v d W 5 w a X Z v d C 5 7 0 L j Q v d C 0 0 L X Q u t G B I N C 4 0 L X R g N C w 0 Y D R h d C 4 0 Y 8 s M X 0 m c X V v d D s s J n F 1 b 3 Q 7 U 2 V j d G l v b j E v 0 Y T Q s N C 6 0 Y I v d W 5 w a X Z v d C 5 7 0 L 3 Q v t G A 0 L w s N H 0 m c X V v d D s s J n F 1 b 3 Q 7 U 2 V j d G l v b j E v 0 Y T Q s N C 6 0 Y I v d W 5 w a X Z v d C 5 7 0 L f Q u N C 8 0 L 3 Q u N C 5 I N C 6 L d G C I N G D 0 Y H Q u 9 C + 0 L L Q u N C 1 L D V 9 J n F 1 b 3 Q 7 L C Z x d W 9 0 O 1 N l Y 3 R p b 2 4 x L 9 G E 0 L D Q u t G C L 3 V u c G l 2 b 3 Q u e 9 C 4 0 L T Q t d C 9 0 Y L Q u N G E 0 L j Q u t C w 0 Y L Q v t G A L D E 4 f S Z x d W 9 0 O y w m c X V v d D t T Z W N 0 a W 9 u M S / R h N C w 0 L r R g i 9 1 b n B p d m 9 0 L n v R g N C 6 0 Y Y g 0 L 7 Q v 9 C 4 0 Y H Q s N C 9 0 L j Q t S w z f S Z x d W 9 0 O y w m c X V v d D t T Z W N 0 a W 9 u M S / R h N C w 0 L r R g i 9 1 b n B p d m 9 0 L n v R g N C 6 0 Y Y g 0 Y P R g D E s N 3 0 m c X V v d D s s J n F 1 b 3 Q 7 U 2 V j d G l v b j E v 0 Y T Q s N C 6 0 Y I v d W 5 w a X Z v d C 5 7 0 Y D Q u t G G I N G D 0 Y A y L D h 9 J n F 1 b 3 Q 7 L C Z x d W 9 0 O 1 N l Y 3 R p b 2 4 x L 9 G E 0 L D Q u t G C L 3 V u c G l 2 b 3 Q u e 9 G A 0 L r R h i D R g 9 G A M y w 5 f S Z x d W 9 0 O y w m c X V v d D t T Z W N 0 a W 9 u M S / R h N C w 0 L r R g i 9 1 b n B p d m 9 0 L n v R g N C 6 0 Y Y g 0 Y P R g D Q s M T B 9 J n F 1 b 3 Q 7 L C Z x d W 9 0 O 1 N l Y 3 R p b 2 4 x L 9 G E 0 L D Q u t G C L 3 V u c G l 2 b 3 Q u e 9 G A 0 L r R h i D R g 9 G A N S w x M X 0 m c X V v d D s s J n F 1 b 3 Q 7 U 2 V j d G l v b j E v 0 Y T Q s N C 6 0 Y I v d W 5 w a X Z v d C 5 7 0 Y D Q u t G G I N G D 0 Y A 2 L D E y f S Z x d W 9 0 O y w m c X V v d D t T Z W N 0 a W 9 u M S / R h N C w 0 L r R g i 9 1 b n B p d m 9 0 L n v R g N C 6 0 Y Y g 0 Y P R g D c s M T N 9 J n F 1 b 3 Q 7 L C Z x d W 9 0 O 1 N l Y 3 R p b 2 4 x L 9 G E 0 L D Q u t G C L 3 V u c G l 2 b 3 Q u e 9 G A 0 L r R h i D R g 9 G A O C w x N H 0 m c X V v d D s s J n F 1 b 3 Q 7 U 2 V j d G l v b j E v 0 Y T Q s N C 6 0 Y I v d W 5 w a X Z v d C 5 7 0 Y D Q u t G G I N G D 0 Y A 5 L D E 1 f S Z x d W 9 0 O y w m c X V v d D t T Z W N 0 a W 9 u M S / R h N C w 0 L r R g i 9 1 b n B p d m 9 0 L n v R g N C 6 0 Y Y g 0 Y P R g D E w L D E 2 f S Z x d W 9 0 O y w m c X V v d D t T Z W N 0 a W 9 u M S / R h N C w 0 L r R g i 9 1 b n B p d m 9 0 L n v Q v t C x 0 Y r Q t d C 8 I N G E 0 L D Q u t G C L D E 5 f S Z x d W 9 0 O y w m c X V v d D t T Z W N 0 a W 9 u M S / R h N C w 0 L r R g i 9 1 b n B p d m 9 0 L n v R h 9 C w 0 Y H R i y D R h N C w 0 L r R g i w y M H 0 m c X V v d D s s J n F 1 b 3 Q 7 U 2 V j d G l v b j E v 0 Y T Q s N C 6 0 Y I v d W 5 w a X Z v d C 5 7 0 L j Q v N G P I N G E 0 L D Q u d C 7 0 L A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C Q S V E M C V C R S V E M C V C R C V E M S U 4 M i V E M S U 4 M C V E M C V C M C V E M C V C Q S V E M S U 4 M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D U 3 N D Q y N D M t Z W I 4 N i 0 0 Z W U y L T k 3 Z W U t M T Y w Y m Q 3 M G U x O W Z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U m V j b 3 Z l c n l U Y X J n Z X R T a G V l d C I g V m F s d W U 9 I n P Q u t C + 0 L 3 R g t G A 0 L D Q u t G C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C d W Z m Z X J O Z X h 0 U m V m c m V z a C I g V m F s d W U 9 I m w x I i A v P j x F b n R y e S B U e X B l P S J G a W x s V G F y Z 2 V 0 I i B W Y W x 1 Z T 0 i c 9 C 6 0 L 7 Q v d G C 0 Y D Q s N C 6 0 Y I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T I t M T V U M D k 6 M D k 6 M D k u N j c 5 O D g 5 M V o i I C 8 + P E V u d H J 5 I F R 5 c G U 9 I k Z p b G x D b 2 x 1 b W 5 U e X B l c y I g V m F s d W U 9 I n N B Q U 1 B Q U F B Q U F B Q U F B Q U F B Q U F B Q U F B Q U F B Q T 0 9 I i A v P j x F b n R y e S B U e X B l P S J R d W V y e U l E I i B W Y W x 1 Z T 0 i c z Y y M D A 1 M T Z h L T A 0 Z T g t N D k 2 Z i 1 h M z k z L W I y Y j d k O D B l N 2 Z j M y I g L z 4 8 R W 5 0 c n k g V H l w Z T 0 i R m l s b E N v b H V t b k 5 h b W V z I i B W Y W x 1 Z T 0 i c 1 s m c X V v d D v Q u N C 9 0 L T Q t d C 6 0 Y E m c X V v d D s s J n F 1 b 3 Q 7 0 L j Q v d C 0 0 L X Q u t G B I N C 4 0 L X R g N C w 0 Y D R h d C 4 0 Y 8 m c X V v d D s s J n F 1 b 3 Q 7 0 L / Q v t C 3 I N G A 0 L r R h i Z x d W 9 0 O y w m c X V v d D v R g N C 6 0 Y Y g 0 L 7 Q v 9 C 4 0 Y H Q s N C 9 0 L j Q t S Z x d W 9 0 O y w m c X V v d D v R g N C 6 0 Y Y g 0 Y P R g D E m c X V v d D s s J n F 1 b 3 Q 7 0 Y D Q u t G G I N G D 0 Y A y J n F 1 b 3 Q 7 L C Z x d W 9 0 O 9 G A 0 L r R h i D R g 9 G A M y Z x d W 9 0 O y w m c X V v d D v R g N C 6 0 Y Y g 0 Y P R g D Q m c X V v d D s s J n F 1 b 3 Q 7 0 Y D Q u t G G I N G D 0 Y A 1 J n F 1 b 3 Q 7 L C Z x d W 9 0 O 9 G A 0 L r R h i D R g 9 G A N i Z x d W 9 0 O y w m c X V v d D v R g N C 6 0 Y Y g 0 Y P R g D c m c X V v d D s s J n F 1 b 3 Q 7 0 Y D Q u t G G I N G D 0 Y A 4 J n F 1 b 3 Q 7 L C Z x d W 9 0 O 9 G A 0 L r R h i D R g 9 G A O S Z x d W 9 0 O y w m c X V v d D v R g N C 6 0 Y Y g 0 Y P R g D E w J n F 1 b 3 Q 7 L C Z x d W 9 0 O 9 C 9 0 L 7 R g N C 8 J n F 1 b 3 Q 7 L C Z x d W 9 0 O 9 C 3 0 L j Q v N C 9 0 L j Q u S D Q u i 3 R g i D R g 9 G B 0 L v Q v t C y 0 L j Q t S Z x d W 9 0 O y w m c X V v d D v Q v t C x 0 Y r Q t d C 8 I N C 6 0 L 7 Q v d G C 0 Y D Q s N C 6 0 Y I m c X V v d D s s J n F 1 b 3 Q 7 0 L 7 Q s d G K 0 L X Q v C D Q v d C w 0 L r Q v t C / 0 L j R g t C 1 0 L v R j N C 9 0 L 4 m c X V v d D s s J n F 1 b 3 Q 7 0 L j Q v N G P I N G E 0 L D Q u d C 7 0 L A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u t C + 0 L 3 R g t G A 0 L D Q u t G C L 2 N v b W J p b m U u e 9 C 6 0 L 7 Q v d G C 0 Y D Q s N C 6 0 Y J e 0 L j Q v d C 0 0 L X Q u t G B X l 4 s M H 0 m c X V v d D s s J n F 1 b 3 Q 7 U 2 V j d G l v b j E v 0 L r Q v t C 9 0 Y L R g N C w 0 L r R g i 9 j b 2 1 i a W 5 l L n v Q u t C + 0 L 3 R g t G A 0 L D Q u t G C X t C 4 0 L 3 Q t N C 1 0 L r R g S D Q u N C 1 0 Y D Q s N G A 0 Y X Q u N G P X l 4 s M X 0 m c X V v d D s s J n F 1 b 3 Q 7 U 2 V j d G l v b j E v 0 L r Q v t C 9 0 Y L R g N C w 0 L r R g i 9 j b 2 1 i a W 5 l L n v Q u t C + 0 L 3 R g t G A 0 L D Q u t G C X t C / 0 L 7 Q t y D R g N C 6 0 Y Z e X i w y f S Z x d W 9 0 O y w m c X V v d D t T Z W N 0 a W 9 u M S / Q u t C + 0 L 3 R g t G A 0 L D Q u t G C L 2 N v b W J p b m U u e 9 C 6 0 L 7 Q v d G C 0 Y D Q s N C 6 0 Y J e 0 Y D Q u t G G I N C + 0 L / Q u N G B 0 L D Q v d C 4 0 L V e X i w z f S Z x d W 9 0 O y w m c X V v d D t T Z W N 0 a W 9 u M S / Q u t C + 0 L 3 R g t G A 0 L D Q u t G C L 2 N v b W J p b m U u e 9 G A 0 L r R h i D R g 9 G A M S w x N 3 0 m c X V v d D s s J n F 1 b 3 Q 7 U 2 V j d G l v b j E v 0 L r Q v t C 9 0 Y L R g N C w 0 L r R g i 9 j b 2 1 i a W 5 l L n v R g N C 6 0 Y Y g 0 Y P R g D I s M T h 9 J n F 1 b 3 Q 7 L C Z x d W 9 0 O 1 N l Y 3 R p b 2 4 x L 9 C 6 0 L 7 Q v d G C 0 Y D Q s N C 6 0 Y I v Y 2 9 t Y m l u Z S 5 7 0 Y D Q u t G G I N G D 0 Y A z L D E 5 f S Z x d W 9 0 O y w m c X V v d D t T Z W N 0 a W 9 u M S / Q u t C + 0 L 3 R g t G A 0 L D Q u t G C L 2 N v b W J p b m U u e 9 G A 0 L r R h i D R g 9 G A N C w y M H 0 m c X V v d D s s J n F 1 b 3 Q 7 U 2 V j d G l v b j E v 0 L r Q v t C 9 0 Y L R g N C w 0 L r R g i 9 j b 2 1 i a W 5 l L n v R g N C 6 0 Y Y g 0 Y P R g D U s M j F 9 J n F 1 b 3 Q 7 L C Z x d W 9 0 O 1 N l Y 3 R p b 2 4 x L 9 C 6 0 L 7 Q v d G C 0 Y D Q s N C 6 0 Y I v Y 2 9 t Y m l u Z S 5 7 0 Y D Q u t G G I N G D 0 Y A 2 L D I y f S Z x d W 9 0 O y w m c X V v d D t T Z W N 0 a W 9 u M S / Q u t C + 0 L 3 R g t G A 0 L D Q u t G C L 2 N v b W J p b m U u e 9 G A 0 L r R h i D R g 9 G A N y w y M 3 0 m c X V v d D s s J n F 1 b 3 Q 7 U 2 V j d G l v b j E v 0 L r Q v t C 9 0 Y L R g N C w 0 L r R g i 9 j b 2 1 i a W 5 l L n v R g N C 6 0 Y Y g 0 Y P R g D g s M j R 9 J n F 1 b 3 Q 7 L C Z x d W 9 0 O 1 N l Y 3 R p b 2 4 x L 9 C 6 0 L 7 Q v d G C 0 Y D Q s N C 6 0 Y I v Y 2 9 t Y m l u Z S 5 7 0 Y D Q u t G G I N G D 0 Y A 5 L D I 1 f S Z x d W 9 0 O y w m c X V v d D t T Z W N 0 a W 9 u M S / Q u t C + 0 L 3 R g t G A 0 L D Q u t G C L 2 N v b W J p b m U u e 9 G A 0 L r R h i D R g 9 G A M T A s M j Z 9 J n F 1 b 3 Q 7 L C Z x d W 9 0 O 1 N l Y 3 R p b 2 4 x L 9 C 6 0 L 7 Q v d G C 0 Y D Q s N C 6 0 Y I v Y 2 9 t Y m l u Z S 5 7 0 L r Q v t C 9 0 Y L R g N C w 0 L r R g l 7 Q v d C + 0 Y D Q v F 5 e L D V 9 J n F 1 b 3 Q 7 L C Z x d W 9 0 O 1 N l Y 3 R p b 2 4 x L 9 C 6 0 L 7 Q v d G C 0 Y D Q s N C 6 0 Y I v Y 2 9 t Y m l u Z S 5 7 0 L r Q v t C 9 0 Y L R g N C w 0 L r R g l 7 Q t 9 C 4 0 L z Q v d C 4 0 L k g 0 L o t 0 Y I g 0 Y P R g d C 7 0 L 7 Q s t C 4 0 L V e X i w 3 f S Z x d W 9 0 O y w m c X V v d D t T Z W N 0 a W 9 u M S / Q u t C + 0 L 3 R g t G A 0 L D Q u t G C L 2 N v b W J p b m U u e 9 C 6 0 L 7 Q v d G C 0 Y D Q s N C 6 0 Y J e 0 L 7 Q s d G K 0 L X Q v C D Q u t C + 0 L 3 R g t G A 0 L D Q u t G C X l 7 R h N C w 0 L r R g i D Q u N G B 0 L r Q u 9 G O 0 Y f Q u N G C 0 Y w s N H 0 m c X V v d D s s J n F 1 b 3 Q 7 U 2 V j d G l v b j E v 0 L r Q v t C 9 0 Y L R g N C w 0 L r R g i 9 j b 2 1 i a W 5 l L n v Q u t C + 0 L 3 R g t G A 0 L D Q u t G C X t C + 0 L H R i t C 1 0 L w g 0 L 3 Q s N C 6 0 L 7 Q v 9 C 4 0 Y L Q t d C 7 0 Y z Q v d C + X l 7 R h N C w 0 L r R g i D Q u N G B 0 L r Q u 9 G O 0 Y f Q u N G C 0 Y w s N n 0 m c X V v d D s s J n F 1 b 3 Q 7 U 2 V j d G l v b j E v 0 L r Q v t C 9 0 Y L R g N C w 0 L r R g i 9 j b 2 1 i a W 5 l L n v Q u N C 8 0 Y 8 g 0 Y T Q s N C 5 0 L v Q s C w x N n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9 C 6 0 L 7 Q v d G C 0 Y D Q s N C 6 0 Y I v Y 2 9 t Y m l u Z S 5 7 0 L r Q v t C 9 0 Y L R g N C w 0 L r R g l 7 Q u N C 9 0 L T Q t d C 6 0 Y F e X i w w f S Z x d W 9 0 O y w m c X V v d D t T Z W N 0 a W 9 u M S / Q u t C + 0 L 3 R g t G A 0 L D Q u t G C L 2 N v b W J p b m U u e 9 C 6 0 L 7 Q v d G C 0 Y D Q s N C 6 0 Y J e 0 L j Q v d C 0 0 L X Q u t G B I N C 4 0 L X R g N C w 0 Y D R h d C 4 0 Y 9 e X i w x f S Z x d W 9 0 O y w m c X V v d D t T Z W N 0 a W 9 u M S / Q u t C + 0 L 3 R g t G A 0 L D Q u t G C L 2 N v b W J p b m U u e 9 C 6 0 L 7 Q v d G C 0 Y D Q s N C 6 0 Y J e 0 L / Q v t C 3 I N G A 0 L r R h l 5 e L D J 9 J n F 1 b 3 Q 7 L C Z x d W 9 0 O 1 N l Y 3 R p b 2 4 x L 9 C 6 0 L 7 Q v d G C 0 Y D Q s N C 6 0 Y I v Y 2 9 t Y m l u Z S 5 7 0 L r Q v t C 9 0 Y L R g N C w 0 L r R g l 7 R g N C 6 0 Y Y g 0 L 7 Q v 9 C 4 0 Y H Q s N C 9 0 L j Q t V 5 e L D N 9 J n F 1 b 3 Q 7 L C Z x d W 9 0 O 1 N l Y 3 R p b 2 4 x L 9 C 6 0 L 7 Q v d G C 0 Y D Q s N C 6 0 Y I v Y 2 9 t Y m l u Z S 5 7 0 Y D Q u t G G I N G D 0 Y A x L D E 3 f S Z x d W 9 0 O y w m c X V v d D t T Z W N 0 a W 9 u M S / Q u t C + 0 L 3 R g t G A 0 L D Q u t G C L 2 N v b W J p b m U u e 9 G A 0 L r R h i D R g 9 G A M i w x O H 0 m c X V v d D s s J n F 1 b 3 Q 7 U 2 V j d G l v b j E v 0 L r Q v t C 9 0 Y L R g N C w 0 L r R g i 9 j b 2 1 i a W 5 l L n v R g N C 6 0 Y Y g 0 Y P R g D M s M T l 9 J n F 1 b 3 Q 7 L C Z x d W 9 0 O 1 N l Y 3 R p b 2 4 x L 9 C 6 0 L 7 Q v d G C 0 Y D Q s N C 6 0 Y I v Y 2 9 t Y m l u Z S 5 7 0 Y D Q u t G G I N G D 0 Y A 0 L D I w f S Z x d W 9 0 O y w m c X V v d D t T Z W N 0 a W 9 u M S / Q u t C + 0 L 3 R g t G A 0 L D Q u t G C L 2 N v b W J p b m U u e 9 G A 0 L r R h i D R g 9 G A N S w y M X 0 m c X V v d D s s J n F 1 b 3 Q 7 U 2 V j d G l v b j E v 0 L r Q v t C 9 0 Y L R g N C w 0 L r R g i 9 j b 2 1 i a W 5 l L n v R g N C 6 0 Y Y g 0 Y P R g D Y s M j J 9 J n F 1 b 3 Q 7 L C Z x d W 9 0 O 1 N l Y 3 R p b 2 4 x L 9 C 6 0 L 7 Q v d G C 0 Y D Q s N C 6 0 Y I v Y 2 9 t Y m l u Z S 5 7 0 Y D Q u t G G I N G D 0 Y A 3 L D I z f S Z x d W 9 0 O y w m c X V v d D t T Z W N 0 a W 9 u M S / Q u t C + 0 L 3 R g t G A 0 L D Q u t G C L 2 N v b W J p b m U u e 9 G A 0 L r R h i D R g 9 G A O C w y N H 0 m c X V v d D s s J n F 1 b 3 Q 7 U 2 V j d G l v b j E v 0 L r Q v t C 9 0 Y L R g N C w 0 L r R g i 9 j b 2 1 i a W 5 l L n v R g N C 6 0 Y Y g 0 Y P R g D k s M j V 9 J n F 1 b 3 Q 7 L C Z x d W 9 0 O 1 N l Y 3 R p b 2 4 x L 9 C 6 0 L 7 Q v d G C 0 Y D Q s N C 6 0 Y I v Y 2 9 t Y m l u Z S 5 7 0 Y D Q u t G G I N G D 0 Y A x M C w y N n 0 m c X V v d D s s J n F 1 b 3 Q 7 U 2 V j d G l v b j E v 0 L r Q v t C 9 0 Y L R g N C w 0 L r R g i 9 j b 2 1 i a W 5 l L n v Q u t C + 0 L 3 R g t G A 0 L D Q u t G C X t C 9 0 L 7 R g N C 8 X l 4 s N X 0 m c X V v d D s s J n F 1 b 3 Q 7 U 2 V j d G l v b j E v 0 L r Q v t C 9 0 Y L R g N C w 0 L r R g i 9 j b 2 1 i a W 5 l L n v Q u t C + 0 L 3 R g t G A 0 L D Q u t G C X t C 3 0 L j Q v N C 9 0 L j Q u S D Q u i 3 R g i D R g 9 G B 0 L v Q v t C y 0 L j Q t V 5 e L D d 9 J n F 1 b 3 Q 7 L C Z x d W 9 0 O 1 N l Y 3 R p b 2 4 x L 9 C 6 0 L 7 Q v d G C 0 Y D Q s N C 6 0 Y I v Y 2 9 t Y m l u Z S 5 7 0 L r Q v t C 9 0 Y L R g N C w 0 L r R g l 7 Q v t C x 0 Y r Q t d C 8 I N C 6 0 L 7 Q v d G C 0 Y D Q s N C 6 0 Y J e X t G E 0 L D Q u t G C I N C 4 0 Y H Q u t C 7 0 Y 7 R h 9 C 4 0 Y L R j C w 0 f S Z x d W 9 0 O y w m c X V v d D t T Z W N 0 a W 9 u M S / Q u t C + 0 L 3 R g t G A 0 L D Q u t G C L 2 N v b W J p b m U u e 9 C 6 0 L 7 Q v d G C 0 Y D Q s N C 6 0 Y J e 0 L 7 Q s d G K 0 L X Q v C D Q v d C w 0 L r Q v t C / 0 L j R g t C 1 0 L v R j N C 9 0 L 5 e X t G E 0 L D Q u t G C I N C 4 0 Y H Q u t C 7 0 Y 7 R h 9 C 4 0 Y L R j C w 2 f S Z x d W 9 0 O y w m c X V v d D t T Z W N 0 a W 9 u M S / Q u t C + 0 L 3 R g t G A 0 L D Q u t G C L 2 N v b W J p b m U u e 9 C 4 0 L z R j y D R h N C w 0 L n Q u 9 C w L D E 2 f S Z x d W 9 0 O 1 0 s J n F 1 b 3 Q 7 U m V s Y X R p b 2 5 z a G l w S W 5 m b y Z x d W 9 0 O z p b X X 0 i I C 8 + P E V u d H J 5 I F R 5 c G U 9 I k Z p b G x D b 3 V u d C I g V m F s d W U 9 I m w x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E M C V C Q S V E M C V C R S V E M C V C R C V E M S U 4 M i V E M S U 4 M C V E M C V C M C V E M C V C Q S V E M S U 4 M i 9 z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U l R D A l Q k Q l R D E l O D I l R D E l O D A l R D A l Q j A l R D A l Q k E l R D E l O D I v Z m l s d G V y X 3 N 1 Y 2 N l c 3 N m d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F J U Q w J U J E J U Q x J T g y J U Q x J T g w J U Q w J U I w J U Q w J U J B J U Q x J T g y L 3 N l b G V j d F 9 j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F J U Q w J U J E J U Q x J T g y J U Q x J T g w J U Q w J U I w J U Q w J U J B J U Q x J T g y L 2 N v b W J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U l R D A l Q k Q l R D E l O D I l R D E l O D A l R D A l Q j A l R D A l Q k E l R D E l O D I v c m V v c m R l c l 9 j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x J U Q x J T g y J U Q w J U I w J U Q x J T g y J U Q x J T g z J U Q x J T g x J T I w J U Q w J U I 4 J U Q w J U I 3 J U Q w J U I y J U Q w J U J C J U Q w J U I 1 J U Q x J T g 3 J U Q w J U I 1 J U Q w J U J E J U Q w J U I 4 J U Q x J T h G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0 N T c 0 N D I 0 M y 1 l Y j g 2 L T R l Z T I t O T d l Z S 0 x N j B i Z D c w Z T E 5 Z m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M Y X N 0 V X B k Y X R l Z C I g V m F s d W U 9 I m Q y M D I y L T E y L T E 1 V D A 5 O j A 3 O j M 3 L j M z N z Q 4 N z B a I i A v P j x F b n R y e S B U e X B l P S J G a W x s Q 2 9 s d W 1 u V H l w Z X M i I F Z h b H V l P S J z Q U F B Q S I g L z 4 8 R W 5 0 c n k g V H l w Z T 0 i R m l s b E N v b H V t b k 5 h b W V z I i B W Y W x 1 Z T 0 i c 1 s m c X V v d D v Q u N C 8 0 Y 8 g 0 Y T Q s N C 5 0 L v Q s C Z x d W 9 0 O y w m c X V v d D v Q u 9 C 4 0 Y H R g i Z x d W 9 0 O y w m c X V v d D v R g d G C 0 L D R g t G D 0 Y E g 0 L j Q t 9 C y 0 L v Q t d G H 0 L X Q v d C 4 0 Y 8 m c X V v d D t d I i A v P j x F b n R y e S B U e X B l P S J S Z W N v d m V y e V R h c m d l d F N o Z W V 0 I i B W Y W x 1 Z T 0 i c 9 G B 0 Y L Q s N G C 0 Y P R g S D Q u N C 3 0 L L Q u 9 C 1 0 Y f Q t d C 9 0 L j R j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P R g d G C 0 L D R g t G D 0 Y F f 0 L j Q t 9 C y 0 L v Q t d G H 0 L X Q v d C 4 0 Y 8 i I C 8 + P E V u d H J 5 I F R 5 c G U 9 I k Z p b G x l Z E N v b X B s Z X R l U m V z d W x 0 V G 9 X b 3 J r c 2 h l Z X Q i I F Z h b H V l P S J s M S I g L z 4 8 R W 5 0 c n k g V H l w Z T 0 i U X V l c n l J R C I g V m F s d W U 9 I n N k Z T U 3 Z T F h Z i 0 x Y T E 0 L T Q 3 N T I t Y j U 3 N i 0 y Y z d h Z D B l M j h m N T M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Z p b G x D b 3 V u d C I g V m F s d W U 9 I m w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G B 0 Y L Q s N G C 0 Y P R g S D Q u N C 3 0 L L Q u 9 C 1 0 Y f Q t d C 9 0 L j R j y 9 u b 3 J t X 2 5 h b W V z L n v Q u N C 8 0 Y 8 g 0 Y T Q s N C 5 0 L v Q s C w w f S Z x d W 9 0 O y w m c X V v d D t T Z W N 0 a W 9 u M S / R g d G C 0 L D R g t G D 0 Y E g 0 L j Q t 9 C y 0 L v Q t d G H 0 L X Q v d C 4 0 Y 8 v Y W R k X 3 J l c 3 V s d F 9 z a G V l d C 5 7 0 L v Q u N G B 0 Y I s M X 0 m c X V v d D s s J n F 1 b 3 Q 7 U 2 V j d G l v b j E v 0 Y H R g t C w 0 Y L R g 9 G B I N C 4 0 L f Q s t C 7 0 L X R h 9 C 1 0 L 3 Q u N G P L 2 F k Z F 9 z d G F 0 d X N f b m 9 0 X 2 Z v d W 5 k L n v R g d G C 0 L D R g t G D 0 Y E g 0 L j Q t 9 C y 0 L v Q t d G H 0 L X Q v d C 4 0 Y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0 Y H R g t C w 0 Y L R g 9 G B I N C 4 0 L f Q s t C 7 0 L X R h 9 C 1 0 L 3 Q u N G P L 2 5 v c m 1 f b m F t Z X M u e 9 C 4 0 L z R j y D R h N C w 0 L n Q u 9 C w L D B 9 J n F 1 b 3 Q 7 L C Z x d W 9 0 O 1 N l Y 3 R p b 2 4 x L 9 G B 0 Y L Q s N G C 0 Y P R g S D Q u N C 3 0 L L Q u 9 C 1 0 Y f Q t d C 9 0 L j R j y 9 h Z G R f c m V z d W x 0 X 3 N o Z W V 0 L n v Q u 9 C 4 0 Y H R g i w x f S Z x d W 9 0 O y w m c X V v d D t T Z W N 0 a W 9 u M S / R g d G C 0 L D R g t G D 0 Y E g 0 L j Q t 9 C y 0 L v Q t d G H 0 L X Q v d C 4 0 Y 8 v Y W R k X 3 N 0 Y X R 1 c 1 9 u b 3 R f Z m 9 1 b m Q u e 9 G B 0 Y L Q s N G C 0 Y P R g S D Q u N C 3 0 L L Q u 9 C 1 0 Y f Q t d C 9 0 L j R j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x J T g x J U Q x J T g y J U Q w J U I w J U Q x J T g y J U Q x J T g z J U Q x J T g x J T I w J U Q w J U I 4 J U Q w J U I 3 J U Q w J U I y J U Q w J U J C J U Q w J U I 1 J U Q x J T g 3 J U Q w J U I 1 J U Q w J U J E J U Q w J U I 4 J U Q x J T h G L 3 N v d X J j Z V 9 l e H R y Y W N 0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E l R D E l O D I l R D A l Q j A l R D E l O D I l R D E l O D M l R D E l O D E l M j A l R D A l Q j g l R D A l Q j c l R D A l Q j I l R D A l Q k I l R D A l Q j U l R D E l O D c l R D A l Q j U l R D A l Q k Q l R D A l Q j g l R D E l O E Y v a m 9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S V E M S U 4 M i V E M C V C M C V E M S U 4 M i V E M S U 4 M y V E M S U 4 M S U y M C V E M C V C O C V E M C V C N y V E M C V C M i V E M C V C Q i V E M C V C N S V E M S U 4 N y V E M C V C N S V E M C V C R C V E M C V C O C V E M S U 4 R i 9 l e H B h b m R f c 3 R h d H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x J U Q x J T g y J U Q w J U I w J U Q x J T g y J U Q x J T g z J U Q x J T g x J T I w J U Q w J U I 4 J U Q w J U I 3 J U Q w J U I y J U Q w J U J C J U Q w J U I 1 J U Q x J T g 3 J U Q w J U I 1 J U Q w J U J E J U Q w J U I 4 J U Q x J T h G L 2 F k Z F 9 z d G F 0 d X N f b m 9 0 X 2 Z v d W 5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S Z X B s Y W N l Q W x s R X J y b 3 J z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5 Z m I 3 N G Q 4 Y y 1 h M T g 5 L T Q z Z G Y t Y j Z m N y 1 i Z j R m O W U 3 M D Z j Z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4 L T M w V D E z O j I 4 O j I 1 L j I x M z M 5 N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Z u U m V w b G F j Z U F s b E V y c m 9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k d l d E Z v b G R l c k N v b n R l b n Q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l m Y j c 0 Z D h j L W E x O D k t N D N k Z i 1 i N m Y 3 L W J m N G Y 5 Z T c w N m N l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z B U M T M 6 M j g 6 M j U u M j c 1 O D k x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m 5 H Z X R G b 2 x k Z X J D b 2 5 0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R X h 0 c m F j d E V y c k R l c 2 N y a X B 0 a W 9 u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5 Z m I 3 N G Q 4 Y y 1 h M T g 5 L T Q z Z G Y t Y j Z m N y 1 i Z j R m O W U 3 M D Z j Z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4 L T M w V D E z O j I 4 O j I 1 L j M z O D Q w N T J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m b k V 4 d H J h Y 3 R F c n J E Z X N j c m l w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U l R D A l Q k Q l R D E l O D I l R D E l O D A l R D A l Q j A l R D A l Q k E l R D E l O D I v Y 2 h l Y 2 t f Y W 5 5 X 2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E l O D M l R D E l O D I l R D E l O E M v c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2 J U Q x J T g z J U Q x J T g w J U Q w J U J E J U Q w J U I w J U Q w J U J C J U Q x J T h C X y V E M C V C R i V E M S U 4 M y V E M S U 4 M i V E M S U 4 Q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W F l N j M 5 Z T c t M D h m M C 0 0 M G N m L W J i Y z U t O D d l N z B i O W J m N z I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T G F z d F V w Z G F 0 Z W Q i I F Z h b H V l P S J k M j A y M i 0 x M i 0 x N V Q w O T o w N z o z M y 4 z M j c z M D c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D A l Q j Y l R D E l O D M l R D E l O D A l R D A l Q k Q l R D A l Q j A l R D A l Q k I l R D E l O E J f J U Q w J U J G J U Q x J T g z J U Q x J T g y J U Q x J T h D L 3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C V C M C V E M S U 4 M C V E M C V C M C V E M C V C Q y V E M C V C N S V E M S U 4 M i V E M S U 4 M C 9 z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E l R D E l O D I l R D A l Q k U l R D A l Q k I l R D A l Q j E l R D E l O D Y l R D E l O E J f J U Q w J U J B J U Q w J U J F J U Q w J U J E J U Q x J T g y J U Q x J T g w J U Q w J U I w J U Q w J U J B J U Q x J T g y L 3 J l b W 9 2 Z V 9 k d X B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x J U Q x J T g y J U Q w J U J F J U Q w J U J C J U Q w J U I x J U Q x J T g 2 J U Q x J T h C X y V E M S U 4 N C V E M C V C M C V E M C V C Q S V E M S U 4 M i 9 y Z W 1 v d m V f Z H V w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E l O D A l R D A l Q j A l R D A l Q k Q l R D E l O D E l R D E l O D Q l R D A l Q k U l R D E l O D A l R D A l Q k M l R D A l Q j g l R D E l O D A l R D E l O D M l R D A l Q j U l R D A l Q k N f J U Q w J U I 0 J U Q w J U I w J U Q w J U J E J U Q w J U J E J U Q x J T h C J U Q w J U I 1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3 M W I 3 O W R k Y i 1 j M j Y 5 L T R k N 2 I t Y j c y N y 0 2 O G I 5 Z T R i Y W Q 4 Y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U Y W J s Z S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T G F z d F V w Z G F 0 Z W Q i I F Z h b H V l P S J k M j A y M i 0 x M i 0 x N V Q w O T o w N z o z N C 4 z M T k y M z Y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f J U Q x J T g y J U Q x J T g w J U Q w J U I w J U Q w J U J E J U Q x J T g x J U Q x J T g 0 J U Q w J U J F J U Q x J T g w J U Q w J U J D J U Q w J U I 4 J U Q x J T g w J U Q x J T g z J U Q w J U I 1 J U Q w J U J D X y V E M C V C N C V E M C V C M C V E M C V C R C V E M C V C R C V E M S U 4 Q i V E M C V C N S 9 m b 2 x k Z X J f Y 2 9 u d G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E l O D A l R D A l Q j A l R D A l Q k Q l R D E l O D E l R D E l O D Q l R D A l Q k U l R D E l O D A l R D A l Q k M l R D A l Q j g l R D E l O D A l R D E l O D M l R D A l Q j U l R D A l Q k N f J U Q w J U I 0 J U Q w J U I w J U Q w J U J E J U Q w J U J E J U Q x J T h C J U Q w J U I 1 L 3 J l b m F t Z V 9 h d H R y a W J 1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S U 4 M C V E M C V C M C V E M C V C R C V E M S U 4 M S V E M S U 4 N C V E M C V C R S V E M S U 4 M C V E M C V C Q y V E M C V C O C V E M S U 4 M C V E M S U 4 M y V E M C V C N S V E M C V C Q 1 8 l R D A l Q j Q l R D A l Q j A l R D A l Q k Q l R D A l Q k Q l R D E l O E I l R D A l Q j U v b m 9 y b V 9 u Y W 1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E l O D A l R D A l Q j A l R D A l Q k Q l R D E l O D E l R D E l O D Q l R D A l Q k U l R D E l O D A l R D A l Q k M l R D A l Q j g l R D E l O D A l R D E l O D M l R D A l Q j U l R D A l Q k N f J U Q w J U I 0 J U Q w J U I w J U Q w J U J E J U Q w J U J E J U Q x J T h C J U Q w J U I 1 L 3 N l b G V j d F 9 2 Y W x p Z F 9 l e H R l b n N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x J T g w J U Q w J U I w J U Q w J U J E J U Q x J T g x J U Q x J T g 0 J U Q w J U J F J U Q x J T g w J U Q w J U J D J U Q w J U I 4 J U Q x J T g w J U Q x J T g z J U Q w J U I 1 J U Q w J U J D X y V E M C V C N C V E M C V C M C V E M C V C R C V E M C V C R C V E M S U 4 Q i V E M C V C N S 9 z Z W x l Y 3 R f c 2 h l Z X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S U 4 M C V E M C V C M C V E M C V C R C V E M S U 4 M S V E M S U 4 N C V E M C V C R S V E M S U 4 M C V E M C V C Q y V E M C V C O C V E M S U 4 M C V E M S U 4 M y V E M C V C N S V E M C V C Q 1 8 l R D A l Q j Q l R D A l Q j A l R D A l Q k Q l R D A l Q k Q l R D E l O E I l R D A l Q j U v c 2 V s Z W N 0 X 2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x J T g w J U Q w J U I w J U Q w J U J E J U Q x J T g x J U Q x J T g 0 J U Q w J U J F J U Q x J T g w J U Q w J U J D J U Q w J U I 4 J U Q x J T g w J U Q x J T g z J U Q w J U I 1 J U Q w J U J D X y V E M C V C N C V E M C V C M C V E M C V C R C V E M C V C R C V E M S U 4 Q i V E M C V C N S 9 l e H R y Y W N 0 X 2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E l O D A l R D A l Q j A l R D A l Q k Q l R D E l O D E l R D E l O D Q l R D A l Q k U l R D E l O D A l R D A l Q k M l R D A l Q j g l R D E l O D A l R D E l O D M l R D A l Q j U l R D A l Q k N f J U Q w J U I 0 J U Q w J U I w J U Q w J U J E J U Q w J U J E J U Q x J T h C J U Q w J U I 1 L 2 Z u Q W R k R m l s Z U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x J T g w J U Q w J U I w J U Q w J U J E J U Q x J T g x J U Q x J T g 0 J U Q w J U J F J U Q x J T g w J U Q w J U J D J U Q w J U I 4 J U Q x J T g w J U Q x J T g z J U Q w J U I 1 J U Q w J U J D X y V E M C V C N C V E M C V C M C V E M C V C R C V E M C V C R C V E M S U 4 Q i V E M C V C N S 9 h Z G R f Z m l s Z W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x J T g w J U Q w J U I w J U Q w J U J E J U Q x J T g x J U Q x J T g 0 J U Q w J U J F J U Q x J T g w J U Q w J U J D J U Q w J U I 4 J U Q x J T g w J U Q x J T g z J U Q w J U I 1 J U Q w J U J D X y V E M C V C N C V E M C V C M C V E M C V C R C V E M C V C R C V E M S U 4 Q i V E M C V C N S 9 1 b m Z v b G R f a G l l c m F y Y 2 h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S U 4 M C V E M C V C M C V E M C V C R C V E M S U 4 M S V E M S U 4 N C V E M C V C R S V E M S U 4 M C V E M C V C Q y V E M C V C O C V E M S U 4 M C V E M S U 4 M y V E M C V C N S V E M C V C Q 1 8 l R D A l Q j Q l R D A l Q j A l R D A l Q k Q l R D A l Q k Q l R D E l O E I l R D A l Q j U v Z m 5 G a W x 0 Z X J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E l O D A l R D A l Q j A l R D A l Q k Q l R D E l O D E l R D E l O D Q l R D A l Q k U l R D E l O D A l R D A l Q k M l R D A l Q j g l R D E l O D A l R D E l O D M l R D A l Q j U l R D A l Q k N f J U Q w J U I 0 J U Q w J U I w J U Q w J U J E J U Q w J U J E J U Q x J T h C J U Q w J U I 1 L 2 Z p b H R l c l 9 p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E l O D A l R D A l Q j A l R D A l Q k Q l R D E l O D E l R D E l O D Q l R D A l Q k U l R D E l O D A l R D A l Q k M l R D A l Q j g l R D E l O D A l R D E l O D M l R D A l Q j U l R D A l Q k N f J U Q w J U I 0 J U Q w J U I w J U Q w J U J E J U Q w J U J E J U Q x J T h C J U Q w J U I 1 L 2 N o Z W N r X 2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R X h 0 c m F j d E h l Y W R l c l R l c 3 Q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c x Y j c 5 Z G R i L W M y N j k t N G Q 3 Y i 1 i N z I 3 L T Y 4 Y j l l N G J h Z D h i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1 b n Q i I F Z h b H V l P S J s M C I g L z 4 8 R W 5 0 c n k g V H l w Z T 0 i U m V j b 3 Z l c n l U Y X J n Z X R T a G V l d C I g V m F s d W U 9 I n N m b k V 4 d H J h Y 3 R I Z W F k Z X J U Z X N 0 X 1 9 W Y W x p Z C I g L z 4 8 R W 5 0 c n k g V H l w Z T 0 i U m V j b 3 Z l c n l U Y X J n Z X R D b 2 x 1 b W 4 i I F Z h b H V l P S J s M T Q i I C 8 + P E V u d H J 5 I F R 5 c G U 9 I l J l Y 2 9 2 Z X J 5 V G F y Z 2 V 0 U m 9 3 I i B W Y W x 1 Z T 0 i b D E i I C 8 + P E V u d H J 5 I F R 5 c G U 9 I k Z p b G x U Y X J n Z X Q i I F Z h b H V l P S J z Z m 5 F e H R y Y W N 0 S G V h Z G V y V G V z d C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x M i 0 x N V Q w O T o x M T o x M i 4 y O T I x N D U 0 W i I g L z 4 8 R W 5 0 c n k g V H l w Z T 0 i R m l s b E N v b H V t b l R 5 c G V z I i B W Y W x 1 Z T 0 i c 0 F B Q U F B Q U F B Q U F B P S I g L z 4 8 R W 5 0 c n k g V H l w Z T 0 i R m l s b E N v b H V t b k 5 h b W V z I i B W Y W x 1 Z T 0 i c 1 s m c X V v d D v Q u t C + 0 L 3 R g t G A 0 L D Q u t G C X t C 4 0 L 3 Q t N C 1 0 L r R g V 5 e J n F 1 b 3 Q 7 L C Z x d W 9 0 O 9 C 6 0 L 7 Q v d G C 0 Y D Q s N C 6 0 Y J e 0 Y f Q s N G B 0 Y t e X i Z x d W 9 0 O y w m c X V v d D v Q v 9 C 1 0 Y D Q u N C + 0 L R e 0 L 7 Q s d G K 0 L X Q v F 4 w M S 4 w M S 4 y M D I y X i Z x d W 9 0 O y w m c X V v d D v Q v 9 C 1 0 Y D Q u N C + 0 L R e 0 L 7 Q s d G K 0 L X Q v F 4 w M S 4 w M S 4 y M D I y X l 8 y J n F 1 b 3 Q 7 L C Z x d W 9 0 O 9 C / 0 L X R g N C 4 0 L 7 Q t F 7 Q v t C x 0 Y r Q t d C 8 X j A x L j A x L j I w M j J e X z U m c X V v d D s s J n F 1 b 3 Q 7 0 L / Q t d G A 0 L j Q v t C 0 X t G H 0 L D R g d G L X j A x L j A x L j I w M j J e J n F 1 b 3 Q 7 L C Z x d W 9 0 O 9 C / 0 L X R g N C 4 0 L 7 Q t F 7 R h 9 C w 0 Y H R i 1 4 w M S 4 w M S 4 y M D I y X l 8 2 J n F 1 b 3 Q 7 L C Z x d W 9 0 O 9 C / 0 L X R g N C 4 0 L 7 Q t F 7 R h 9 C w 0 Y H R i 1 4 w M S 4 w M S 4 y M D I y X t C 6 0 L 7 R g N G A 0 L X Q u t G C 0 L j R g N C + 0 L L Q u t C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5 F e H R y Y W N 0 S G V h Z G V y V G V z d C 9 l e H R y Y W N 0 X 2 h l Y W R l c l 9 2 Y W x p Z C 5 7 0 L r Q v t C 9 0 Y L R g N C w 0 L r R g l 7 Q u N C 9 0 L T Q t d C 6 0 Y F e X i w w f S Z x d W 9 0 O y w m c X V v d D t T Z W N 0 a W 9 u M S 9 m b k V 4 d H J h Y 3 R I Z W F k Z X J U Z X N 0 L 2 V 4 d H J h Y 3 R f a G V h Z G V y X 3 Z h b G l k L n v Q u t C + 0 L 3 R g t G A 0 L D Q u t G C X t G H 0 L D R g d G L X l 4 s M X 0 m c X V v d D s s J n F 1 b 3 Q 7 U 2 V j d G l v b j E v Z m 5 F e H R y Y W N 0 S G V h Z G V y V G V z d C 9 l e H R y Y W N 0 X 2 h l Y W R l c l 9 2 Y W x p Z C 5 7 0 L / Q t d G A 0 L j Q v t C 0 X t C + 0 L H R i t C 1 0 L x e M D E u M D E u M j A y M l 4 s M n 0 m c X V v d D s s J n F 1 b 3 Q 7 U 2 V j d G l v b j E v Z m 5 F e H R y Y W N 0 S G V h Z G V y V G V z d C 9 l e H R y Y W N 0 X 2 h l Y W R l c l 9 2 Y W x p Z C 5 7 0 L / Q t d G A 0 L j Q v t C 0 X t C + 0 L H R i t C 1 0 L x e M D E u M D E u M j A y M l 5 f M i w z f S Z x d W 9 0 O y w m c X V v d D t T Z W N 0 a W 9 u M S 9 m b k V 4 d H J h Y 3 R I Z W F k Z X J U Z X N 0 L 2 V 4 d H J h Y 3 R f a G V h Z G V y X 3 Z h b G l k L n v Q v 9 C 1 0 Y D Q u N C + 0 L R e 0 L 7 Q s d G K 0 L X Q v F 4 w M S 4 w M S 4 y M D I y X l 8 1 L D R 9 J n F 1 b 3 Q 7 L C Z x d W 9 0 O 1 N l Y 3 R p b 2 4 x L 2 Z u R X h 0 c m F j d E h l Y W R l c l R l c 3 Q v Z X h 0 c m F j d F 9 o Z W F k Z X J f d m F s a W Q u e 9 C / 0 L X R g N C 4 0 L 7 Q t F 7 R h 9 C w 0 Y H R i 1 4 w M S 4 w M S 4 y M D I y X i w 1 f S Z x d W 9 0 O y w m c X V v d D t T Z W N 0 a W 9 u M S 9 m b k V 4 d H J h Y 3 R I Z W F k Z X J U Z X N 0 L 2 V 4 d H J h Y 3 R f a G V h Z G V y X 3 Z h b G l k L n v Q v 9 C 1 0 Y D Q u N C + 0 L R e 0 Y f Q s N G B 0 Y t e M D E u M D E u M j A y M l 5 f N i w 2 f S Z x d W 9 0 O y w m c X V v d D t T Z W N 0 a W 9 u M S 9 m b k V 4 d H J h Y 3 R I Z W F k Z X J U Z X N 0 L 2 V 4 d H J h Y 3 R f a G V h Z G V y X 3 Z h b G l k L n v Q v 9 C 1 0 Y D Q u N C + 0 L R e 0 Y f Q s N G B 0 Y t e M D E u M D E u M j A y M l 7 Q u t C + 0 Y D R g N C 1 0 L r R g t C 4 0 Y D Q v t C y 0 L r Q s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m b k V 4 d H J h Y 3 R I Z W F k Z X J U Z X N 0 L 2 V 4 d H J h Y 3 R f a G V h Z G V y X 3 Z h b G l k L n v Q u t C + 0 L 3 R g t G A 0 L D Q u t G C X t C 4 0 L 3 Q t N C 1 0 L r R g V 5 e L D B 9 J n F 1 b 3 Q 7 L C Z x d W 9 0 O 1 N l Y 3 R p b 2 4 x L 2 Z u R X h 0 c m F j d E h l Y W R l c l R l c 3 Q v Z X h 0 c m F j d F 9 o Z W F k Z X J f d m F s a W Q u e 9 C 6 0 L 7 Q v d G C 0 Y D Q s N C 6 0 Y J e 0 Y f Q s N G B 0 Y t e X i w x f S Z x d W 9 0 O y w m c X V v d D t T Z W N 0 a W 9 u M S 9 m b k V 4 d H J h Y 3 R I Z W F k Z X J U Z X N 0 L 2 V 4 d H J h Y 3 R f a G V h Z G V y X 3 Z h b G l k L n v Q v 9 C 1 0 Y D Q u N C + 0 L R e 0 L 7 Q s d G K 0 L X Q v F 4 w M S 4 w M S 4 y M D I y X i w y f S Z x d W 9 0 O y w m c X V v d D t T Z W N 0 a W 9 u M S 9 m b k V 4 d H J h Y 3 R I Z W F k Z X J U Z X N 0 L 2 V 4 d H J h Y 3 R f a G V h Z G V y X 3 Z h b G l k L n v Q v 9 C 1 0 Y D Q u N C + 0 L R e 0 L 7 Q s d G K 0 L X Q v F 4 w M S 4 w M S 4 y M D I y X l 8 y L D N 9 J n F 1 b 3 Q 7 L C Z x d W 9 0 O 1 N l Y 3 R p b 2 4 x L 2 Z u R X h 0 c m F j d E h l Y W R l c l R l c 3 Q v Z X h 0 c m F j d F 9 o Z W F k Z X J f d m F s a W Q u e 9 C / 0 L X R g N C 4 0 L 7 Q t F 7 Q v t C x 0 Y r Q t d C 8 X j A x L j A x L j I w M j J e X z U s N H 0 m c X V v d D s s J n F 1 b 3 Q 7 U 2 V j d G l v b j E v Z m 5 F e H R y Y W N 0 S G V h Z G V y V G V z d C 9 l e H R y Y W N 0 X 2 h l Y W R l c l 9 2 Y W x p Z C 5 7 0 L / Q t d G A 0 L j Q v t C 0 X t G H 0 L D R g d G L X j A x L j A x L j I w M j J e L D V 9 J n F 1 b 3 Q 7 L C Z x d W 9 0 O 1 N l Y 3 R p b 2 4 x L 2 Z u R X h 0 c m F j d E h l Y W R l c l R l c 3 Q v Z X h 0 c m F j d F 9 o Z W F k Z X J f d m F s a W Q u e 9 C / 0 L X R g N C 4 0 L 7 Q t F 7 R h 9 C w 0 Y H R i 1 4 w M S 4 w M S 4 y M D I y X l 8 2 L D Z 9 J n F 1 b 3 Q 7 L C Z x d W 9 0 O 1 N l Y 3 R p b 2 4 x L 2 Z u R X h 0 c m F j d E h l Y W R l c l R l c 3 Q v Z X h 0 c m F j d F 9 o Z W F k Z X J f d m F s a W Q u e 9 C / 0 L X R g N C 4 0 L 7 Q t F 7 R h 9 C w 0 Y H R i 1 4 w M S 4 w M S 4 y M D I y X t C 6 0 L 7 R g N G A 0 L X Q u t G C 0 L j R g N C + 0 L L Q u t C w L D d 9 J n F 1 b 3 Q 7 X S w m c X V v d D t S Z W x h d G l v b n N o a X B J b m Z v J n F 1 b 3 Q 7 O l t d f S I g L z 4 8 R W 5 0 c n k g V H l w Z T 0 i U X V l c n l J R C I g V m F s d W U 9 I n N h Y W M 3 O T Y 1 Z S 1 i M m Q 5 L T R m M 2 U t Y j h k N y 1 h M D Y y Y z N k Y T A 4 O T Q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Z p b G x D b 3 V u d C I g V m F s d W U 9 I m w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m 5 F e H R y Y W N 0 S G V h Z G V y V G V z d C 9 z b 3 V y Y 2 V f d m F s a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k V 4 d H J h Y 3 R I Z W F k Z X J U Z X N 0 L 2 V 4 d H J h Y 3 R f a G V h Z G V y X 3 Z h b G l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V b m Z v b G R I a W V y Y X J j a H l U Z X N 0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3 M W I 3 O W R k Y i 1 j M j Y 5 L T R k N 2 I t Y j c y N y 0 2 O G I 5 Z T R i Y W Q 4 Y j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d W 5 0 I i B W Y W x 1 Z T 0 i b D I i I C 8 + P E V u d H J 5 I F R 5 c G U 9 I k Z p b G x F c n J v c k N v Z G U i I F Z h b H V l P S J z V W 5 r b m 9 3 b i I g L z 4 8 R W 5 0 c n k g V H l w Z T 0 i U m V j b 3 Z l c n l U Y X J n Z X R T a G V l d C I g V m F s d W U 9 I n N m b l V u Z m 9 s Z E h p Z X J h c m N o e V R l c 3 R f X 1 Z h b G l k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G a W x s V G F y Z 2 V 0 I i B W Y W x 1 Z T 0 i c 2 Z u V W 5 m b 2 x k S G l l c m F y Y 2 h 5 V G V z d C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x M i 0 x N V Q w O T o x M T o w N y 4 2 N j U 3 N z Q 4 W i I g L z 4 8 R W 5 0 c n k g V H l w Z T 0 i R m l s b E N v b H V t b l R 5 c G V z I i B W Y W x 1 Z T 0 i c 0 F 3 Q U F B Q U F B Q U E 9 P S I g L z 4 8 R W 5 0 c n k g V H l w Z T 0 i R m l s b E N v b H V t b k 5 h b W V z I i B W Y W x 1 Z T 0 i c 1 s m c X V v d D v Q u N C 9 0 L T Q t d C 6 0 Y E g 0 L j Q t d G A 0 L D R g N G F 0 L j R j y Z x d W 9 0 O y w m c X V v d D v R g N C 6 0 Y Y g 0 L 7 Q v 9 C 4 0 Y H Q s N C 9 0 L j Q t S Z x d W 9 0 O y w m c X V v d D v R g N C 6 0 Y Y g 0 Y P R g D E m c X V v d D s s J n F 1 b 3 Q 7 0 Y D Q u t G G I N G D 0 Y A y J n F 1 b 3 Q 7 L C Z x d W 9 0 O 9 G A 0 L r R h i D R g 9 G A M y Z x d W 9 0 O y w m c X V v d D v R g N C 6 0 Y Y g 0 Y P R g D Q m c X V v d D s s J n F 1 b 3 Q 7 0 Y D Q u t G G I N G D 0 Y A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5 V b m Z v b G R I a W V y Y X J j a H l U Z X N 0 L 3 V u Z m 9 s Z F 9 o a W V y Y X J j a H k u e 9 C 4 0 L 3 Q t N C 1 0 L r R g S D Q u N C 1 0 Y D Q s N G A 0 Y X Q u N G P L D B 9 J n F 1 b 3 Q 7 L C Z x d W 9 0 O 1 N l Y 3 R p b 2 4 x L 2 Z u V W 5 m b 2 x k S G l l c m F y Y 2 h 5 V G V z d C 9 1 b m Z v b G R f a G l l c m F y Y 2 h 5 L n v R g N C 6 0 Y Y g 0 L 7 Q v 9 C 4 0 Y H Q s N C 9 0 L j Q t S w x f S Z x d W 9 0 O y w m c X V v d D t T Z W N 0 a W 9 u M S 9 m b l V u Z m 9 s Z E h p Z X J h c m N o e V R l c 3 Q v d W 5 m b 2 x k X 2 h p Z X J h c m N o e S 5 7 0 Y D Q u t G G I N G D 0 Y A x L D J 9 J n F 1 b 3 Q 7 L C Z x d W 9 0 O 1 N l Y 3 R p b 2 4 x L 2 Z u V W 5 m b 2 x k S G l l c m F y Y 2 h 5 V G V z d C 9 1 b m Z v b G R f a G l l c m F y Y 2 h 5 L n v R g N C 6 0 Y Y g 0 Y P R g D I s M 3 0 m c X V v d D s s J n F 1 b 3 Q 7 U 2 V j d G l v b j E v Z m 5 V b m Z v b G R I a W V y Y X J j a H l U Z X N 0 L 3 V u Z m 9 s Z F 9 o a W V y Y X J j a H k u e 9 G A 0 L r R h i D R g 9 G A M y w 0 f S Z x d W 9 0 O y w m c X V v d D t T Z W N 0 a W 9 u M S 9 m b l V u Z m 9 s Z E h p Z X J h c m N o e V R l c 3 Q v d W 5 m b 2 x k X 2 h p Z X J h c m N o e S 5 7 0 Y D Q u t G G I N G D 0 Y A 0 L D V 9 J n F 1 b 3 Q 7 L C Z x d W 9 0 O 1 N l Y 3 R p b 2 4 x L 2 Z u V W 5 m b 2 x k S G l l c m F y Y 2 h 5 V G V z d C 9 1 b m Z v b G R f a G l l c m F y Y 2 h 5 L n v R g N C 6 0 Y Y g 0 Y P R g D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m 5 V b m Z v b G R I a W V y Y X J j a H l U Z X N 0 L 3 V u Z m 9 s Z F 9 o a W V y Y X J j a H k u e 9 C 4 0 L 3 Q t N C 1 0 L r R g S D Q u N C 1 0 Y D Q s N G A 0 Y X Q u N G P L D B 9 J n F 1 b 3 Q 7 L C Z x d W 9 0 O 1 N l Y 3 R p b 2 4 x L 2 Z u V W 5 m b 2 x k S G l l c m F y Y 2 h 5 V G V z d C 9 1 b m Z v b G R f a G l l c m F y Y 2 h 5 L n v R g N C 6 0 Y Y g 0 L 7 Q v 9 C 4 0 Y H Q s N C 9 0 L j Q t S w x f S Z x d W 9 0 O y w m c X V v d D t T Z W N 0 a W 9 u M S 9 m b l V u Z m 9 s Z E h p Z X J h c m N o e V R l c 3 Q v d W 5 m b 2 x k X 2 h p Z X J h c m N o e S 5 7 0 Y D Q u t G G I N G D 0 Y A x L D J 9 J n F 1 b 3 Q 7 L C Z x d W 9 0 O 1 N l Y 3 R p b 2 4 x L 2 Z u V W 5 m b 2 x k S G l l c m F y Y 2 h 5 V G V z d C 9 1 b m Z v b G R f a G l l c m F y Y 2 h 5 L n v R g N C 6 0 Y Y g 0 Y P R g D I s M 3 0 m c X V v d D s s J n F 1 b 3 Q 7 U 2 V j d G l v b j E v Z m 5 V b m Z v b G R I a W V y Y X J j a H l U Z X N 0 L 3 V u Z m 9 s Z F 9 o a W V y Y X J j a H k u e 9 G A 0 L r R h i D R g 9 G A M y w 0 f S Z x d W 9 0 O y w m c X V v d D t T Z W N 0 a W 9 u M S 9 m b l V u Z m 9 s Z E h p Z X J h c m N o e V R l c 3 Q v d W 5 m b 2 x k X 2 h p Z X J h c m N o e S 5 7 0 Y D Q u t G G I N G D 0 Y A 0 L D V 9 J n F 1 b 3 Q 7 L C Z x d W 9 0 O 1 N l Y 3 R p b 2 4 x L 2 Z u V W 5 m b 2 x k S G l l c m F y Y 2 h 5 V G V z d C 9 1 b m Z v b G R f a G l l c m F y Y 2 h 5 L n v R g N C 6 0 Y Y g 0 Y P R g D U s N n 0 m c X V v d D t d L C Z x d W 9 0 O 1 J l b G F 0 a W 9 u c 2 h p c E l u Z m 8 m c X V v d D s 6 W 1 1 9 I i A v P j x F b n R y e S B U e X B l P S J R d W V y e U l E I i B W Y W x 1 Z T 0 i c z Z l Z j U w N j d m L T F j O G Y t N G U w M y 1 i Z j g w L T Y x Y j M z N m U w Z T I 3 Y y I g L z 4 8 R W 5 0 c n k g V H l w Z T 0 i R m l s b E N v d W 5 0 I i B W Y W x 1 Z T 0 i b D E 1 I i A v P j x F b n R y e S B U e X B l P S J O Y X Z p Z 2 F 0 a W 9 u U 3 R l c E 5 h b W U i I F Z h b H V l P S J z T m F 2 a W d h d G l v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u V W 5 m b 2 x k S G l l c m F y Y 2 h 5 V G V z d C 9 z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l V u Z m 9 s Z E h p Z X J h c m N o e V R l c 3 Q v d W 5 m b 2 x k X 2 h p Z X J h c m N o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N C V E M C V C M C V E M C V C Q S V E M S U 4 M i 9 z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Q l R D A l Q j A l R D A l Q k E l R D E l O D I v Z m l s d G V y X 3 N 1 Y 2 N l c 3 N m d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0 J U Q w J U I w J U Q w J U J B J U Q x J T g y L 2 N o Z W N r X 2 F u e V 9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0 J U Q w J U I w J U Q w J U J B J U Q x J T g y L 3 N l b G V j d F 9 j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0 J U Q w J U I w J U Q w J U J B J U Q x J T g y L 2 N v b W J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Q l R D A l Q j A l R D A l Q k E l R D E l O D I v Z m 5 T Z W x l Y 3 R G Y W N 0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N C V E M C V C M C V E M C V C Q S V E M S U 4 M i 9 h c H B s e V 9 j b 2 x 1 b W 5 f c 2 x l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Q l R D A l Q j A l R D A l Q k E l R D E l O D I v d W 5 w a X Z v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N C V E M C V C M C V E M C V C Q S V E M S U 4 M i 9 y Z W 9 y Z G V y X 2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U l R D A l Q k Q l R D E l O D I l R D E l O D A l R D A l Q j A l R D A l Q k E l R D E l O D I v Z m 5 T Z W x l Y 3 R D b 2 5 0 c m F j d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U l R D A l Q k Q l R D E l O D I l R D E l O D A l R D A l Q j A l R D A l Q k E l R D E l O D I v Y X B w b H l f Y 2 9 s d W 1 u X 3 N s Z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x J U Q x J T g y J U Q w J U I w J U Q x J T g y J U Q x J T g z J U Q x J T g x J T I w J U Q w J U I 4 J U Q w J U I 3 J U Q w J U I y J U Q w J U J C J U Q w J U I 1 J U Q x J T g 3 J U Q w J U I 1 J U Q w J U J E J U Q w J U I 4 J U Q x J T h G L 3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S V E M S U 4 M i V E M C V C M C V E M S U 4 M i V E M S U 4 M y V E M S U 4 M S U y M C V E M C V C O C V E M C V C N y V E M C V C M i V E M C V C Q i V E M C V C N S V E M S U 4 N y V E M C V C N S V E M C V C R C V E M C V C O C V E M S U 4 R i 9 m a W x 0 Z X J f c 3 V i Z m 9 s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S V E M S U 4 M i V E M C V C M C V E M S U 4 M i V E M S U 4 M y V E M S U 4 M S U y M C V E M C V C O C V E M C V C N y V E M C V C M i V E M C V C Q i V E M C V C N S V E M S U 4 N y V E M C V C N S V E M C V C R C V E M C V C O C V E M S U 4 R i 9 m a W x 0 Z X J f a G l k Z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x J U Q x J T g y J U Q w J U I w J U Q x J T g y J U Q x J T g z J U Q x J T g x J T I w J U Q w J U I 4 J U Q w J U I 3 J U Q w J U I y J U Q w J U J C J U Q w J U I 1 J U Q x J T g 3 J U Q w J U I 1 J U Q w J U J E J U Q w J U I 4 J U Q x J T h G L 3 N l b G V j d F 9 j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x J U Q x J T g y J U Q w J U I w J U Q x J T g y J U Q x J T g z J U Q x J T g x J T I w J U Q w J U I 4 J U Q w J U I 3 J U Q w J U I y J U Q w J U J C J U Q w J U I 1 J U Q x J T g 3 J U Q w J U I 1 J U Q w J U J E J U Q w J U I 4 J U Q x J T h G L 3 J l b m F t Z V 9 j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E l R D E l O D I l R D A l Q j A l R D E l O D I l R D E l O D M l R D E l O D E l M j A l R D A l Q j g l R D A l Q j c l R D A l Q j I l R D A l Q k I l R D A l Q j U l R D E l O D c l R D A l Q j U l R D A l Q k Q l R D A l Q j g l R D E l O E Y v b m 9 y b V 9 u Y W 1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S V E M S U 4 M i V E M C V C M C V E M S U 4 M i V E M S U 4 M y V E M S U 4 M S U y M C V E M C V C O C V E M C V C N y V E M C V C M i V E M C V C Q i V E M C V C N S V E M S U 4 N y V E M C V C N S V E M C V C R C V E M C V C O C V E M S U 4 R i 9 h Z G R f c m V z d W x 0 X 3 N o Z W V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l r 8 o P h b r 9 B i z 3 e W 2 h S Q S s A A A A A A g A A A A A A A 2 Y A A M A A A A A Q A A A A R f 2 4 V 5 T J R v F h c 2 C o U S t g d Q A A A A A E g A A A o A A A A B A A A A C s g X w g V B l s y E V F k w d p 4 U m 4 U A A A A O 9 R I t w p T x 3 O o k e X X D S h c 6 Y d e e 5 g a h i n 4 W 7 A D m a 4 2 J K l H s W t l O q G b a 0 I H 5 Y a a + G 0 o h K e D 0 7 u d + j A p c t r x Q J 0 2 3 m E R e 6 7 U D 1 x l a J R 6 I j Q Y 5 b X F A A A A I 6 J u V h i E / Q w B E 7 n E Y l Y N F r f g e t 0 < / D a t a M a s h u p > 
</file>

<file path=customXml/itemProps1.xml><?xml version="1.0" encoding="utf-8"?>
<ds:datastoreItem xmlns:ds="http://schemas.openxmlformats.org/officeDocument/2006/customXml" ds:itemID="{F9719F88-7931-42E4-8767-6841C1056E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_log_check</vt:lpstr>
      <vt:lpstr>fnExtractHeaderTest</vt:lpstr>
      <vt:lpstr>fnUnfoldHierarchyTest</vt:lpstr>
      <vt:lpstr>fnUnpivotTest__Valid</vt:lpstr>
      <vt:lpstr>fnUnpivotTest__SameHeader</vt:lpstr>
      <vt:lpstr>перед первым запуском</vt:lpstr>
      <vt:lpstr>параметры</vt:lpstr>
      <vt:lpstr>расположение столбцов</vt:lpstr>
      <vt:lpstr>статус извлечения</vt:lpstr>
      <vt:lpstr>контракт</vt:lpstr>
      <vt:lpstr>факт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Фейгин Александр Сергеевич</dc:creator>
  <cp:lastModifiedBy>Фейгин Александр Сергеевич</cp:lastModifiedBy>
  <dcterms:created xsi:type="dcterms:W3CDTF">2022-08-30T13:28:00Z</dcterms:created>
  <dcterms:modified xsi:type="dcterms:W3CDTF">2022-12-15T13:49:17Z</dcterms:modified>
</cp:coreProperties>
</file>