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2F7CF1C6-CA1B-4B60-BB6E-E85066750A26}" xr6:coauthVersionLast="36" xr6:coauthVersionMax="36" xr10:uidLastSave="{00000000-0000-0000-0000-000000000000}"/>
  <bookViews>
    <workbookView xWindow="0" yWindow="0" windowWidth="28800" windowHeight="10725" firstSheet="5" activeTab="10" xr2:uid="{7CF2846E-1D4E-4D5C-8A3F-26BF04D2692B}"/>
  </bookViews>
  <sheets>
    <sheet name="_log_check" sheetId="14" r:id="rId1"/>
    <sheet name="fnExtractHeaderTest" sheetId="15" r:id="rId2"/>
    <sheet name="fnUnfoldHierarchyTest" sheetId="17" r:id="rId3"/>
    <sheet name="fnUnpivotTest__Valid" sheetId="20" r:id="rId4"/>
    <sheet name="fnUnpivotTest__SameHeader" sheetId="21" r:id="rId5"/>
    <sheet name="перед первым запуском" sheetId="26" r:id="rId6"/>
    <sheet name="параметры" sheetId="1" r:id="rId7"/>
    <sheet name="расположение столбцов" sheetId="28" r:id="rId8"/>
    <sheet name="статус извлечения" sheetId="25" r:id="rId9"/>
    <sheet name="контракт" sheetId="24" r:id="rId10"/>
    <sheet name="факт" sheetId="23" r:id="rId11"/>
  </sheets>
  <definedNames>
    <definedName name="ExternalData_1" localSheetId="1" hidden="1">fnExtractHeaderTest!$N$1:$U$3</definedName>
    <definedName name="ExternalData_1" localSheetId="2" hidden="1">fnUnfoldHierarchyTest!$D$1:$J$16</definedName>
    <definedName name="ExternalData_1" localSheetId="4" hidden="1">fnUnpivotTest__SameHeader!$E$1:$F$4</definedName>
    <definedName name="ExternalData_1" localSheetId="3" hidden="1">fnUnpivotTest__Valid!$K$1:$P$21</definedName>
    <definedName name="ExternalData_1" localSheetId="9" hidden="1">контракт!$A$1:$T$7</definedName>
    <definedName name="ExternalData_1" localSheetId="8" hidden="1">'статус извлечения'!$A$1:$C$5</definedName>
    <definedName name="ExternalData_1" localSheetId="10" hidden="1">факт!$A$1:$U$6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5" i="14"/>
  <c r="C4" i="14"/>
  <c r="C3" i="14"/>
  <c r="C2" i="14"/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35DCC-EF8B-4413-B64D-5B6C322AF94E}" keepAlive="1" name="Query - _трансформируем_данные" description="Connection to the '_трансформируем_данные' query in the workbook." type="5" refreshedVersion="0" background="1">
    <dbPr connection="Provider=Microsoft.Mashup.OleDb.1;Data Source=$Workbook$;Location=_трансформируем_данные;Extended Properties=&quot;&quot;" command="SELECT * FROM [_трансформируем_данные]"/>
  </connection>
  <connection id="2" xr16:uid="{12F0174B-37BE-4C6A-B6DF-6D4FAA7A28AC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3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4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5" xr16:uid="{398B1223-B697-4A20-BF29-AB77F09E9E15}" keepAlive="1" name="Query - fnExtractHeaderTest" description="Connection to the 'fnExtractHeaderTest' query in the workbook." type="5" refreshedVersion="6" background="1" saveData="1">
    <dbPr connection="Provider=Microsoft.Mashup.OleDb.1;Data Source=$Workbook$;Location=fnExtractHeaderTest;Extended Properties=&quot;&quot;" command="SELECT * FROM [fnExtractHeaderTest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7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8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9" xr16:uid="{F2347F2F-FED5-4027-92DB-73F39E991C4F}" keepAlive="1" name="Query - fnUnfoldHierarchyTest" description="Connection to the 'fnUnfoldHierarchyTest' query in the workbook." type="5" refreshedVersion="6" background="1" saveData="1">
    <dbPr connection="Provider=Microsoft.Mashup.OleDb.1;Data Source=$Workbook$;Location=fnUnfoldHierarchyTest;Extended Properties=&quot;&quot;" command="SELECT * FROM [fnUnfoldHierarchyTest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1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14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15" xr16:uid="{98B37920-C816-4116-A5A5-CEE6A1BCD4BE}" keepAlive="1" name="Query - журналы_путь" description="Connection to the 'журналы_путь' query in the workbook." type="5" refreshedVersion="0" background="1">
    <dbPr connection="Provider=Microsoft.Mashup.OleDb.1;Data Source=$Workbook$;Location=журналы_путь;Extended Properties=&quot;&quot;" command="SELECT * FROM [журналы_путь]"/>
  </connection>
  <connection id="16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17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18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19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&quot;статус извлечения&quot;;Extended Properties=&quot;&quot;" command="SELECT * FROM [статус извлечения]"/>
  </connection>
  <connection id="20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1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2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<sst xmlns="http://schemas.openxmlformats.org/spreadsheetml/2006/main" count="493" uniqueCount="123">
  <si>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</si>
  <si>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</si>
  <si>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</si>
  <si>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</si>
  <si>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</si>
  <si>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</si>
  <si>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</si>
  <si>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</si>
  <si>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</si>
  <si>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</si>
  <si>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</si>
  <si>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</si>
  <si>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</si>
  <si>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</si>
  <si>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</si>
  <si>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</si>
  <si>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</si>
  <si>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</si>
  <si>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да</t>
  </si>
  <si>
    <t>расположение столбцов факт</t>
  </si>
  <si>
    <t>дата</t>
  </si>
  <si>
    <t>индекс</t>
  </si>
  <si>
    <t>индекс иерархия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</si>
  <si>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</si>
  <si>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</si>
  <si>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</si>
  <si>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</si>
  <si>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</si>
  <si>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</si>
  <si>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</si>
  <si>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</si>
  <si>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</si>
  <si>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</si>
  <si>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</si>
  <si>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</si>
  <si>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</si>
  <si>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</si>
  <si>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</si>
  <si>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</si>
  <si>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</si>
  <si>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</si>
  <si>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</si>
  <si>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</si>
  <si>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1</t>
  </si>
  <si>
    <t>Уровень 1</t>
  </si>
  <si>
    <t>Уровень 2</t>
  </si>
  <si>
    <t>Уровень 3</t>
  </si>
  <si>
    <t>Уровень 2.1</t>
  </si>
  <si>
    <t>показатель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</si>
  <si>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</si>
  <si>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</si>
  <si>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</si>
  <si>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</si>
  <si>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</si>
  <si>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</si>
  <si>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</si>
  <si>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</si>
  <si>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</si>
  <si>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</si>
  <si>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</si>
  <si>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</si>
  <si>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</si>
  <si>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</si>
  <si>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</si>
  <si>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</si>
  <si>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</si>
  <si>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</si>
  <si>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</si>
  <si>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</si>
  <si>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</si>
  <si>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</si>
  <si>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</si>
  <si>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</si>
  <si>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</si>
  <si>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</si>
  <si>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</si>
  <si>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</si>
  <si>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</si>
  <si>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</si>
  <si>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</si>
  <si>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</si>
  <si>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</si>
  <si>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</si>
  <si>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</si>
  <si>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</si>
  <si>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</si>
  <si>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</si>
  <si>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</si>
  <si>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</si>
  <si>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</si>
  <si>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</si>
  <si>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</si>
  <si>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</si>
  <si>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</si>
  <si>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</si>
  <si>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объем факт</t>
  </si>
  <si>
    <t>часы факт</t>
  </si>
  <si>
    <t>идентификатор</t>
  </si>
  <si>
    <t>база журналов</t>
  </si>
  <si>
    <t>часы факт кор</t>
  </si>
  <si>
    <t>Извлечено</t>
  </si>
  <si>
    <t>факт всего</t>
  </si>
  <si>
    <t>накопительно всего</t>
  </si>
  <si>
    <t>часы факт всего</t>
  </si>
  <si>
    <t>Журнал ЛР+ТР</t>
  </si>
  <si>
    <t>журнал лр+тр</t>
  </si>
  <si>
    <t>Исключить из таблицы факт поля отмеченные ключевым словом "факт исключить" в строке шапки #4</t>
  </si>
  <si>
    <t>C:\Users\FeyginAS\Desktop\veles-power-quey\журналы\test-files</t>
  </si>
  <si>
    <t>журнал-1_вм_агпз_-_-_тест неверное имя листа_31.08.2022.xlsx</t>
  </si>
  <si>
    <t>журнал-1_вм_агпз_-_-_тест неверное расширение_31.08.2022.xlsb</t>
  </si>
  <si>
    <t>журнал-1_вм_агпз_-_-_тест ошибка извлечения заголовка_31.08.2022.xlsx</t>
  </si>
  <si>
    <t>журнал-1_вм_агпз_-_-_тест_31.08.2022.xlsx</t>
  </si>
  <si>
    <t>Ошибка при извлечении заголовка: Reason: DataFormat.Error, Message: We couldn't parse the input provided as a Date value., Detail: invalid date</t>
  </si>
  <si>
    <t>Ошибка: недопустимое имя файла или листа</t>
  </si>
  <si>
    <t>индекс включить</t>
  </si>
  <si>
    <t>зимний коэф условие</t>
  </si>
  <si>
    <t>часы накопительно</t>
  </si>
  <si>
    <t>журнал-1_вм_агпз_-_-_тест рабочий файл_31.08.2022.xlsx</t>
  </si>
  <si>
    <t>Уровень 1.2</t>
  </si>
  <si>
    <t>01.06.2018</t>
  </si>
  <si>
    <t>02.07.2018</t>
  </si>
  <si>
    <t>Ошибка: не допускается наличие двух одинаковых строк._x000D_Добавте уникальный идентификатор, например, индекс.</t>
  </si>
  <si>
    <t>время обновления база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</si>
</sst>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</cellStyleXfs>
  <cellXfs count="25">
    <xf numFmtId="0" fontId="0" fillId="0" borderId="0" xfId="0"/>
    <xf numFmtId="0" fontId="3" fillId="0" borderId="0" xfId="1" applyNumberFormat="1"/>
    <xf numFmtId="0" fontId="4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4" fillId="0" borderId="0" xfId="2" applyNumberFormat="1"/>
    <xf numFmtId="0" fontId="4" fillId="0" borderId="0" xfId="2" applyAlignment="1">
      <alignment horizontal="left"/>
    </xf>
    <xf numFmtId="14" fontId="4" fillId="0" borderId="0" xfId="2" applyNumberFormat="1"/>
    <xf numFmtId="0" fontId="4" fillId="0" borderId="0" xfId="2" quotePrefix="1"/>
    <xf numFmtId="0" fontId="0" fillId="0" borderId="0" xfId="0" applyNumberFormat="1"/>
    <xf numFmtId="0" fontId="4" fillId="0" borderId="0" xfId="2" applyFill="1"/>
    <xf numFmtId="0" fontId="0" fillId="0" borderId="0" xfId="0" applyAlignment="1">
      <alignment horizontal="center" vertical="center"/>
    </xf>
    <xf numFmtId="0" fontId="2" fillId="0" borderId="0" xfId="2" applyFont="1"/>
    <xf numFmtId="0" fontId="4" fillId="0" borderId="0" xfId="2" applyAlignment="1">
      <alignment horizontal="center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4" fillId="0" borderId="0" xfId="2" applyNumberFormat="1" applyAlignment="1">
      <alignment horizontal="left"/>
    </xf>
    <xf numFmtId="14" fontId="4" fillId="0" borderId="0" xfId="2" applyNumberFormat="1" applyAlignment="1">
      <alignment horizontal="left"/>
    </xf>
    <xf numFmtId="0" fontId="2" fillId="0" borderId="0" xfId="2" applyFont="1" applyAlignment="1">
      <alignment horizontal="right"/>
    </xf>
    <xf numFmtId="0" fontId="4" fillId="0" borderId="0" xfId="2" applyAlignment="1">
      <alignment horizontal="right"/>
    </xf>
    <xf numFmtId="0" fontId="4" fillId="0" borderId="0" xfId="2" applyNumberFormat="1" applyAlignment="1">
      <alignment horizontal="right"/>
    </xf>
    <xf numFmtId="0" fontId="2" fillId="0" borderId="0" xfId="0" applyFont="1"/>
    <xf numFmtId="14" fontId="0" fillId="0" borderId="0" xfId="0" applyNumberFormat="1"/>
    <xf numFmtId="22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40"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9"/>
      <tableStyleElement type="firstColumn" dxfId="38"/>
      <tableStyleElement type="lastColumn" dxfId="37"/>
      <tableStyleElement type="firstRowStripe" dxfId="36"/>
      <tableStyleElement type="firstColumnStripe" dxfId="35"/>
      <tableStyleElement type="secondColumnStripe" dxfId="34"/>
    </tableStyle>
    <tableStyle name="Data_Light_Orange" pivot="0" count="6" xr9:uid="{4C9C5BF6-49AB-49CC-8A51-46C9EC275893}">
      <tableStyleElement type="headerRow" dxfId="33"/>
      <tableStyleElement type="firstColumn" dxfId="32"/>
      <tableStyleElement type="lastColumn" dxfId="31"/>
      <tableStyleElement type="firstRowStripe" dxfId="30"/>
      <tableStyleElement type="firstColumnStripe" dxfId="29"/>
      <tableStyleElement type="secondColumnStripe" dxfId="28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142874</xdr:rowOff>
    </xdr:from>
    <xdr:to>
      <xdr:col>18</xdr:col>
      <xdr:colOff>180975</xdr:colOff>
      <xdr:row>28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4FCBC2-F469-4E15-B456-1C00A43B5CA8}"/>
            </a:ext>
          </a:extLst>
        </xdr:cNvPr>
        <xdr:cNvSpPr txBox="1"/>
      </xdr:nvSpPr>
      <xdr:spPr>
        <a:xfrm>
          <a:off x="5467350" y="333374"/>
          <a:ext cx="9629775" cy="5076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Проверка базы журналов</a:t>
          </a:r>
          <a:r>
            <a:rPr lang="en-US" sz="1100"/>
            <a:t>:</a:t>
          </a:r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-</a:t>
          </a:r>
          <a:r>
            <a:rPr lang="ru-RU" sz="1100" baseline="0"/>
            <a:t> шапка</a:t>
          </a:r>
          <a:r>
            <a:rPr lang="en-US" sz="1100" baseline="0"/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корректно</a:t>
          </a:r>
          <a:r>
            <a:rPr lang="ru-RU" sz="1100" baseline="0"/>
            <a:t> нормализовалась, лишние столбцы удалены</a:t>
          </a:r>
          <a:r>
            <a:rPr lang="en-US" sz="1100" baseline="0"/>
            <a:t> (</a:t>
          </a:r>
          <a:r>
            <a:rPr lang="ru-RU" sz="1100" baseline="0"/>
            <a:t>Журнал-1_ВМ_АГПЗ_-_-_ТЕСТ ШАПКА СТРОКИ_31.08.2022</a:t>
          </a:r>
          <a:r>
            <a:rPr lang="en-US" sz="1100" baseline="0"/>
            <a:t>)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объем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часы накопительно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быть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контракт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но отсутствовать в таблице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факт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имя файла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раскрытая иерархия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должны присутствовать в обеих таблицах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- </a:t>
          </a:r>
          <a:r>
            <a:rPr lang="ru-RU" sz="1100"/>
            <a:t>строки</a:t>
          </a:r>
          <a:r>
            <a:rPr lang="ru-RU" sz="1100" baseline="0"/>
            <a:t> корректно отфильтровываются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Журнал-1_ВМ_АГПЗ_-_-_ТЕСТ ШАПКА СТРОКИ_31.08.2022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>
            <a:effectLst/>
          </a:endParaRPr>
        </a:p>
        <a:p>
          <a:r>
            <a:rPr lang="ru-RU" sz="1100" baseline="0"/>
            <a:t>    -- значения </a:t>
          </a:r>
          <a:r>
            <a:rPr lang="en-US" sz="1100" baseline="0"/>
            <a:t>"x"</a:t>
          </a:r>
          <a:r>
            <a:rPr lang="ru-RU" sz="1100" baseline="0"/>
            <a:t> отсутствуют в базе</a:t>
          </a:r>
        </a:p>
        <a:p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иерархия корректно преобразовалась (Журнал-1_ВМ_АГПЗ_-_-_ТЕСТ ИЕРАРХИЯ_31.08.2022)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- запрос не падает при наличии ошибок в файле (Журнал-1_ВМ_АГПЗ_-_-_ТЕСТ ОШИБКИ В ФАЙЛЕ_31.08.2022)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/>
        </a:p>
        <a:p>
          <a:r>
            <a:rPr lang="ru-RU" sz="1100" baseline="0"/>
            <a:t>- </a:t>
          </a:r>
          <a:r>
            <a:rPr lang="en-US" sz="1100" baseline="0"/>
            <a:t>unpivot </a:t>
          </a:r>
          <a:r>
            <a:rPr lang="ru-RU" sz="1100" baseline="0"/>
            <a:t>выполнился корректно</a:t>
          </a:r>
          <a:r>
            <a:rPr lang="en-US" sz="1100" baseline="0"/>
            <a:t> (</a:t>
          </a:r>
          <a:r>
            <a:rPr lang="ru-RU" sz="1100" baseline="0"/>
            <a:t>Журнал-1_ВМ_АГПЗ_-_-_ТЕСТ </a:t>
          </a:r>
          <a:r>
            <a:rPr lang="en-US" sz="1100" baseline="0"/>
            <a:t>UNPIVOT_31.08.2022)</a:t>
          </a:r>
          <a:endParaRPr lang="ru-RU" sz="1100" baseline="0"/>
        </a:p>
        <a:p>
          <a:r>
            <a:rPr lang="ru-RU" sz="1100" baseline="0"/>
            <a:t>    -- в таблице</a:t>
          </a:r>
          <a:r>
            <a:rPr lang="en-US" sz="1100" baseline="0"/>
            <a:t> "</a:t>
          </a:r>
          <a:r>
            <a:rPr lang="ru-RU" sz="1100" baseline="0"/>
            <a:t>факт</a:t>
          </a:r>
          <a:r>
            <a:rPr lang="en-US" sz="1100" baseline="0"/>
            <a:t>"</a:t>
          </a:r>
          <a:r>
            <a:rPr lang="ru-RU" sz="1100" baseline="0"/>
            <a:t> отсутствуют индексы без объемов</a:t>
          </a:r>
          <a:r>
            <a:rPr lang="en-US" sz="1100" baseline="0"/>
            <a:t> "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zero_amt"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столбец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идентификатор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со значениями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кор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должен присутствовать в таблице факт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проверяем контрольные суммы _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log_sum_check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расположение столбцов соответствует листу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настройка столбцов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файлы с неверным расширением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неверным именем листа и ошибками при трансформации в базу не попадают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ИМЯ ЛИСТА_31.08.2022.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xlsx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НЕВЕРНОЕ РАСШИРЕНИЕ_31.08.2022.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xlsb</a:t>
          </a:r>
          <a:endParaRPr lang="ru-RU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ЗАГОЛОВКА_31.08.2022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ИЗВЛЕЧЕНИЯ УРОВНЕЙ ИЕРАРХИИ_31.08.2022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Журнал-1_ВМ_АГПЗ_-_-_ТЕСТ ОШИБКА ТРАНСФОРМАЦИЯ ПЕРИОДОВ_31.08.2022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--если ни один из файлов не был успешно трансформирован выдается соответствующая ошибка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1F8F2C8-F577-40B4-87DD-7DDB1AE8A621}" autoFormatId="16" applyNumberFormats="0" applyBorderFormats="0" applyFontFormats="0" applyPatternFormats="0" applyAlignmentFormats="0" applyWidthHeightFormats="0">
  <queryTableRefresh nextId="9">
    <queryTableFields count="6">
      <queryTableField id="1" name="индекс" tableColumnId="1"/>
      <queryTableField id="2" name="data" tableColumnId="2"/>
      <queryTableField id="3" name="дата" tableColumnId="3"/>
      <queryTableField id="7" name="идентификатор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9E5112C-EB67-42EE-B9B0-CB7EB6B2615D}" autoFormatId="16" applyNumberFormats="0" applyBorderFormats="0" applyFontFormats="0" applyPatternFormats="0" applyAlignmentFormats="0" applyWidthHeightFormats="0">
  <queryTableRefresh nextId="135">
    <queryTableFields count="20">
      <queryTableField id="1" name="индекс" tableColumnId="1"/>
      <queryTableField id="2" name="индекс иерархия" tableColumnId="2"/>
      <queryTableField id="118" name="индекс включить" tableColumnId="3"/>
      <queryTableField id="119" name="зимний коэф условие" tableColumnId="4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61" name="объем контракт" tableColumnId="20"/>
      <queryTableField id="7" name="объем накопительно" tableColumnId="7"/>
      <queryTableField id="120" name="часы накопительно" tableColumnId="6"/>
      <queryTableField id="19" name="имя файла" tableColumnId="19"/>
      <queryTableField id="134" name="время обновления база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274E329-88B6-4509-B697-CB3138893235}" autoFormatId="16" applyNumberFormats="0" applyBorderFormats="0" applyFontFormats="0" applyPatternFormats="0" applyAlignmentFormats="0" applyWidthHeightFormats="0">
  <queryTableRefresh nextId="182">
    <queryTableFields count="21">
      <queryTableField id="2" name="индекс" tableColumnId="2"/>
      <queryTableField id="3" name="индекс иерархия" tableColumnId="3"/>
      <queryTableField id="163" name="индекс включить" tableColumnId="5"/>
      <queryTableField id="1" name="дата" tableColumnId="1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64" name="зимний коэф условие" tableColumnId="8"/>
      <queryTableField id="117" name="идентификатор" tableColumnId="9"/>
      <queryTableField id="111" name="объем факт" tableColumnId="4"/>
      <queryTableField id="112" name="часы факт" tableColumnId="7"/>
      <queryTableField id="22" name="имя файла" tableColumnId="22"/>
      <queryTableField id="181" name="время обновления база" tableColumnId="10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15" dataDxfId="14">
  <autoFilter ref="D1:F4" xr:uid="{2394DDE8-841C-4C9D-B5E6-58283C8EC7D9}"/>
  <tableColumns count="3">
    <tableColumn id="1" xr3:uid="{0DE00393-14DD-4DB6-A749-BEAADC281DC7}" name="параметр_key" dataDxfId="13"/>
    <tableColumn id="2" xr3:uid="{469404B8-7293-47D3-8945-A6B8B3771177}" name="параметр" dataDxfId="12"/>
    <tableColumn id="3" xr3:uid="{A9877E51-E3C7-4D53-800B-4610706BDEE5}" name="значение" dataDxfId="11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1" totalsRowShown="0" headerRowDxfId="10" dataDxfId="9">
  <autoFilter ref="A1:A21" xr:uid="{2987659E-4F29-4818-97B6-DABCD35956F4}"/>
  <tableColumns count="1">
    <tableColumn id="1" xr3:uid="{A3A1ECE4-EB1E-4BBD-842C-E93799C55B27}" name="расположение столбцов контракт" dataDxfId="8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2" totalsRowShown="0" headerRowDxfId="7" dataDxfId="6">
  <autoFilter ref="C1:C22" xr:uid="{61D08397-F91A-4153-9CB3-A759385866E0}"/>
  <tableColumns count="1">
    <tableColumn id="1" xr3:uid="{B42C8101-CB1F-4086-9910-954598A3844F}" name="расположение столбцов факт" dataDxfId="5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5" tableType="queryTable" totalsRowShown="0">
  <autoFilter ref="A1:C5" xr:uid="{A103692B-70E4-4120-8636-633EDB79079A}"/>
  <tableColumns count="3">
    <tableColumn id="1" xr3:uid="{4902E05B-19A0-49BB-B81D-61878241568A}" uniqueName="1" name="имя файла" queryTableFieldId="1" dataDxfId="4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T7" tableType="queryTable" totalsRowShown="0">
  <autoFilter ref="A1:T7" xr:uid="{AB4B0A55-9376-4026-B0C7-CFD28CF0542E}"/>
  <tableColumns count="20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DF9D1245-9853-4FC5-B619-A905DB884668}" uniqueName="3" name="индекс включить" queryTableFieldId="118"/>
    <tableColumn id="4" xr3:uid="{942DAEEB-EECB-460B-95FB-F67F4E192615}" uniqueName="4" name="зимний коэф условие" queryTableFieldId="119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6" xr3:uid="{868A826E-07D2-49FD-A0E0-75312889BCD4}" uniqueName="6" name="часы накопительно" queryTableFieldId="120"/>
    <tableColumn id="19" xr3:uid="{364FB632-E683-4C42-9E68-218CE4CE062A}" uniqueName="19" name="имя файла" queryTableFieldId="19"/>
    <tableColumn id="18" xr3:uid="{257967CB-5A24-4176-B824-457C97D58B76}" uniqueName="18" name="время обновления база" queryTableFieldId="134" dataDxfId="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6" tableType="queryTable" totalsRowShown="0">
  <autoFilter ref="A1:U6" xr:uid="{8BE990AA-014D-4B54-A12C-2E4349086F0D}"/>
  <tableColumns count="21">
    <tableColumn id="2" xr3:uid="{64D63139-E9E1-48CE-A901-1715AFF97D49}" uniqueName="2" name="индекс" queryTableFieldId="2"/>
    <tableColumn id="3" xr3:uid="{E12017EF-2618-47D1-AD74-2CD121EE4245}" uniqueName="3" name="индекс иерархия" queryTableFieldId="3"/>
    <tableColumn id="5" xr3:uid="{3F988198-2C39-44AC-976A-0BBF42AFCC25}" uniqueName="5" name="индекс включить" queryTableFieldId="163"/>
    <tableColumn id="1" xr3:uid="{66DE30E4-8E1E-4512-8758-69E01CD69419}" uniqueName="1" name="дата" queryTableFieldId="1" dataDxfId="3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8" xr3:uid="{D033F462-B57E-4811-932F-B0FCC7ECB2BD}" uniqueName="8" name="зимний коэф условие" queryTableFieldId="164"/>
    <tableColumn id="9" xr3:uid="{6742C168-B97F-4A48-8058-0D0A7E20E186}" uniqueName="9" name="идентификатор" queryTableFieldId="117" dataDxfId="2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  <tableColumn id="10" xr3:uid="{ABFDA2B5-F8D6-4659-B45C-B7AA0265A939}" uniqueName="10" name="время обновления база" queryTableFieldId="18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" displayName="fnExtractHeaderTest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27" dataCellStyle="Normal 2"/>
    <tableColumn id="2" xr3:uid="{FD56C2A4-571E-4223-BA27-2F27E94C3E16}" uniqueName="2" name="контракт^часы^^" queryTableFieldId="2" dataDxfId="26" dataCellStyle="Normal 2"/>
    <tableColumn id="3" xr3:uid="{CB38E406-25F0-4906-A956-5F08D3CB1330}" uniqueName="3" name="период^объем^01.01.2022^" queryTableFieldId="3" dataDxfId="25" dataCellStyle="Normal 2"/>
    <tableColumn id="4" xr3:uid="{0FC50F34-71A8-4E20-A9A2-8D37954427E5}" uniqueName="4" name="период^объем^01.01.2022^_2" queryTableFieldId="4" dataDxfId="24" dataCellStyle="Normal 2"/>
    <tableColumn id="5" xr3:uid="{8A9F88B5-AB0A-483B-B9DC-05EF326543DF}" uniqueName="5" name="период^объем^01.01.2022^_5" queryTableFieldId="5" dataDxfId="23" dataCellStyle="Normal 2"/>
    <tableColumn id="6" xr3:uid="{363D946D-C46C-4A8C-A0DD-D074FA9A3396}" uniqueName="6" name="период^часы^01.01.2022^" queryTableFieldId="6" dataDxfId="22" dataCellStyle="Normal 2"/>
    <tableColumn id="7" xr3:uid="{36E2F1A5-6206-4592-A30D-58E3DCDE069A}" uniqueName="7" name="период^часы^01.01.2022^_6" queryTableFieldId="7" dataDxfId="21" dataCellStyle="Normal 2"/>
    <tableColumn id="8" xr3:uid="{ED8231F7-3946-4A64-B1DE-103B117A9B8B}" uniqueName="8" name="период^часы^01.01.2022^корректировка" queryTableFieldId="8" dataDxfId="2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" displayName="fnUnfoldHierarchyTest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Data_Light_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19" dataCellStyle="Normal 2"/>
    <tableColumn id="4" xr3:uid="{E7E4DAA9-13D1-4E19-A182-A4384C296D41}" uniqueName="4" name="идентификатор" queryTableFieldId="7" dataDxfId="18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17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16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F5-AE47-4DED-B8EF-8706DC08C81E}">
  <dimension ref="A1:I10"/>
  <sheetViews>
    <sheetView workbookViewId="0">
      <selection activeCell="L45" sqref="L45"/>
    </sheetView>
  </sheetViews>
  <sheetFormatPr defaultRowHeight="15" x14ac:dyDescent="0.25"/>
  <cols>
    <col min="1" max="1" width="35.5703125" style="2" bestFit="1" customWidth="1"/>
    <col min="2" max="2" width="10.140625" style="7" bestFit="1" customWidth="1"/>
    <col min="3" max="3" width="14.7109375" style="2" bestFit="1" customWidth="1"/>
    <col min="4" max="4" width="14.5703125" style="2" bestFit="1" customWidth="1"/>
    <col min="5" max="5" width="11.140625" style="14" customWidth="1"/>
    <col min="6" max="6" width="19" style="7" bestFit="1" customWidth="1"/>
    <col min="7" max="7" width="19" style="7" customWidth="1"/>
    <col min="8" max="8" width="9.28515625" style="20" bestFit="1" customWidth="1"/>
    <col min="9" max="9" width="8" style="20" bestFit="1" customWidth="1"/>
    <col min="10" max="16384" width="9.140625" style="2"/>
  </cols>
  <sheetData>
    <row r="1" spans="1:9" x14ac:dyDescent="0.25">
      <c r="A1" s="13" t="s">
        <v>48</v>
      </c>
      <c r="B1" s="22" t="s">
        <v>41</v>
      </c>
      <c r="C1" s="13" t="s">
        <v>98</v>
      </c>
      <c r="D1" s="15"/>
      <c r="E1" s="16"/>
      <c r="F1" s="16"/>
      <c r="G1" s="19"/>
      <c r="H1" s="19"/>
      <c r="I1" s="15"/>
    </row>
    <row r="2" spans="1:9" x14ac:dyDescent="0.25">
      <c r="A2" t="s">
        <v>101</v>
      </c>
      <c r="B2"/>
      <c r="C2" s="2" t="e">
        <f>SUM(#REF!)</f>
        <v>#REF!</v>
      </c>
      <c r="D2" s="14"/>
      <c r="E2" s="17"/>
      <c r="F2" s="17"/>
      <c r="G2" s="21"/>
      <c r="H2" s="21"/>
      <c r="I2" s="2"/>
    </row>
    <row r="3" spans="1:9" x14ac:dyDescent="0.25">
      <c r="A3" t="s">
        <v>102</v>
      </c>
      <c r="B3"/>
      <c r="C3" s="2" t="e">
        <f>SUM(#REF!)</f>
        <v>#REF!</v>
      </c>
      <c r="D3" s="14"/>
      <c r="E3" s="7"/>
      <c r="G3" s="21"/>
      <c r="H3" s="21"/>
      <c r="I3" s="2"/>
    </row>
    <row r="4" spans="1:9" x14ac:dyDescent="0.25">
      <c r="A4" t="s">
        <v>103</v>
      </c>
      <c r="B4"/>
      <c r="C4" s="2">
        <f>SUM(факт[часы факт])</f>
        <v>30</v>
      </c>
      <c r="D4" s="14"/>
      <c r="E4" s="7"/>
      <c r="F4" s="18"/>
      <c r="G4" s="21"/>
      <c r="H4" s="21"/>
      <c r="I4" s="2"/>
    </row>
    <row r="5" spans="1:9" x14ac:dyDescent="0.25">
      <c r="A5" t="s">
        <v>96</v>
      </c>
      <c r="B5" s="23">
        <v>43252</v>
      </c>
      <c r="C5" s="2">
        <f>SUMIFS(факт[часы факт],факт[дата],B5,факт[идентификатор],"")</f>
        <v>0</v>
      </c>
      <c r="D5" s="14"/>
      <c r="E5" s="7"/>
      <c r="F5" s="18"/>
      <c r="G5" s="21"/>
      <c r="H5" s="21"/>
      <c r="I5" s="2"/>
    </row>
    <row r="6" spans="1:9" x14ac:dyDescent="0.25">
      <c r="A6" t="s">
        <v>99</v>
      </c>
      <c r="B6" s="23">
        <v>43252</v>
      </c>
      <c r="C6" s="2">
        <f>SUMIFS(факт[часы факт],факт[дата],B6,факт[идентификатор],"кор") + SUMIFS(факт[часы факт],факт[дата],B6,факт[идентификатор],"кор1")</f>
        <v>10</v>
      </c>
      <c r="H6" s="21"/>
      <c r="I6" s="21"/>
    </row>
    <row r="7" spans="1:9" x14ac:dyDescent="0.25">
      <c r="A7" s="6"/>
      <c r="H7" s="21"/>
      <c r="I7" s="21"/>
    </row>
    <row r="9" spans="1:9" x14ac:dyDescent="0.25">
      <c r="A9" s="7"/>
      <c r="B9" s="18"/>
    </row>
    <row r="10" spans="1:9" x14ac:dyDescent="0.25">
      <c r="A10" s="7"/>
      <c r="B10" s="1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T7"/>
  <sheetViews>
    <sheetView showGridLines="0" topLeftCell="F1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23.425781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18.140625" bestFit="1" customWidth="1"/>
    <col min="17" max="17" width="23.140625" bestFit="1" customWidth="1"/>
    <col min="18" max="18" width="21.42578125" bestFit="1" customWidth="1"/>
    <col min="19" max="19" width="54.7109375" bestFit="1" customWidth="1"/>
    <col min="20" max="20" width="25.5703125" bestFit="1" customWidth="1"/>
    <col min="21" max="21" width="18.140625" bestFit="1" customWidth="1"/>
    <col min="22" max="22" width="23.140625" bestFit="1" customWidth="1"/>
    <col min="23" max="23" width="77.42578125" bestFit="1" customWidth="1"/>
    <col min="24" max="24" width="9.28515625" bestFit="1" customWidth="1"/>
    <col min="25" max="25" width="18.140625" bestFit="1" customWidth="1"/>
    <col min="26" max="26" width="23.140625" bestFit="1" customWidth="1"/>
    <col min="27" max="27" width="21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41" customWidth="1"/>
    <col min="33" max="33" width="10.140625" customWidth="1"/>
    <col min="34" max="34" width="11.140625" bestFit="1" customWidth="1"/>
    <col min="35" max="35" width="62.28515625" bestFit="1" customWidth="1"/>
    <col min="36" max="36" width="11.140625" bestFit="1" customWidth="1"/>
    <col min="37" max="37" width="41" bestFit="1" customWidth="1"/>
    <col min="38" max="38" width="11.7109375" bestFit="1" customWidth="1"/>
    <col min="39" max="39" width="10.140625" bestFit="1" customWidth="1"/>
    <col min="40" max="44" width="6.42578125" bestFit="1" customWidth="1"/>
    <col min="45" max="45" width="6.42578125" customWidth="1"/>
    <col min="46" max="46" width="7.42578125" bestFit="1" customWidth="1"/>
    <col min="47" max="47" width="43" bestFit="1" customWidth="1"/>
    <col min="48" max="49" width="6.42578125" customWidth="1"/>
    <col min="50" max="50" width="7.42578125" bestFit="1" customWidth="1"/>
    <col min="51" max="52" width="64.28515625" bestFit="1" customWidth="1"/>
    <col min="53" max="53" width="7.42578125" bestFit="1" customWidth="1"/>
    <col min="54" max="54" width="53.5703125" bestFit="1" customWidth="1"/>
    <col min="55" max="55" width="6.42578125" bestFit="1" customWidth="1"/>
    <col min="56" max="56" width="7.42578125" bestFit="1" customWidth="1"/>
    <col min="57" max="57" width="13.140625" bestFit="1" customWidth="1"/>
  </cols>
  <sheetData>
    <row r="1" spans="1:20" x14ac:dyDescent="0.25">
      <c r="A1" t="s">
        <v>21</v>
      </c>
      <c r="B1" t="s">
        <v>22</v>
      </c>
      <c r="C1" t="s">
        <v>114</v>
      </c>
      <c r="D1" t="s">
        <v>115</v>
      </c>
      <c r="E1" t="s">
        <v>17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84</v>
      </c>
      <c r="Q1" t="s">
        <v>27</v>
      </c>
      <c r="R1" t="s">
        <v>116</v>
      </c>
      <c r="S1" t="s">
        <v>25</v>
      </c>
      <c r="T1" t="s">
        <v>122</v>
      </c>
    </row>
    <row r="2" spans="1:20" x14ac:dyDescent="0.25">
      <c r="A2">
        <v>10</v>
      </c>
      <c r="B2">
        <v>1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>
        <v>100</v>
      </c>
      <c r="Q2">
        <v>150</v>
      </c>
      <c r="S2" t="s">
        <v>117</v>
      </c>
      <c r="T2" s="24">
        <v>44914.666597094911</v>
      </c>
    </row>
    <row r="3" spans="1:20" x14ac:dyDescent="0.25">
      <c r="A3">
        <v>10</v>
      </c>
      <c r="B3">
        <v>1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>
        <v>100</v>
      </c>
      <c r="Q3">
        <v>150</v>
      </c>
      <c r="S3" t="s">
        <v>117</v>
      </c>
      <c r="T3" s="24">
        <v>44914.666597094911</v>
      </c>
    </row>
    <row r="4" spans="1:20" x14ac:dyDescent="0.25">
      <c r="A4">
        <v>20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S4" t="s">
        <v>117</v>
      </c>
      <c r="T4" s="24">
        <v>44914.666597094911</v>
      </c>
    </row>
    <row r="5" spans="1:20" x14ac:dyDescent="0.25">
      <c r="A5">
        <v>30</v>
      </c>
      <c r="B5">
        <v>2</v>
      </c>
      <c r="E5" t="s">
        <v>118</v>
      </c>
      <c r="F5" t="s">
        <v>44</v>
      </c>
      <c r="G5" t="s">
        <v>118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>
        <v>200</v>
      </c>
      <c r="Q5">
        <v>250</v>
      </c>
      <c r="R5" t="s">
        <v>54</v>
      </c>
      <c r="S5" t="s">
        <v>117</v>
      </c>
      <c r="T5" s="24">
        <v>44914.666597094911</v>
      </c>
    </row>
    <row r="6" spans="1:20" x14ac:dyDescent="0.25">
      <c r="A6">
        <v>40</v>
      </c>
      <c r="F6" t="s">
        <v>44</v>
      </c>
      <c r="G6" t="s">
        <v>118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S6" t="s">
        <v>117</v>
      </c>
      <c r="T6" s="24">
        <v>44914.666597094911</v>
      </c>
    </row>
    <row r="7" spans="1:20" x14ac:dyDescent="0.25">
      <c r="A7">
        <v>50</v>
      </c>
      <c r="F7" t="s">
        <v>44</v>
      </c>
      <c r="G7" t="s">
        <v>118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S7" t="s">
        <v>117</v>
      </c>
      <c r="T7" s="24">
        <v>44914.666597094911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6"/>
  <sheetViews>
    <sheetView showGridLines="0" tabSelected="1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10.1406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23.42578125" bestFit="1" customWidth="1"/>
    <col min="17" max="17" width="17.85546875" bestFit="1" customWidth="1"/>
    <col min="18" max="19" width="81.140625" bestFit="1" customWidth="1"/>
    <col min="20" max="20" width="54.7109375" bestFit="1" customWidth="1"/>
    <col min="21" max="21" width="25.5703125" bestFit="1" customWidth="1"/>
    <col min="22" max="22" width="14.140625" bestFit="1" customWidth="1"/>
    <col min="23" max="23" width="12.42578125" bestFit="1" customWidth="1"/>
    <col min="24" max="24" width="77.42578125" bestFit="1" customWidth="1"/>
    <col min="25" max="25" width="12.42578125" bestFit="1" customWidth="1"/>
    <col min="26" max="26" width="77.42578125" bestFit="1" customWidth="1"/>
    <col min="27" max="27" width="9.28515625" bestFit="1" customWidth="1"/>
    <col min="28" max="28" width="14.140625" bestFit="1" customWidth="1"/>
    <col min="29" max="29" width="12.42578125" bestFit="1" customWidth="1"/>
    <col min="30" max="30" width="20.42578125" bestFit="1" customWidth="1"/>
    <col min="31" max="31" width="72" bestFit="1" customWidth="1"/>
    <col min="32" max="32" width="9.7109375" bestFit="1" customWidth="1"/>
    <col min="33" max="33" width="13.28515625" bestFit="1" customWidth="1"/>
    <col min="34" max="34" width="14.710937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8.140625" bestFit="1" customWidth="1"/>
    <col min="39" max="39" width="23.140625" bestFit="1" customWidth="1"/>
    <col min="40" max="40" width="21.42578125" bestFit="1" customWidth="1"/>
    <col min="41" max="41" width="12.42578125" bestFit="1" customWidth="1"/>
    <col min="42" max="42" width="20.42578125" bestFit="1" customWidth="1"/>
    <col min="43" max="43" width="50.5703125" bestFit="1" customWidth="1"/>
    <col min="44" max="44" width="41" customWidth="1"/>
    <col min="45" max="45" width="41" bestFit="1" customWidth="1"/>
    <col min="46" max="46" width="7.7109375" bestFit="1" customWidth="1"/>
    <col min="47" max="47" width="15.5703125" bestFit="1" customWidth="1"/>
    <col min="48" max="48" width="41" bestFit="1" customWidth="1"/>
    <col min="49" max="51" width="10.140625" bestFit="1" customWidth="1"/>
    <col min="52" max="52" width="11.140625" customWidth="1"/>
    <col min="53" max="53" width="11.85546875" bestFit="1" customWidth="1"/>
    <col min="54" max="54" width="62.28515625" bestFit="1" customWidth="1"/>
    <col min="55" max="55" width="14.140625" bestFit="1" customWidth="1"/>
    <col min="56" max="56" width="12.7109375" bestFit="1" customWidth="1"/>
    <col min="57" max="57" width="11.85546875" bestFit="1" customWidth="1"/>
    <col min="58" max="58" width="9.42578125" bestFit="1" customWidth="1"/>
    <col min="59" max="59" width="7.7109375" bestFit="1" customWidth="1"/>
    <col min="60" max="60" width="15.5703125" bestFit="1" customWidth="1"/>
    <col min="61" max="61" width="41" bestFit="1" customWidth="1"/>
    <col min="62" max="65" width="6.42578125" bestFit="1" customWidth="1"/>
    <col min="66" max="66" width="7.42578125" bestFit="1" customWidth="1"/>
    <col min="67" max="67" width="11.85546875" bestFit="1" customWidth="1"/>
    <col min="68" max="68" width="9.42578125" bestFit="1" customWidth="1"/>
    <col min="69" max="69" width="7.7109375" bestFit="1" customWidth="1"/>
    <col min="70" max="70" width="15.5703125" bestFit="1" customWidth="1"/>
    <col min="71" max="71" width="43" bestFit="1" customWidth="1"/>
    <col min="72" max="72" width="6.42578125" bestFit="1" customWidth="1"/>
    <col min="73" max="73" width="7.42578125" bestFit="1" customWidth="1"/>
    <col min="74" max="74" width="11.85546875" bestFit="1" customWidth="1"/>
    <col min="75" max="75" width="64.28515625" bestFit="1" customWidth="1"/>
    <col min="76" max="76" width="14.140625" bestFit="1" customWidth="1"/>
    <col min="77" max="78" width="12.7109375" bestFit="1" customWidth="1"/>
    <col min="79" max="79" width="14.140625" bestFit="1" customWidth="1"/>
    <col min="80" max="80" width="28.42578125" bestFit="1" customWidth="1"/>
    <col min="81" max="81" width="26.140625" bestFit="1" customWidth="1"/>
    <col min="82" max="82" width="17.85546875" bestFit="1" customWidth="1"/>
    <col min="83" max="83" width="21.28515625" bestFit="1" customWidth="1"/>
    <col min="84" max="84" width="11.85546875" bestFit="1" customWidth="1"/>
    <col min="85" max="85" width="9.42578125" bestFit="1" customWidth="1"/>
    <col min="86" max="86" width="7.7109375" bestFit="1" customWidth="1"/>
    <col min="87" max="87" width="15.5703125" bestFit="1" customWidth="1"/>
    <col min="88" max="88" width="13.140625" bestFit="1" customWidth="1"/>
  </cols>
  <sheetData>
    <row r="1" spans="1:21" x14ac:dyDescent="0.25">
      <c r="A1" t="s">
        <v>21</v>
      </c>
      <c r="B1" t="s">
        <v>22</v>
      </c>
      <c r="C1" t="s">
        <v>114</v>
      </c>
      <c r="D1" t="s">
        <v>20</v>
      </c>
      <c r="E1" t="s">
        <v>17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115</v>
      </c>
      <c r="Q1" t="s">
        <v>97</v>
      </c>
      <c r="R1" t="s">
        <v>95</v>
      </c>
      <c r="S1" t="s">
        <v>96</v>
      </c>
      <c r="T1" t="s">
        <v>25</v>
      </c>
      <c r="U1" t="s">
        <v>122</v>
      </c>
    </row>
    <row r="2" spans="1:21" x14ac:dyDescent="0.25">
      <c r="A2">
        <v>10</v>
      </c>
      <c r="B2">
        <v>1</v>
      </c>
      <c r="D2" s="10" t="s">
        <v>119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Q2" s="10" t="s">
        <v>40</v>
      </c>
      <c r="R2" t="s">
        <v>121</v>
      </c>
      <c r="S2" t="s">
        <v>121</v>
      </c>
      <c r="T2" t="s">
        <v>117</v>
      </c>
      <c r="U2" s="24">
        <v>44914.666596678238</v>
      </c>
    </row>
    <row r="3" spans="1:21" x14ac:dyDescent="0.25">
      <c r="A3">
        <v>10</v>
      </c>
      <c r="B3">
        <v>1</v>
      </c>
      <c r="D3" s="10" t="s">
        <v>119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Q3" s="10" t="s">
        <v>42</v>
      </c>
      <c r="R3" t="s">
        <v>121</v>
      </c>
      <c r="S3" t="s">
        <v>121</v>
      </c>
      <c r="T3" t="s">
        <v>117</v>
      </c>
      <c r="U3" s="24">
        <v>44914.666596678238</v>
      </c>
    </row>
    <row r="4" spans="1:21" x14ac:dyDescent="0.25">
      <c r="A4">
        <v>10</v>
      </c>
      <c r="B4">
        <v>1</v>
      </c>
      <c r="D4" s="10" t="s">
        <v>120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Q4" s="10" t="s">
        <v>40</v>
      </c>
      <c r="R4" t="s">
        <v>54</v>
      </c>
      <c r="S4" t="s">
        <v>121</v>
      </c>
      <c r="T4" t="s">
        <v>117</v>
      </c>
      <c r="U4" s="24">
        <v>44914.666596678238</v>
      </c>
    </row>
    <row r="5" spans="1:21" x14ac:dyDescent="0.25">
      <c r="A5">
        <v>40</v>
      </c>
      <c r="D5" s="10" t="s">
        <v>119</v>
      </c>
      <c r="F5" t="s">
        <v>44</v>
      </c>
      <c r="G5" t="s">
        <v>118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Q5" s="10" t="s">
        <v>42</v>
      </c>
      <c r="R5">
        <v>5</v>
      </c>
      <c r="S5">
        <v>10</v>
      </c>
      <c r="T5" t="s">
        <v>117</v>
      </c>
      <c r="U5" s="24">
        <v>44914.666596678238</v>
      </c>
    </row>
    <row r="6" spans="1:21" x14ac:dyDescent="0.25">
      <c r="A6">
        <v>40</v>
      </c>
      <c r="D6" s="10" t="s">
        <v>120</v>
      </c>
      <c r="F6" t="s">
        <v>44</v>
      </c>
      <c r="G6" t="s">
        <v>118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Q6" s="10" t="s">
        <v>40</v>
      </c>
      <c r="R6">
        <v>15</v>
      </c>
      <c r="S6">
        <v>20</v>
      </c>
      <c r="T6" t="s">
        <v>117</v>
      </c>
      <c r="U6" s="24">
        <v>44914.666596678238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N2" sqref="N2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11" t="s">
        <v>82</v>
      </c>
      <c r="U1" s="11" t="s">
        <v>83</v>
      </c>
    </row>
    <row r="2" spans="1:21" x14ac:dyDescent="0.25">
      <c r="B2" s="2" t="s">
        <v>39</v>
      </c>
      <c r="D2" s="2" t="s">
        <v>39</v>
      </c>
      <c r="E2" s="2" t="s">
        <v>41</v>
      </c>
      <c r="F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N2" s="11"/>
      <c r="O2" s="11"/>
      <c r="P2" s="11"/>
      <c r="Q2" s="11"/>
      <c r="R2" s="11"/>
      <c r="S2" s="11"/>
      <c r="T2" s="11"/>
      <c r="U2" s="11"/>
    </row>
    <row r="3" spans="1:21" x14ac:dyDescent="0.25">
      <c r="B3" s="2" t="s">
        <v>21</v>
      </c>
      <c r="D3" s="2" t="s">
        <v>24</v>
      </c>
      <c r="E3" s="8" t="s">
        <v>49</v>
      </c>
      <c r="F3" s="8" t="s">
        <v>23</v>
      </c>
      <c r="G3" s="8"/>
      <c r="H3" s="8"/>
      <c r="I3" s="8" t="s">
        <v>23</v>
      </c>
      <c r="J3" s="8" t="s">
        <v>24</v>
      </c>
      <c r="K3" s="8" t="s">
        <v>24</v>
      </c>
      <c r="L3" s="8" t="s">
        <v>24</v>
      </c>
      <c r="N3" s="11">
        <v>2</v>
      </c>
      <c r="O3" s="11">
        <v>4</v>
      </c>
      <c r="P3" s="11">
        <v>5</v>
      </c>
      <c r="Q3" s="11">
        <v>6</v>
      </c>
      <c r="R3" s="11">
        <v>9</v>
      </c>
      <c r="S3" s="11">
        <v>10</v>
      </c>
      <c r="T3" s="11">
        <v>11</v>
      </c>
      <c r="U3" s="11">
        <v>12</v>
      </c>
    </row>
    <row r="4" spans="1:21" x14ac:dyDescent="0.25">
      <c r="E4" s="8">
        <v>44562</v>
      </c>
      <c r="F4" s="8">
        <v>44562</v>
      </c>
      <c r="G4" s="8"/>
      <c r="H4" s="8"/>
      <c r="I4" s="8">
        <v>44562</v>
      </c>
      <c r="J4" s="8">
        <v>44562</v>
      </c>
      <c r="K4" s="8">
        <v>44562</v>
      </c>
      <c r="L4" s="8">
        <v>44562</v>
      </c>
    </row>
    <row r="5" spans="1:21" x14ac:dyDescent="0.25">
      <c r="L5" s="2" t="s">
        <v>50</v>
      </c>
    </row>
    <row r="6" spans="1:21" x14ac:dyDescent="0.25">
      <c r="A6" s="11"/>
      <c r="B6" s="11"/>
      <c r="C6" s="11"/>
      <c r="D6" s="11"/>
    </row>
    <row r="7" spans="1:21" x14ac:dyDescent="0.25">
      <c r="A7" s="11"/>
      <c r="B7" s="11">
        <v>2</v>
      </c>
      <c r="C7" s="11"/>
      <c r="D7" s="11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1"/>
      <c r="B8" s="11"/>
      <c r="C8" s="11"/>
      <c r="D8" s="11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workbookViewId="0">
      <selection activeCell="E7" sqref="E7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22</v>
      </c>
      <c r="B1" s="2" t="s">
        <v>17</v>
      </c>
      <c r="D1" s="11" t="s">
        <v>22</v>
      </c>
      <c r="E1" s="11" t="s">
        <v>17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44</v>
      </c>
      <c r="D4">
        <v>1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</row>
    <row r="5" spans="1:10" x14ac:dyDescent="0.25">
      <c r="A5" s="2">
        <v>2</v>
      </c>
      <c r="B5" s="2" t="s">
        <v>45</v>
      </c>
      <c r="D5">
        <v>2</v>
      </c>
      <c r="E5" t="s">
        <v>45</v>
      </c>
      <c r="F5" t="s">
        <v>44</v>
      </c>
      <c r="G5" t="s">
        <v>45</v>
      </c>
      <c r="H5" t="s">
        <v>40</v>
      </c>
      <c r="I5" t="s">
        <v>40</v>
      </c>
      <c r="J5" t="s">
        <v>40</v>
      </c>
    </row>
    <row r="6" spans="1:10" x14ac:dyDescent="0.25">
      <c r="A6" s="2">
        <v>3</v>
      </c>
      <c r="B6" s="2" t="s">
        <v>46</v>
      </c>
      <c r="D6">
        <v>3</v>
      </c>
      <c r="E6" t="s">
        <v>46</v>
      </c>
      <c r="F6" t="s">
        <v>44</v>
      </c>
      <c r="G6" t="s">
        <v>45</v>
      </c>
      <c r="H6" t="s">
        <v>46</v>
      </c>
      <c r="I6" t="s">
        <v>40</v>
      </c>
      <c r="J6" t="s">
        <v>40</v>
      </c>
    </row>
    <row r="7" spans="1:10" x14ac:dyDescent="0.25">
      <c r="D7"/>
      <c r="E7"/>
      <c r="F7" t="s">
        <v>44</v>
      </c>
      <c r="G7" t="s">
        <v>45</v>
      </c>
      <c r="H7" t="s">
        <v>46</v>
      </c>
      <c r="I7" t="s">
        <v>40</v>
      </c>
      <c r="J7" t="s">
        <v>40</v>
      </c>
    </row>
    <row r="8" spans="1:10" x14ac:dyDescent="0.25">
      <c r="A8" s="2">
        <v>2</v>
      </c>
      <c r="B8" s="2" t="s">
        <v>47</v>
      </c>
      <c r="D8">
        <v>2</v>
      </c>
      <c r="E8" t="s">
        <v>47</v>
      </c>
      <c r="F8" t="s">
        <v>44</v>
      </c>
      <c r="G8" t="s">
        <v>47</v>
      </c>
      <c r="H8" t="s">
        <v>40</v>
      </c>
      <c r="I8" t="s">
        <v>40</v>
      </c>
      <c r="J8" t="s">
        <v>40</v>
      </c>
    </row>
    <row r="9" spans="1:10" x14ac:dyDescent="0.25">
      <c r="D9"/>
      <c r="E9"/>
      <c r="F9" t="s">
        <v>44</v>
      </c>
      <c r="G9" t="s">
        <v>47</v>
      </c>
      <c r="H9" t="s">
        <v>40</v>
      </c>
      <c r="I9" t="s">
        <v>40</v>
      </c>
      <c r="J9" t="s">
        <v>40</v>
      </c>
    </row>
    <row r="10" spans="1:10" x14ac:dyDescent="0.25">
      <c r="A10" s="2">
        <v>-1</v>
      </c>
      <c r="B10" s="2" t="s">
        <v>51</v>
      </c>
      <c r="D10">
        <v>-1</v>
      </c>
      <c r="E10" t="s">
        <v>51</v>
      </c>
      <c r="F10" t="s">
        <v>51</v>
      </c>
      <c r="G10" t="s">
        <v>40</v>
      </c>
      <c r="H10" t="s">
        <v>40</v>
      </c>
      <c r="I10" t="s">
        <v>40</v>
      </c>
      <c r="J10" t="s">
        <v>40</v>
      </c>
    </row>
    <row r="11" spans="1:10" x14ac:dyDescent="0.25">
      <c r="A11" s="2">
        <v>3</v>
      </c>
      <c r="B11" s="2" t="s">
        <v>52</v>
      </c>
      <c r="D11">
        <v>3</v>
      </c>
      <c r="E11" t="s">
        <v>52</v>
      </c>
      <c r="F11" t="s">
        <v>51</v>
      </c>
      <c r="G11" t="s">
        <v>40</v>
      </c>
      <c r="H11" t="s">
        <v>52</v>
      </c>
      <c r="I11" t="s">
        <v>40</v>
      </c>
      <c r="J11" t="s">
        <v>40</v>
      </c>
    </row>
    <row r="12" spans="1:10" x14ac:dyDescent="0.25">
      <c r="A12" s="2" t="e">
        <f>NA()</f>
        <v>#N/A</v>
      </c>
      <c r="D12"/>
      <c r="E12"/>
      <c r="F12" t="s">
        <v>51</v>
      </c>
      <c r="G12" t="s">
        <v>40</v>
      </c>
      <c r="H12" t="s">
        <v>52</v>
      </c>
      <c r="I12" t="s">
        <v>40</v>
      </c>
      <c r="J12" t="s">
        <v>40</v>
      </c>
    </row>
    <row r="13" spans="1:10" x14ac:dyDescent="0.25">
      <c r="A13" s="2" t="s">
        <v>53</v>
      </c>
      <c r="B13" s="2" t="s">
        <v>54</v>
      </c>
      <c r="D13"/>
      <c r="E13" t="s">
        <v>54</v>
      </c>
      <c r="F13" t="s">
        <v>51</v>
      </c>
      <c r="G13" t="s">
        <v>40</v>
      </c>
      <c r="H13" t="s">
        <v>52</v>
      </c>
      <c r="I13" t="s">
        <v>40</v>
      </c>
      <c r="J13" t="s">
        <v>40</v>
      </c>
    </row>
    <row r="14" spans="1:10" x14ac:dyDescent="0.25">
      <c r="A14" s="9" t="s">
        <v>43</v>
      </c>
      <c r="B14" s="2" t="s">
        <v>55</v>
      </c>
      <c r="D14">
        <v>1</v>
      </c>
      <c r="E14" t="s">
        <v>55</v>
      </c>
      <c r="F14" t="s">
        <v>55</v>
      </c>
      <c r="G14" t="s">
        <v>40</v>
      </c>
      <c r="H14" t="s">
        <v>40</v>
      </c>
      <c r="I14" t="s">
        <v>40</v>
      </c>
      <c r="J14" t="s">
        <v>40</v>
      </c>
    </row>
    <row r="15" spans="1:10" x14ac:dyDescent="0.25">
      <c r="A15" s="9"/>
      <c r="D15"/>
      <c r="E15"/>
      <c r="F15" t="s">
        <v>55</v>
      </c>
      <c r="G15" t="s">
        <v>40</v>
      </c>
      <c r="H15" t="s">
        <v>40</v>
      </c>
      <c r="I15" t="s">
        <v>40</v>
      </c>
      <c r="J15" t="s">
        <v>40</v>
      </c>
    </row>
    <row r="16" spans="1:10" x14ac:dyDescent="0.25">
      <c r="A16" s="2">
        <v>1.1000000000000001</v>
      </c>
      <c r="B16" s="2" t="s">
        <v>56</v>
      </c>
      <c r="D16">
        <v>1</v>
      </c>
      <c r="E16" t="s">
        <v>56</v>
      </c>
      <c r="F16" t="s">
        <v>56</v>
      </c>
      <c r="G16" t="s">
        <v>40</v>
      </c>
      <c r="H16" t="s">
        <v>40</v>
      </c>
      <c r="I16" t="s">
        <v>40</v>
      </c>
      <c r="J1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>
      <selection activeCell="N9" sqref="N9"/>
    </sheetView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7.85546875" style="2" bestFit="1" customWidth="1"/>
    <col min="15" max="15" width="9.42578125" style="2" bestFit="1" customWidth="1"/>
    <col min="16" max="17" width="7.7109375" style="2" bestFit="1" customWidth="1"/>
    <col min="18" max="16384" width="9.140625" style="2"/>
  </cols>
  <sheetData>
    <row r="1" spans="1:16" x14ac:dyDescent="0.25">
      <c r="A1" s="2" t="s">
        <v>21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K1" s="11" t="s">
        <v>21</v>
      </c>
      <c r="L1" s="11" t="s">
        <v>58</v>
      </c>
      <c r="M1" s="11" t="s">
        <v>20</v>
      </c>
      <c r="N1" t="s">
        <v>97</v>
      </c>
      <c r="O1" s="11" t="s">
        <v>23</v>
      </c>
      <c r="P1" s="11" t="s">
        <v>24</v>
      </c>
    </row>
    <row r="2" spans="1:16" x14ac:dyDescent="0.25">
      <c r="A2" s="2">
        <v>1</v>
      </c>
      <c r="B2" s="2" t="s">
        <v>66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66</v>
      </c>
      <c r="M2" s="6" t="s">
        <v>72</v>
      </c>
      <c r="N2" s="10" t="s">
        <v>40</v>
      </c>
      <c r="O2">
        <v>1</v>
      </c>
      <c r="P2">
        <v>2</v>
      </c>
    </row>
    <row r="3" spans="1:16" x14ac:dyDescent="0.25">
      <c r="A3" s="2">
        <v>2</v>
      </c>
      <c r="B3" s="2" t="s">
        <v>67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66</v>
      </c>
      <c r="M3" s="6" t="s">
        <v>72</v>
      </c>
      <c r="N3" s="10" t="s">
        <v>40</v>
      </c>
      <c r="O3">
        <v>101</v>
      </c>
      <c r="P3"/>
    </row>
    <row r="4" spans="1:16" x14ac:dyDescent="0.25">
      <c r="A4" s="2">
        <v>3</v>
      </c>
      <c r="B4" s="2" t="s">
        <v>68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66</v>
      </c>
      <c r="M4" s="6" t="s">
        <v>72</v>
      </c>
      <c r="N4" s="10" t="s">
        <v>40</v>
      </c>
      <c r="O4"/>
      <c r="P4">
        <v>102</v>
      </c>
    </row>
    <row r="5" spans="1:16" x14ac:dyDescent="0.25">
      <c r="A5" s="2">
        <v>4</v>
      </c>
      <c r="B5" s="2" t="s">
        <v>69</v>
      </c>
      <c r="C5" s="9" t="s">
        <v>40</v>
      </c>
      <c r="D5" s="9" t="s">
        <v>40</v>
      </c>
      <c r="E5" s="2">
        <v>0</v>
      </c>
      <c r="K5">
        <v>1</v>
      </c>
      <c r="L5" t="s">
        <v>66</v>
      </c>
      <c r="M5" s="6" t="s">
        <v>72</v>
      </c>
      <c r="N5" s="10" t="s">
        <v>42</v>
      </c>
      <c r="O5">
        <v>10001</v>
      </c>
      <c r="P5">
        <v>1002</v>
      </c>
    </row>
    <row r="6" spans="1:16" x14ac:dyDescent="0.25">
      <c r="A6" s="2">
        <v>5</v>
      </c>
      <c r="B6" s="2" t="s">
        <v>70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67</v>
      </c>
      <c r="M6" s="6" t="s">
        <v>72</v>
      </c>
      <c r="N6" s="10" t="s">
        <v>40</v>
      </c>
      <c r="O6">
        <v>3</v>
      </c>
      <c r="P6">
        <v>4</v>
      </c>
    </row>
    <row r="7" spans="1:16" x14ac:dyDescent="0.25">
      <c r="A7" s="2">
        <v>6</v>
      </c>
      <c r="B7" s="2" t="s">
        <v>71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67</v>
      </c>
      <c r="M7" s="6" t="s">
        <v>72</v>
      </c>
      <c r="N7" s="10" t="s">
        <v>40</v>
      </c>
      <c r="O7">
        <v>103</v>
      </c>
      <c r="P7"/>
    </row>
    <row r="8" spans="1:16" x14ac:dyDescent="0.25">
      <c r="K8">
        <v>2</v>
      </c>
      <c r="L8" t="s">
        <v>67</v>
      </c>
      <c r="M8" s="6" t="s">
        <v>72</v>
      </c>
      <c r="N8" s="10" t="s">
        <v>40</v>
      </c>
      <c r="O8"/>
      <c r="P8">
        <v>104</v>
      </c>
    </row>
    <row r="9" spans="1:16" x14ac:dyDescent="0.25">
      <c r="K9">
        <v>2</v>
      </c>
      <c r="L9" t="s">
        <v>67</v>
      </c>
      <c r="M9" s="6" t="s">
        <v>72</v>
      </c>
      <c r="N9" s="10" t="s">
        <v>42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68</v>
      </c>
      <c r="M10" s="6" t="s">
        <v>72</v>
      </c>
      <c r="N10" s="10" t="s">
        <v>40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68</v>
      </c>
      <c r="M11" s="6" t="s">
        <v>72</v>
      </c>
      <c r="N11" s="10" t="s">
        <v>40</v>
      </c>
      <c r="O11">
        <v>105</v>
      </c>
      <c r="P11"/>
    </row>
    <row r="12" spans="1:16" x14ac:dyDescent="0.25">
      <c r="C12" s="6"/>
      <c r="D12" s="6"/>
      <c r="K12">
        <v>3</v>
      </c>
      <c r="L12" t="s">
        <v>68</v>
      </c>
      <c r="M12" s="6" t="s">
        <v>72</v>
      </c>
      <c r="N12" s="10" t="s">
        <v>40</v>
      </c>
      <c r="O12"/>
      <c r="P12">
        <v>106</v>
      </c>
    </row>
    <row r="13" spans="1:16" x14ac:dyDescent="0.25">
      <c r="C13" s="6"/>
      <c r="D13" s="6"/>
      <c r="K13">
        <v>3</v>
      </c>
      <c r="L13" t="s">
        <v>68</v>
      </c>
      <c r="M13" s="6" t="s">
        <v>72</v>
      </c>
      <c r="N13" s="10" t="s">
        <v>42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70</v>
      </c>
      <c r="M14" s="6" t="s">
        <v>72</v>
      </c>
      <c r="N14" s="10" t="s">
        <v>40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70</v>
      </c>
      <c r="M15" s="6" t="s">
        <v>72</v>
      </c>
      <c r="N15" s="10" t="s">
        <v>40</v>
      </c>
      <c r="O15">
        <v>107</v>
      </c>
      <c r="P15"/>
    </row>
    <row r="16" spans="1:16" x14ac:dyDescent="0.25">
      <c r="C16" s="6"/>
      <c r="D16" s="6"/>
      <c r="K16">
        <v>5</v>
      </c>
      <c r="L16" t="s">
        <v>70</v>
      </c>
      <c r="M16" s="6" t="s">
        <v>72</v>
      </c>
      <c r="N16" s="10" t="s">
        <v>40</v>
      </c>
      <c r="O16"/>
      <c r="P16">
        <v>108</v>
      </c>
    </row>
    <row r="17" spans="3:16" x14ac:dyDescent="0.25">
      <c r="C17" s="6"/>
      <c r="D17" s="6"/>
      <c r="K17">
        <v>5</v>
      </c>
      <c r="L17" t="s">
        <v>70</v>
      </c>
      <c r="M17" s="6" t="s">
        <v>72</v>
      </c>
      <c r="N17" s="10" t="s">
        <v>42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71</v>
      </c>
      <c r="M18" s="6" t="s">
        <v>72</v>
      </c>
      <c r="N18" s="10" t="s">
        <v>40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71</v>
      </c>
      <c r="M19" s="6" t="s">
        <v>72</v>
      </c>
      <c r="N19" s="10" t="s">
        <v>40</v>
      </c>
      <c r="O19">
        <v>109</v>
      </c>
      <c r="P19"/>
    </row>
    <row r="20" spans="3:16" x14ac:dyDescent="0.25">
      <c r="C20" s="6"/>
      <c r="D20" s="6"/>
      <c r="K20">
        <v>6</v>
      </c>
      <c r="L20" t="s">
        <v>71</v>
      </c>
      <c r="M20" s="6" t="s">
        <v>72</v>
      </c>
      <c r="N20" s="10" t="s">
        <v>40</v>
      </c>
      <c r="O20"/>
      <c r="P20">
        <v>110</v>
      </c>
    </row>
    <row r="21" spans="3:16" x14ac:dyDescent="0.25">
      <c r="C21" s="6"/>
      <c r="D21" s="6"/>
      <c r="K21">
        <v>6</v>
      </c>
      <c r="L21" t="s">
        <v>71</v>
      </c>
      <c r="M21" s="6" t="s">
        <v>72</v>
      </c>
      <c r="N21" s="10" t="s">
        <v>42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>
      <selection activeCell="F3" sqref="F3"/>
    </sheetView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59</v>
      </c>
      <c r="E1" s="11" t="s">
        <v>0</v>
      </c>
      <c r="F1" s="11" t="s">
        <v>1</v>
      </c>
    </row>
    <row r="2" spans="1:6" x14ac:dyDescent="0.25">
      <c r="A2" s="2" t="s">
        <v>66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67</v>
      </c>
      <c r="B3" s="2">
        <v>10</v>
      </c>
      <c r="C3" s="2">
        <v>2</v>
      </c>
      <c r="E3" s="2" t="s">
        <v>4</v>
      </c>
      <c r="F3" s="6" t="s">
        <v>73</v>
      </c>
    </row>
    <row r="4" spans="1:6" x14ac:dyDescent="0.25">
      <c r="E4" s="2" t="s">
        <v>5</v>
      </c>
      <c r="F4" s="6" t="s">
        <v>57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workbookViewId="0">
      <selection activeCell="S10" sqref="S1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workbookViewId="0">
      <pane ySplit="1" topLeftCell="A2" activePane="bottomLeft" state="frozen"/>
      <selection pane="bottomLeft" activeCell="B49" sqref="B49:B50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107</v>
      </c>
      <c r="D2" s="4" t="s">
        <v>13</v>
      </c>
      <c r="E2" s="3" t="s">
        <v>14</v>
      </c>
      <c r="F2" s="4" t="s">
        <v>104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45" x14ac:dyDescent="0.25">
      <c r="E4" s="3" t="s">
        <v>106</v>
      </c>
      <c r="F4" s="12" t="s">
        <v>18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26</v>
      </c>
      <c r="C1" s="4" t="s">
        <v>19</v>
      </c>
    </row>
    <row r="2" spans="1:3" x14ac:dyDescent="0.25">
      <c r="A2" s="4" t="s">
        <v>21</v>
      </c>
      <c r="C2" s="4" t="s">
        <v>21</v>
      </c>
    </row>
    <row r="3" spans="1:3" x14ac:dyDescent="0.25">
      <c r="A3" s="4" t="s">
        <v>22</v>
      </c>
      <c r="C3" s="4" t="s">
        <v>22</v>
      </c>
    </row>
    <row r="4" spans="1:3" x14ac:dyDescent="0.25">
      <c r="A4" s="4" t="s">
        <v>114</v>
      </c>
      <c r="C4" s="4" t="s">
        <v>114</v>
      </c>
    </row>
    <row r="5" spans="1:3" x14ac:dyDescent="0.25">
      <c r="A5" s="4" t="s">
        <v>115</v>
      </c>
      <c r="C5" s="4" t="s">
        <v>20</v>
      </c>
    </row>
    <row r="6" spans="1:3" x14ac:dyDescent="0.25">
      <c r="A6" s="4" t="s">
        <v>17</v>
      </c>
      <c r="C6" s="4" t="s">
        <v>17</v>
      </c>
    </row>
    <row r="7" spans="1:3" x14ac:dyDescent="0.25">
      <c r="A7" s="4" t="s">
        <v>85</v>
      </c>
      <c r="C7" s="4" t="s">
        <v>85</v>
      </c>
    </row>
    <row r="8" spans="1:3" x14ac:dyDescent="0.25">
      <c r="A8" s="4" t="s">
        <v>86</v>
      </c>
      <c r="C8" s="4" t="s">
        <v>86</v>
      </c>
    </row>
    <row r="9" spans="1:3" x14ac:dyDescent="0.25">
      <c r="A9" s="4" t="s">
        <v>87</v>
      </c>
      <c r="C9" s="4" t="s">
        <v>87</v>
      </c>
    </row>
    <row r="10" spans="1:3" x14ac:dyDescent="0.25">
      <c r="A10" s="4" t="s">
        <v>88</v>
      </c>
      <c r="C10" s="4" t="s">
        <v>88</v>
      </c>
    </row>
    <row r="11" spans="1:3" x14ac:dyDescent="0.25">
      <c r="A11" s="4" t="s">
        <v>89</v>
      </c>
      <c r="C11" s="4" t="s">
        <v>89</v>
      </c>
    </row>
    <row r="12" spans="1:3" x14ac:dyDescent="0.25">
      <c r="A12" s="4" t="s">
        <v>90</v>
      </c>
      <c r="C12" s="4" t="s">
        <v>90</v>
      </c>
    </row>
    <row r="13" spans="1:3" x14ac:dyDescent="0.25">
      <c r="A13" s="4" t="s">
        <v>91</v>
      </c>
      <c r="C13" s="4" t="s">
        <v>91</v>
      </c>
    </row>
    <row r="14" spans="1:3" x14ac:dyDescent="0.25">
      <c r="A14" s="4" t="s">
        <v>92</v>
      </c>
      <c r="C14" s="4" t="s">
        <v>92</v>
      </c>
    </row>
    <row r="15" spans="1:3" x14ac:dyDescent="0.25">
      <c r="A15" s="4" t="s">
        <v>93</v>
      </c>
      <c r="C15" s="4" t="s">
        <v>93</v>
      </c>
    </row>
    <row r="16" spans="1:3" x14ac:dyDescent="0.25">
      <c r="A16" s="4" t="s">
        <v>94</v>
      </c>
      <c r="C16" s="4" t="s">
        <v>94</v>
      </c>
    </row>
    <row r="17" spans="1:3" x14ac:dyDescent="0.25">
      <c r="A17" s="4" t="s">
        <v>84</v>
      </c>
      <c r="C17" s="4" t="s">
        <v>115</v>
      </c>
    </row>
    <row r="18" spans="1:3" x14ac:dyDescent="0.25">
      <c r="A18" s="4" t="s">
        <v>27</v>
      </c>
      <c r="C18" s="4" t="s">
        <v>97</v>
      </c>
    </row>
    <row r="19" spans="1:3" x14ac:dyDescent="0.25">
      <c r="A19" s="4" t="s">
        <v>116</v>
      </c>
      <c r="C19" s="4" t="s">
        <v>95</v>
      </c>
    </row>
    <row r="20" spans="1:3" x14ac:dyDescent="0.25">
      <c r="A20" s="4" t="s">
        <v>25</v>
      </c>
      <c r="C20" s="4" t="s">
        <v>96</v>
      </c>
    </row>
    <row r="21" spans="1:3" x14ac:dyDescent="0.25">
      <c r="A21" s="4" t="s">
        <v>122</v>
      </c>
      <c r="C21" s="4" t="s">
        <v>25</v>
      </c>
    </row>
    <row r="22" spans="1:3" x14ac:dyDescent="0.25">
      <c r="A22" s="4"/>
      <c r="C22" s="4" t="s">
        <v>122</v>
      </c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5"/>
  <sheetViews>
    <sheetView showGridLines="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70" bestFit="1" customWidth="1"/>
    <col min="2" max="2" width="13.7109375" bestFit="1" customWidth="1"/>
    <col min="3" max="3" width="81.140625" bestFit="1" customWidth="1"/>
  </cols>
  <sheetData>
    <row r="1" spans="1:3" x14ac:dyDescent="0.25">
      <c r="A1" t="s">
        <v>25</v>
      </c>
      <c r="B1" t="s">
        <v>74</v>
      </c>
      <c r="C1" t="s">
        <v>75</v>
      </c>
    </row>
    <row r="2" spans="1:3" x14ac:dyDescent="0.25">
      <c r="A2" s="10" t="s">
        <v>108</v>
      </c>
      <c r="B2" t="s">
        <v>105</v>
      </c>
      <c r="C2" t="s">
        <v>113</v>
      </c>
    </row>
    <row r="3" spans="1:3" x14ac:dyDescent="0.25">
      <c r="A3" s="10" t="s">
        <v>110</v>
      </c>
      <c r="B3" t="s">
        <v>105</v>
      </c>
      <c r="C3" t="s">
        <v>112</v>
      </c>
    </row>
    <row r="4" spans="1:3" x14ac:dyDescent="0.25">
      <c r="A4" s="10" t="s">
        <v>109</v>
      </c>
      <c r="B4" t="s">
        <v>105</v>
      </c>
      <c r="C4" t="s">
        <v>113</v>
      </c>
    </row>
    <row r="5" spans="1:3" x14ac:dyDescent="0.25">
      <c r="A5" s="10" t="s">
        <v>111</v>
      </c>
      <c r="B5" t="s">
        <v>105</v>
      </c>
      <c r="C5" t="s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L 0 i A A B Q S w M E F A A C A A g A e 3 + T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e 3 +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/ k 1 V h z k h 0 t B 8 A A A e e A A A T A B w A R m 9 y b X V s Y X M v U 2 V j d G l v b j E u b S C i G A A o o B Q A A A A A A A A A A A A A A A A A A A A A A A A A A A D t X e t v G 0 l y / y 5 g / 4 f B G F i Q B 6 5 s 7 W 4 O g S / e g 9 e W 1 8 7 Z s i N 7 d 3 N g Z I I m R x Z j i l S G Q z 8 i O L D 8 2 E f s 2 M j h g B y C X J J P l 6 + S L H q 5 e v 4 L 5 H 9 0 X V X 9 f g x H l n f X e z E P t 6 a G M 9 3 V V d X V V b + q 7 u k l j a z V 7 U R X 6 d + Z X 7 0 3 9 d 5 U b 6 m e J s 1 o d D B + N H 4 4 f h a d i o 7 / I p q K 2 G f 0 3 W h 9 9 H L 8 Y P x o 9 I p 9 G 4 x 2 o / F D 9 m V j t D M a j r 8 a P 4 r G a + K 5 F 6 P d 0 T A a b U f s l z V 2 1 / 7 4 6 9 H e a D j a Z v f v Y m v 6 o 6 P 1 a P x k / I B d Y P e w p 9 f G L y L 2 d T 0 a 7 Y + 2 2 J d 9 1 h V 7 + L s I b 8 f 2 R p u s d W z y 5 W g 4 F f 3 i + F Q 7 y b D h X r e f N h J G 9 + z d R t K e P t N P 0 6 S T f d l N b 9 3 o d m + V y q v V u f p y c i o W I 4 w X 7 l f P d D s Z u 2 k h O n 5 8 d M A a 3 2 E / f c 3 H y C g A u v b G T 0 c D c 8 B P p 1 o d r U u D f a 9 Y C w 9 g D K y t p z U f N 5 1 + x D 3 A t Q N 2 8 Y A N c I A 8 1 R o D / o U G f E y N a b U 6 f s x u / X 6 0 w 6 7 H s r l 1 f 3 P A A v H o Q s 6 g W D M o p d 3 R g N 3 6 4 P C 6 Y T 4 v x l J Y G 4 T 0 B 0 5 T T B a v p w N m M 7 o u h P l w J b 1 4 u 3 0 2 6 T X S 1 g p M H G i L e A E f 4 g d o q 6 k s L v t c F f g O x s n + H K B m u 8 M c r V c i 0 v x 9 n F Q P c G q 4 3 B q O d t k / f K b s j D a A q c T n N W Q l 3 I C d s H l E T 5 L I H m G L m + z C Y P Q 9 N D O A l h l 7 n 7 D v w 2 g q p H U W F 1 e r 9 q X a r e Q e a K K P d a h 9 1 s g X K j A V J 7 M D S e l 0 0 + V 6 u / X P Q M 2 1 5 G 4 2 f S 1 t L Z f w 2 5 l 2 U u / Q 1 4 v d O 0 l a I r L L 5 T K 0 v 4 c s 3 M W J w A T G l L e g F I R u y J 5 N 9 b i 6 l C T Z 2 6 Y V g g L Q D D m T 1 i 1 r w M 2 s 3 t L L 0 T 5 e Z W q x w 0 j Y 9 p j F N 6 E X k m d v u z r k y l 6 f c m D 3 G S M Z i 8 j W b Y 8 f 5 t n / 8 R q 7 x K T C L r M F Y B M t K k z T P S 4 D n I l r 9 B j 7 / y u i x 5 7 m u D B u m v Z 0 E N l 0 k C 3 w N g h 3 Q 9 c g 3 o G w J 0 T r M / Y D G g w w w a g M u 6 5 h B l 6 t Y U / 7 b P m h J c e i 7 7 V M 9 Q T O 6 p Y b l M V e U N Y M l j K l 3 Q 2 O H 0 Z l t Q 5 P j J 8 4 I 8 E B N J b q n Z t J r Z n d W 0 G N q 9 9 o J 0 z l 6 p 3 e I t O Q M 9 1 2 f 7 l z j f 3 W 4 8 p W W V 2 N g 6 x 3 Z W m P s x J h R x n T 4 f v 3 y z g v Y H K i O W d u F 1 9 5 h 6 M D b Y Y y 0 l F O K L d t 6 A M p X 2 y 1 s y S t d f r t d k 9 S f j V p M 3 d w v n u n V 9 J H V o m S e m M p K l V f n / S F 6 G 8 + i a C z c l T v N I / e V B y X c f x s n m 6 h n / V C + V G g g U 9 5 S 6 i K 2 9 z R a I A F q A H 3 Q r L q l X S + H F l a y L Z J Z q h W h q E 4 g v U b J E u K a b L c v c 2 k 1 F 9 R Q j z b 6 m W t T i M r q e F 6 W b X F L u A k g Y k K L M M W s 2 6 t z R p g r W l t H 0 l a 4 F a z v w b s + g Z e R U P C J L T p d x b B g m n m U J h c T l i O w U W v 9 y c 0 t K L / n 7 + B F S N 5 s 4 Z V t M q e Z g s q u 4 n N S 4 9 h / S k s r R y w N R H f X g M r K D 6 C Y T W a e A s N q i a U / 4 e G V E n n h z O g i 5 3 Z u 1 l a b 2 T n k 3 o z S X X D a X G N U f 0 I L F Y E y A 7 Q 8 a + s 5 y 3 2 C 0 4 L u C 5 t q N A S Q H 2 Y 8 j y P x t 8 Q A g G k G Q F H R Q s 2 8 E 7 d N g b s 4 v g Z m V d N B u x e 0 3 7 B 5 N w B y 6 p a x 1 k a a B A G q 9 n l H c v r h + i J m d S I G 5 a o 3 o s y 0 I 9 y d O o T p E U Y 2 + P H o y p + g c / 5 2 d N n Z + d r F 2 f n P r t 2 n j H 2 Y 9 T F b S S S 2 z / W / y Y s O X J W B Z g I t l 4 y k c 8 8 + M x 9 f v F i 7 c z l i 5 9 f m m P / X P r 0 w t z s W Y i n r l + / H v t j J k N w e J k a L 9 R v B P L T g 0 P 2 3 C Z T M d M u R K h 0 W w g e v A I e o 3 G a k k T f T L L a k t A 2 m m f n W m k v m x N 2 2 + Q c T e F 9 i l c h C h V W 2 O x S k c n I k n 1 l Y I t W u j 1 r w Y A r J U U H z W l y W P b 4 3 A S x P x C W Q q q v b J g t o m z Z r D X I x L H W 5 S / w o a 7 m 8 R 5 h B Q l c H O A 0 1 v A X b R I T i s b t w i a N y 0 P U S K A 2 Q b V w R o / j W 0 P 5 7 q D 1 2 c O o H m c E E r S F E 9 J U + u d O e 6 v O F b w a 0 x B n m M r F Y m 2 0 h 7 I e 3 6 / k P v 0 h P C 3 w i U M / / R E + v Y U z e u L N H / O u t n B N B 2 f k s b D c o N f x f e d p 8 0 p Z N Y 9 r d 4 3 Z 1 W Y 9 m + C U F D D i 0 o Q x N f n K m H d r k R g c I e u b w g m B f h 1 y T e W s B H o W y B 8 a P / z p C c 5 b U M 7 9 S j T + G q n Z A G M K 5 n 8 D Z x + g S c / I a d 0 H C 7 2 J S 4 S y I + B m 4 z h c b Q x p j x Q b X 7 l h S K 8 j A u 6 E e C Z i U B 5 F P D t N D M R 2 7 j S Y H A I 5 0 p J O i N s z 3 / r 5 F c w q d / 2 U 0 J I 9 Z k O 7 X J 0 O M T Q 8 B 3 X f K D R H w n O w 0 N O W M O n m K N x X a B L q z x d X h s X O n M D l r p E 6 l G 7 X 2 + V T n 0 x 0 H e E 2 7 v 8 + / g A l 9 U I 6 E V 5 J o n U W y s C x R / h I Y L C 4 Q p I y T v J S u b U Y 2 K 5 O z g J g z I 0 3 o 0 A W h 4 + q U a / X X F h p c t o r r k W N 7 v K N V i d R X g o 4 I L b H 6 7 g g f j G Q w M 9 Q i 0 L c D i m m 0 n j m i 1 9 U e Z L y P 5 A j i 8 A D c k I H G w x J w 2 W 4 2 w Z n T C o 4 B E L 7 9 N 7 Z p N 1 a b r G g s R R f j 8 v u U 7 H P j 2 V z 4 3 t 7 Y E w 0 c U j K 0 j u q 3 a g 3 b n k c R F M N J j m J Y n E F u H i 0 7 + g S + b a 1 O 6 1 s y f Z + + d B L q y Z F F Y 7 d 8 C D W q 4 A q r u I u A m f E r q a F K 2 l 3 u a t 5 J 1 f o b w r 4 e q U w g Z W o y u 8 9 3 W 5 f b d T b 9 R Q 8 3 S z t J w t E 0 8 G I M v R D N F s W R Y C Q O d L Q H G g M i a m n W t q 9 o 0 E k t 1 o r J U 5 1 5 W N v w O 3 L p A F E R h 6 M H X R q w s D 5 B x a R + q e 5 n Q s R u r A f r Q q C J I k P G n p 2 k c X Z H O s p o f N t u n Z G 7 E r u F M B h O + h k u B F V s e h M L V c D S t v t Y 9 u P 8 L 8 s 0 g S u c L D D I f X T / u I i m 2 7 e O S 6 0 F H g H Y G G v 5 A q v 7 D z p m b Y K w 7 m a 1 d O s 9 y X T t V K t 4 g 1 j y 6 F p y / t W k Z c I t u C y M L A u g R V X + G V X s c y l V c T 0 C / i F g y g u D T l 4 y r U E 8 R 8 F R v P w j Y W B o s c H q M U g K j a J H z N 6 9 p j K k n 9 h N e b B d W v M b W k 1 J 6 O 7 j X 4 v 6 y 5 T M 1 / A I z a u O 7 m C Q 6 j 9 Q w 5 c r E c l D B d 5 0 K B X a g C w i 4 g L 8 H J X g 6 9 J q A k N S k h H D M E a b U k f Y V n E M E P p r + 8 a 3 G L z 3 e Y W l 5 e v N 1 N i n 3 c W u + 3 m + V a S 1 t P G 0 j 1 N X g D q A z 5 0 U k p + 9 H s w x A q I g B h o 2 0 k D G F p U 4 c U v + x B X j b 9 l 4 d P z 4 r j U L k G E 0 A 1 J 5 w B N 0 w N x H 7 v H t B Q G v D a t 6 P 6 d Y S B J L v q 9 v L g p A M i D T R k / n G b N Y L Y d f 4 7 G / 4 Z 3 o a n Z F J U n W s k I a I t T m 7 K p V 3 U Z / Q w 0 a v 9 g t P N c 8 A F h C 4 5 Y S E C I h 1 u Q j y F n x C p k q T D W 4 e U T 0 Q e g m i y E J l d h m z O U P A f 5 E K j X s 2 l l z k d / h B S M V D 7 o H V q E k P k l E v l Y S 2 d w d k g m u X m k k 5 w O 4 U q w x j / 4 J J p h 1 0 C E S N J L u P I h X H n J g b a t i M K N L Z 2 u / 1 P h p z e 8 J 7 4 M b V Z u h r B S V 8 F Q o / b Q J j D q a W n i i s x I k 2 o q O G g s c j q l v 6 N F a T d H 0 Z G / r P l N z C V t C g T Y r k E i x Y G L m p T H L 6 a 5 l P Y J 2 5 L g h v 4 A G C b t E d N 8 v C D U 8 j u J P R + G R 8 Z Q 2 f O o q D a C Y k 0 M P Q s A P t I 6 I X P I C h z G D v p 6 B p d I / 7 e 4 j p D 3 J f + G Y Z J u j f 4 X / Y Q 1 7 E j o 1 p / I S U f 9 U C L z q N x / Y e / b 0 O + 0 P g c G + X T B t A t m N q z C M p p L m 9 g Q t 6 D 4 E 6 6 L J D B Y D E G l I Q x m P c B U h x X S P 0 C b 7 s K D 1 g b 4 P 2 p + i 4 G I N W z o W L b R U K 0 I p t 2 Q l 0 6 I L z O 2 F 8 S v f 2 j + + Z H 8 S 7 Z 8 Q n v C G L J + 0 0 z o p s k S 1 5 v 5 8 E j N G N w v Q N r v R V s o 9 H 1 V I 2 y 1 X Y C 8 o k 1 F o 3 / n M 4 3 8 r 2 9 x W G t a R P L R D 9 d H 8 A e m U B h J 8 H y 6 X / T / i S a d e V p 8 y d u j X A p W v 7 1 k D + 9 y C T 1 V S r l c v 1 t r J 7 e T N s y C X U w j r v E o T b P X p u b a K i 4 b W x K e E T i 8 0 K C v v t R T g i j z a X u F u 2 p C b e g h u z H S T d L P c D J f T p f M m Z Y Z J 8 m v i j n a i q L I S f b B x 0 j 4 z c 1 + W T t / Y X b + 9 P y Z 8 7 + t z Z 2 + N H s V 4 0 u z 4 o R n f T x e l l X G S V i f Z o p U o s h a 0 9 3 I M x T O 4 Y 8 S f f S H e 6 s z 0 9 O S H w E U D i M 5 S O R v Y z Q 7 f h B H 7 1 N k d 4 7 F 7 a W a J x w M x X O K 3 y w w 6 / S X e U g + K d 3 t 4 v S G n l R M R n 7 v a E n A M R j Q G n W Y J M I m J D 2 G u D L u O 8 P m C l Y Q z z N 1 z 3 v L h U 7 2 y 4 + n o f f i e C Z g 2 o a v I 7 w Z W d e r M t 3 h u S k j s D 0 M T w 8 i 4 Q w g r v A t u / T 9 S f 1 m z V P L m c I K t c M 5 I o R c d B q D 9 R U p z I E J q B y A s y S J A I d C 8 / 5 0 Q h 2 H 2 E h z k 3 J Z 9 g s m 8 D e i Z M A g n G k n p L v z v T / C A X C j z B 5 a f / L 8 I E 7 c Q D o G 0 D Z 0 s k Z x n U 4 C O V F H H A B w 8 1 V o A L L k B 2 E 0 G V 6 O H 0 0 Y F R Z R F B r a H q p e / s A W O 5 8 l m R a V G 9 p d S r t 3 p E X W P 7 p 1 9 k 8 t W h d P R f N J o 5 s 2 p 8 + 1 k n Y T m r N M f 9 l b Q G F E E M G p 4 u 9 Y w r 5 u z 2 q V 8 Z d t G B 1 5 u 2 F P Q V S 2 R f 5 y P p 0 V T 8 p X 4 j t r + J g I Y D E Z j C r w D H W B V 6 u g 7 4 H 1 H 9 s c / h H B E F 7 U g Q V R v j d B I L X 6 D Q D z 5 v r L N 5 J 0 + v S N X s m 6 w Y M n w k d U 1 7 H x C 1 z W D D b k V H 1 J x h 3 j T A H a Y 2 W K r 1 n 4 4 G I 5 n 6 w k 9 c y / U o r P K j Q T W C n z h v t B N B N 8 J j D c X t Z d W U n S 1 x 9 x f j n f 0 d g Q h y o v x E d 3 S z 0 M O S w z e O q C 8 Y K 0 I J A l c S E Q r F E y u C M x A 7 7 R T 7 h s e Y x 5 P 7 C K i 4 8 9 8 4 M 3 3 2 d N C c H 6 R 6 q a S t F 2 C L 9 S I h b C 3 S Z T / s x b q S X Q l x e A O I o S p P U 8 j z R I s b B g z N k D 9 U A / a J 1 n f I z C O e g q l K u z 0 i y 2 m U L o D g S L F R N K b X d R f F J x 1 4 1 k l + / D 1 S R f N T 3 O e 1 g d n V + 0 3 E C e 2 B Q J 9 W a z t q Q j z s c R V O H I s r c c a M 2 Q s O X 1 k 4 9 6 u t k k 7 9 S d q L a b 7 U m q K o I 8 y V 5 z N Q 4 n Z 1 b a 9 U Z S S 9 K 0 K 4 z U d y g i V W T D N P I b J t 4 N Q h f R p f R 4 o n T R A f / W X Z M t 8 j / Y 8 y x 0 / E W 9 3 U 8 8 W X a D 6 Y X L I Y J q k M 8 w 8 Q k u M Y c o S E j u r t Q 7 t s I U C g 1 d u N f D u 1 l s n u Z 0 S H 9 M y R 5 W e y b N L r 2 E p 9 V u 1 5 r d O x 0 V C J I 7 + V L g w p M i Y F F T 2 m 6 f Z c 2 4 Q 7 G 5 + R r k B j O D k v r c F N N R 0 4 J W c 6 + 1 4 U O J 6 + i p Q D 3 a J k j L h b c H h T K E x r Z + 9 u n j S A 3 N d 4 Y v U Z y / o r r O P Y w F t 5 0 V Z f w C K 1 Q J t M D U z B D T Q e h j x z L F W F g Q I s N o 0 2 i L f q V 1 u 6 u L W x W R j B / z m i + t 1 t i K 5 D B 1 i E 4 K O t q q / l P P + p X 6 1 E l Z R 7 X K L D r y F q Z f n b 1 y e v 7 0 t c v z W C q O h e I c Z c E Y G t A R l X 4 8 R D X 6 p c 8 v X r v A a 7 f n L 3 8 J 4 N d q j D q w z R F M 3 q 5 R r D u h F r e i C j R e O P S w / 3 n o 0 X G P I p U c n H l 6 R O 2 A C u Q 5 I / q B o C Y s 0 Z j m o d h I t M 0 B j g O + j 8 x h 6 f N D s l S r W e h L P d J r S 9 z a D C 5 8 f c c M z O 5 6 q 9 O D W g s p f C h 2 l P 2 o x q l B r r R y Z r l 0 g N g g J f M Q m b I B V S Y o S i t 0 j c u h 8 m N v 4 T P l 2 j b 9 g c m k / V S S M r 6 V y t l G D r u c T o h d U t 5 f 9 W 1 U 3 h v E J i k e H D C J a l V D e h 5 + A 5 J X N n 7 1 v a 6 a m n 4 I D S u 2 g + Z A B O E S U u O H q q D 5 X 2 m 3 s t p y v 5 2 1 r D K z q / A L X 9 6 N L V l e S e L d 7 B 5 6 z F O W V 4 n + r t / N k q v Z P V D A 3 m 3 G F t s A 6 B q 2 2 L k C w j n X 7 9 C p M 6 f C q C S t P g + w i k m U 2 t q M F I 6 j O X P h U 8 J L z O H u M R 6 U P Q h R a 5 F m 0 J l u v 5 O Z d z O q Z q J s K e m A h G V B l r W 7 a 7 R v K C i v j a h E X K U F n m K l L 4 e 0 w Q l T P w P 3 V A G b S P g g l b g 1 x q T S d W j a v Y R w Q O E u o a s k a i x U b Z t N o 3 L F t S I 5 / R O P / l s 6 6 + s n O c K 3 h e b x E e W v j H W d 7 2 w a 0 l 1 Q c P Y k 4 p 3 t Y X G J H m g S + 6 a P l R p p 2 a 0 V h c / 7 r H 9 Z b 4 P e A e o L n S O k 5 S K D y 0 e F q N J q N y q R 7 i B M x w Z I n r c u 2 1 O E z u 7 Q F u Y c T 9 u 0 r V f I s t r z t E L y l l s O n R u q v q U U C j H D a 6 x t j C v 2 N D S S B F o J o l q L B h j V b y C Q J w 4 k M r a i b D A Z 7 P C Q 3 H J c H M n T E 7 T V i J d o 0 F l R X k F t Y S 7 f S h 6 I T Z H X + U 6 T p + r K i Z n p E 7 + c / v D E z F 9 f N 6 S K J h U l J P 1 W N L I G m s 3 N M S n w u r 6 m y 2 V p F 9 f 8 L S y 2 R a 2 E R X s F d g 9 E / 9 R P 0 n u R H s K L 4 r C g b k a 1 j p 4 u K T a u S s H x 1 2 b 0 p r F O C 2 p a Q K g v n Z 2 T 4 u c w r V o g S s V 0 U K V e W 0 y 7 y 7 C n t V b P s r R 1 o 5 8 l v e A e Y L 4 y r 0 4 o 3 1 c + y 6 c J e z x R K w 5 z X e J a b O 3 u V W G Y V e w X o s / r m k M 0 V q t 9 w c s Q j x C U 8 c X o N Y I x 7 r q 8 k V C M K e e u F m C R i e Q B 1 h Q P W I R F k l Q L t / E I Q R C 2 k 8 P g q 2 y k 7 i 7 j 1 + Q y D y P 5 K W f 8 j B s 9 o 7 i F M 1 f W r T 0 l o w U x j b H m v b 6 s a r W z / R U a z 0 8 v t s r h 5 Y b T J Q V Z l D J m u 0 Q E W U U E D b e c 5 / g K Y r q l q S 7 w W t 4 K W j N O 0 t M 0 w H O 4 1 D A / R h Z s 4 c t M / v l 4 E J s n k F t D + S D z P k u y c 3 i V C 6 1 0 L A 6 c 2 M d M U j W 5 2 2 j 3 m 0 m t 1 7 9 B b V m b I F z 6 z V o D z M s N l K 7 y o 0 P U I X 9 I J t + z q U y V V t m u b y M 2 h 4 M W F Y / N U r t n Z U e w E Z Z F 4 B e y Z B l / 5 l y L x b E I + b u R P e s 5 H r Q l a n q M f S a w f 6 k G Z C q y D 7 H H z U 4 a e H o a P 9 E w Z o t T y o c x s d p V D 0 f 8 B 0 n I 0 y O s / N W q Y t q k B + V z 9 I 0 7 V j 2 M T q n o v M Y e S D o 9 C n 6 c 4 D W w y Z 1 T T g I g V A 2 m I c q N n 6 p y M r r b 7 t 2 t w H + X J R V K I B q K L A c w 2 2 n S 5 o u q w y F m w G J o L y 5 H 3 b T o 3 c t x 2 T P q H p z p 5 o 3 U I / 9 o V c E Y t x J 5 B + N I G 6 B C X y + z r f H z 0 I 8 D I q v H j L P n 2 H y p i o Y X z D g L M I H q b 1 q d 5 g K g Z v h I 7 B m z v S 2 F B i 2 m g M G Y S k B B d Z 2 L z 9 a z e n w / d A a C y a y h b 4 a C d T F c I w s V U C k j c w S s b 2 M 7 B S O G G G h v 0 6 g C i Q v l I j h P I X y D 1 r r F D i P s X K u d i H M U Q 2 C B m T X j 5 s O K 1 f h B R c L O 6 R M L o g J 7 / 4 a U u 4 S / F h k h M J l w I 7 H N N n 5 P 2 N j I p 0 l T I A s l L n n E Y M q J t a s x Q h O C d r V U N S S y A E r s T F Q u I C t C o V S K e a v D E I C X Q m C 8 T X 3 R v J S R C B X c 0 O C i 2 M L 4 Y e T m R H b T A F W N J 4 w J M y d A K N Z h Z N d z 8 w N 4 b I r 7 D B Q 3 H v M f X g o Y B X t K m j + u v O c Q X 7 v Q a S Z 3 c 5 Q X w x + E h 5 A I v q l c I U v 2 D k e s a C O T + N z A M V y N b U H X f C 7 b I J i v R M p I E O g f J 6 O 7 2 O G p 1 t P t N v q K P c M J d b K 9 t J 3 R T P r a B 6 d 5 e y a M M r B W 0 m a l C L b y q D N M 9 n G X I + 3 B t V 1 W A R j 6 e W 4 x W g N C e A 5 r E J m K M + C 4 v z G u Y A 7 Y S p 6 G b y T k 2 q g P q 1 n C N G F q B A 7 k g L Q c k k S i 6 c z f A a 8 d o B M q R A 3 G r j E q g A t z a y T g M 5 m 4 O H Y R S v i 4 V 2 U C V X w 8 Z R S k B W Q 5 O W r d 4 t P K t j 2 2 e W J T W Z u H m u 3 U r p a q l h V Z m G Q 0 Y L a H U g D I W g r D d L 7 6 6 o u 0 / A a O r b G U N G 6 p W e a x q 5 7 4 z s Z c h T I i L M 3 1 3 Q 2 k p N Z r E Y m d Z E E e 6 / a Y V / 1 B T e i a t 3 A 4 r l g G u r V I k a W 1 O p W r 5 + s 9 H m Q i 1 G 5 g z P k F I c 6 p B S e j G G B i 6 Z O w d j U L X f L 3 T 5 2 X C T a P R 3 + w e t r n f t 2 U i H J 1 0 R i H T 3 p O m 6 S N 6 b 7 Y V d c A g M W N 0 w P z D 1 h W 5 y a u h 4 5 + L x 5 6 U 7 5 3 D Q t + d 4 j l e 4 L v U M z 9 F A u 6 s Z y b A 4 b 6 3 O v 1 G 4 2 k 1 1 u E s i y P Z R b L D y p A d a L O o C / t E Q D N L 3 A d N 5 B 1 6 3 Y w J N J r m s J z L N C d J Q L m V U Y b q l 6 h p C S i O m Y O U 0 e Y 0 o C g + J v R n n H q N a e L V 6 1 x K j T V q H f u w R E 9 d T Y a p v T E l A u 9 2 e W V 7 F 7 J 5 V u Z 1 B 7 1 K U J d n C a b W o p H f 6 S K d q K H l M m A D T D / g o i 7 T W 2 + 0 s V c 2 1 1 q 7 O g l F L q Y I w 3 G L r r B D Y Y t n s o 2 5 Z v v W d 7 5 0 L M R k B J b Q c t G o p H F o e Y p G 9 p Q q x q 1 C z m n b J h v f e C K F o h H 9 i m j Q J U w 4 T M d a W Q Y A A 1 p O 5 g o o d d y I 7 i 5 j N k X o d q 7 W H a 9 j T 7 r v r t X C D d o v s B d 0 D u 8 D F T t 2 f S e O e U p q Q j X I y x 2 S C P O 1 a V W a E X 5 W t G J v n z b v i b 4 m a p y u Z n c 6 N 9 0 l v w z l + e u z Z 8 + c 6 3 2 m 9 n f f n l 5 H k 8 0 d H 1 y t 2 r r n P W M T I y E 7 p 3 9 + z M X P z 8 7 q z 9 z / b q 0 6 s b 6 P i Q 0 0 G l H V Y m p R s y N U Z 6 + L 1 y c h Z o y H J c 7 i a a c B 4 x p 6 a 3 1 s C t d 6 N A o N O P e 8 3 V N j b b 7 g w O j o C 9 1 P m P a l T D e K l B z n x s A 1 0 D a p x 8 I K z C p A i S v T u e D T + y Q w Z O u x k A S A u f l e n r L C 3 A E C 3 u 2 M U N p n 8 G K S 4 M L u e Q f + h x i Z e D 0 J N 1 5 D 9 S Q 4 l I a d M t h v b E O V K k W k g v 4 u W q C l N 2 q B x n h a F Y n f 6 x y V L f 9 6 X w c D a x C R y L a t Q Q U C X W 6 m Q e u L N Z m / q x X z B k S a 3 S O O O 9 4 E K 4 J Q X E Y 7 j p N / o T s 0 0 2 T P T D K B D u o y J G p L U q e 3 y C G q T R v P B q Z u U 9 7 a 7 g 9 m 1 I 8 E S 7 W D i k f F q 3 G N 7 j + u q g H 9 8 4 8 X h g 6 1 5 a F U 0 e G a 0 Y E e X g b I l T Z u l s u Z J 6 I E 8 A h / a k t y 0 H x H f + P r 5 A J n T O c c 1 i h x Y G Q x b Q s t H 0 2 o x F n 5 5 j U H 8 e i 5 m o V d n N 6 k Q 1 Y l T m 8 V l c / s r U t N r B P k + x O k n T k 0 H q H s c d x R Y N V g y P L J a J g b 0 W m t b u F f 5 C n d x D Q H + I N M m Z P I 3 5 2 2 1 C U z 0 P 2 S + R J N y m J v 8 2 3 Y A / t s n v 8 Q 5 o b 5 x Q b r 2 M J N b 0 U E z E j 4 D E N h a U 2 k W 0 Y z q q N d V o F t i 8 V P e L l Y Z O Z B m f a 0 7 m F l B r W c t B d N J x + I + A Z a u G x V g 9 l h h Y K a Z l z Y X J Q r p V n a 3 I M o C d W P l + D l K y P O j 4 6 V I S g U V Z x 2 V + e X F x g x 4 Q L J j s 8 O L B G F E + j r a y 0 7 3 H c u d Z r J 6 K s 2 B O m i j M u B R 7 x M I c x 4 V I b b 4 f Y p L i b 7 5 p + o S J o d R q 2 T P 2 l y W K a 9 J b E i e G Y y Z u n a 2 f Z p W u t 5 U R V s l e p O 3 S M N p G f e H o r A A w 0 S b S k 5 w a u z O v x g p P p E 4 m Y v O e n e B V K N 2 3 a L s g 8 X R T M t A d R i Y 4 F 3 x 5 T i S 6 1 e r 1 W 5 y a m C 6 Y v 3 O x 0 U y o y 0 4 7 x K / 5 C D O c I + 8 B x Y t y + 7 F K p J j c 4 q m x J H 6 X x h s u c 9 7 X 9 M M C u s 0 6 8 A 3 j f A b x v G O C N 3 i G 8 P y D C W 9 D T + 9 m i v V A q l b 5 D f N X n H e L 7 N i G + D a 6 e P z r q a 6 v n z w 7 9 D c f 2 k 2 F g x 1 F 6 B 2 g e A d B 8 G 5 H M N w 5 c W h P 1 H X j 5 9 o G X 7 7 C + 6 B 3 W 9 w 7 r + w v A + n w q 6 Q z t L x T 3 s w I W E / s z X y E x c F 8 i c T i c z k v L j 4 / a 8 b J r e R D c A Q a J L 7 A x j 3 N 9 Z B i N 5 P J G k E J b U 0 O I o Q + 6 m 9 K x u 2 M F K l Q Z n e p A H P e t P 8 4 7 d O 0 T 9 L R t 9 j C j D L x q q O 1 I q j i x + j 5 u B N Q F x L v m L 6 / g R a / 6 W w S N o l c 6 1 m G N u 4 Y S F q R d j H D U F Q s N w 5 s Y R b j o b k q U m x C H o Z 2 U k Y Y M a v s f 8 4 H B U p U o i 6 7 U s 6 U F x C 9 D t M E G i n / I q a i m V 0 w d G I 4 X J 2 i p 1 W w m 3 s 1 0 D s U C s D w t N w 0 u / L p 6 H p 9 f + D X M 7 j r z M c I H u 2 i b c g e a 1 A s C a w a 5 F b 5 f 0 4 X O R r 5 j J n I 2 L k 2 Z 5 r G A y c 7 f K 1 p o V 2 i u C 8 2 3 i d q 7 r / b 5 L i N S a X s E R 9 w 6 G o y d F G f e 5 P 5 Q 2 Y C x z Z M M H R z O Q n v 7 P B G J t i E z c n a V m r s Q Q z u 1 c k F V 7 R C 1 9 f z N 8 B u o y c 8 c E 8 m D H z B w r / A J 8 E 0 1 x h a 0 m 7 B P t Q D O v m t o g r Q 1 / K V P 3 G F L m o E p d c h 8 S I G N l p N X j / t y u z d P m 9 C 2 w i B I D W f x 6 r z x 4 k q e U 2 W G 0 U R a k F X / 2 G 0 p 4 z e X 9 B i 3 / p Z d K t n K O H n 4 9 y s O 3 w s 9 F N e A h q T J r k P P s D t 2 + m K y m F 1 m B j Y N o + 3 m a k g 5 F y c B E A n 9 A P d V v V 9 J n K H F z 3 D s Z f W s r w w H H W S J 3 / m 0 A w I N Q l c L S 3 r s 2 8 d Y T D Q g A i K t 1 u l m t c V u v 9 P U 7 D N u B s N D S k v G O C p 4 c r z n z C V 1 5 N L 4 o V q 7 3 Y 2 b H E + S h i C u 8 M 5 S o 9 d K M S b o O K B 5 v 3 y x I J z x x E + / E n v 4 4 d 0 K g i Y j n 2 X 3 I l w 6 H 7 P M Y 0 T s D Y d 6 X v Z P 5 K o y P v 3 H a F 2 d a Y y 7 D v H 0 K X 1 L 1 C Z / V R n + Z P j F 6 3 C v A / J i M h a 6 Y W 7 j e / j l q n C 9 u M M T 1 X s R Q r z l K N L O W + T T y d 4 N 7 k P y 8 f 5 M r H h 1 H s 1 Y L + o w 2 + O r x m q N z k e + z x t x t m o G T 8 Y V z p r Z b V k 5 2 X p D 7 7 H L + u B N 2 d h n a f h l o 9 Y M l d x 3 3 F F j v V F o n O m i m k c E 8 P P M H + L c 5 E d j r D C f k w T n k Z r u P 4 P o 5 H u R 2 W M p k w v s O G X X 6 b j m q c h 7 h q b 3 Q B B 9 W + T l 9 G y y W G c G u K R a Z U b I f Q 7 e c p 3 2 E 7 F v m K e Y D a / e U B P b r 4 2 0 t 0 u 3 F v 2 E Q Q c u j O e 4 z J T z J S / Z c t 4 5 u 8 h R l 6 2 4 q B w 2 o d O Z J c s r u L n b G z H Y g + G 9 y z p u H c P k W 7 r j f 5 H g M G H K b Q I g o A + U u 8 f x c m i h H H a C w 4 v N Y z L 5 e 3 g N B r B w H n u H 9 c 4 4 f 4 o T I r A l d c C M T Y G f V H G 4 A 6 e A D h 2 S p w 3 J 8 4 T K s h t c K F Q v U 6 Y o 3 a X P k I 1 F p Y X g C U o s 9 1 g E C / x X e Z I M L P T w L w V Q s f 1 + d 3 p w e q b I o / J B 8 x g N e b i L Z k K t A Z s O o T V Y n V f W k S 4 O w s S H 6 V 7 X t c T 9 l Y / E / Y E P 1 f 0 B e W F e 1 8 Y v b I w 8 y y z E i n x 7 7 N 0 I S 8 C H f w U r T 3 q t F X z S p N 7 D Z u i Z 6 j z + b a F 3 b F X r 1 W 8 m 6 q 5 L d M G 6 r Z l k 9 V Z b F 6 j 4 M B O G C 9 T 0 B W H 3 q m f x 5 g U + 7 c g s 5 2 Q l z H m M k j 0 Z x c K 9 F a 1 J c 1 K h / n y 3 4 A 8 L 9 w O H b V r U G T d Z j A N H H I y C S R k x E D s m 3 i I 1 n G F 4 m X M T r 1 M / e J m 4 p 9 H l f z 8 x 9 J q v K C 6 c 6 V + 6 n Q N W 7 L w Z H a 7 C c U o V j Q 7 F O Z H 7 9 I 4 8 F 7 v E s 6 q 1 B T l n I f Y p q Q R Z C y y 9 d C / G L / m A a l z W q j E a d A Q c Y p c Z M U j w a h q + l O R f F 7 u N e n u u e 6 d U L r N 1 U l 5 G k N h 3 k / k i C B 0 j 5 f 2 E T p m h g f A 1 w 6 a P z x L x Z 9 l W C 1 9 f v / o z U E s B A i 0 A F A A C A A g A e 3 + T V W 4 g u q m n A A A A + Q A A A B I A A A A A A A A A A A A A A A A A A A A A A E N v b m Z p Z y 9 Q Y W N r Y W d l L n h t b F B L A Q I t A B Q A A g A I A H t / k 1 U P y u m r p A A A A O k A A A A T A A A A A A A A A A A A A A A A A P M A A A B b Q 2 9 u d G V u d F 9 U e X B l c 1 0 u e G 1 s U E s B A i 0 A F A A C A A g A e 3 + T V W H O S H S 0 H w A A B 5 4 A A B M A A A A A A A A A A A A A A A A A 5 A E A A E Z v c m 1 1 b G F z L 1 N l Y 3 R p b 2 4 x L m 1 Q S w U G A A A A A A M A A w D C A A A A 5 S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c k A A A A A A A B r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J R Q U F B Q U F B Q U F E b k 9 l Y n E 4 Q W p Q U U x 2 R m g r Y 0 x t L 2 N p Q 0 5 D L z B Z U F J n d E d N Q U F B Q U F B Q U F B Q U F B Q U s v V k l 5 N G V B T j V P a z l x b l l p V W 5 6 N 1 l T M E w v U X N O R 0 E w T E R R d k 5 D M T B Z T F J n T k d M Q U F B Q k F B Q U F B Q U F B Q U 5 1 Z H Q z R n B 3 b n R O d H l k b 3 V l U z Y y T G N h M F l M U m d O Q 3 c w T D N S Z 2 R H R T B M N 1 J n T k M 4 M E x E U m h 0 Q z Q w T G d B Q U F N Q U F B Q U F B Q U F B U T B K M F J Z Y n I 0 a z Z Y N 2 h Z T D F 3 N F o r d 1 p 5 W l h O M W J I U U F B Q V F B Q U F B Q U F B Q U F q R T I z b j R t a D M w T z I 5 N z l Q b m 5 C c z Z n b G 1 k V z V q Z E d s d m J u T U F B Q V V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h Z T Y z O W U 3 L T A 4 Z j A t N D B j Z i 1 i Y m M 1 L T g 3 Z T c w Y j l i Z j c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I 2 O D k 2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R i V E M C V C M C V E M S U 4 M C V E M C V C M C V E M C V C Q y V E M C V C N S V E M S U 4 M i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M z Y 5 M D M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I x M D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M d m x E Z X N j c m l w d G l v b k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M d m x E Z X N j c m l w d G l v b k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x h c 3 R V c G R h d G V k I i B W Y W x 1 Z T 0 i Z D I w M j I t M T I t M T V U M D k 6 M D c 6 M z M u N D Y 0 O D A 2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T a G V l d E 5 h b W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T a G V l d E 5 h b W U v b m 9 y b W F s a X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x N V Q w O T o w N z o z M y 4 1 M D M 2 M j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N s Z W F u X 3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3 R v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U 1 O T c y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Y 2 x l Y W 5 f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d G 9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M u N j A 1 N j Y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E y L T E 1 V D A 5 O j A 3 O j M z L j k z M j Q y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V W 5 w a X Z v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l U M T I 6 N D k 6 N T M u M j I 0 N D A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V m F s a W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x h c 3 R V c G R h d G V k I i B W Y W x 1 Z T 0 i Z D I w M j I t M T I t M T V U M D k 6 M T A 6 N T g u M T Q 2 O T k 2 N 1 o i I C 8 + P E V u d H J 5 I F R 5 c G U 9 I k Z p b G x D b 2 x 1 b W 5 U e X B l c y I g V m F s d W U 9 I n N B Q U F H Q m d B Q S I g L z 4 8 R W 5 0 c n k g V H l w Z T 0 i R m l s b E N v b H V t b k 5 h b W V z I i B W Y W x 1 Z T 0 i c 1 s m c X V v d D v Q u N C 9 0 L T Q t d C 6 0 Y E m c X V v d D s s J n F 1 b 3 Q 7 Z G F 0 Y S Z x d W 9 0 O y w m c X V v d D v Q t N C w 0 Y L Q s C Z x d W 9 0 O y w m c X V v d D v Q u N C 0 0 L X Q v d G C 0 L j R h N C 4 0 L r Q s N G C 0 L 7 R g C Z x d W 9 0 O y w m c X V v d D v Q v t C x 0 Y r Q t d C 8 J n F 1 b 3 Q 7 L C Z x d W 9 0 O 9 G H 0 L D R g d G L J n F 1 b 3 Q 7 X S I g L z 4 8 R W 5 0 c n k g V H l w Z T 0 i U m V j b 3 Z l c n l U Y X J n Z X R T a G V l d C I g V m F s d W U 9 I n N m b l V u c G l 2 b 3 R U Z X N 0 X 1 9 W Y W x p Z C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Z m 5 V b n B p d m 9 0 V G V z d F 9 f V m F s a W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m Y y Z D N l Y m I t Y j U z O S 0 0 M j B j L W E 3 Y m Q t M j E 3 M 2 Z l N z V m M m U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c G l 2 b 3 R U Z X N 0 X 1 9 W Y W x p Z C 9 1 b n B p d m 9 0 L n v Q u N C 9 0 L T Q t d C 6 0 Y E s M H 0 m c X V v d D s s J n F 1 b 3 Q 7 U 2 V j d G l v b j E v Z m 5 V b n B p d m 9 0 V G V z d F 9 f V m F s a W Q v d W 5 w a X Z v d C 5 7 Z G F 0 Y S w x f S Z x d W 9 0 O y w m c X V v d D t T Z W N 0 a W 9 u M S 9 m b l V u c G l 2 b 3 R U Z X N 0 X 1 9 W Y W x p Z C 9 1 b n B p d m 9 0 L n v Q t N C w 0 Y L Q s C w y f S Z x d W 9 0 O y w m c X V v d D t T Z W N 0 a W 9 u M S 9 m b l V u c G l 2 b 3 R U Z X N 0 X 1 9 W Y W x p Z C 9 1 b n B p d m 9 0 L n v Q u N C 0 0 L X Q v d G C 0 L j R h N C 4 0 L r Q s N G C 0 L 7 R g C w z f S Z x d W 9 0 O y w m c X V v d D t T Z W N 0 a W 9 u M S 9 m b l V u c G l 2 b 3 R U Z X N 0 X 1 9 W Y W x p Z C 9 1 b n B p d m 9 0 L n v Q v t C x 0 Y r Q t d C 8 L D R 9 J n F 1 b 3 Q 7 L C Z x d W 9 0 O 1 N l Y 3 R p b 2 4 x L 2 Z u V W 5 w a X Z v d F R l c 3 R f X 1 Z h b G l k L 3 V u c G l 2 b 3 Q u e 9 G H 0 L D R g d G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4 0 L T Q t d C 9 0 Y L Q u N G E 0 L j Q u t C w 0 Y L Q v t G A L D N 9 J n F 1 b 3 Q 7 L C Z x d W 9 0 O 1 N l Y 3 R p b 2 4 x L 2 Z u V W 5 w a X Z v d F R l c 3 R f X 1 Z h b G l k L 3 V u c G l 2 b 3 Q u e 9 C + 0 L H R i t C 1 0 L w s N H 0 m c X V v d D s s J n F 1 b 3 Q 7 U 2 V j d G l v b j E v Z m 5 V b n B p d m 9 0 V G V z d F 9 f V m F s a W Q v d W 5 w a X Z v d C 5 7 0 Y f Q s N G B 0 Y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u V W 5 w a X Z v d F R l c 3 R f X 1 Z h b G l k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Z h b G l k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U m V j b 3 J k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2 Z u V W 5 w a X Z v d F R l c 3 R f X 1 N h b W V I Z W F k Z X I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Z m 5 V b n B p d m 9 0 V G V z d F 9 f U 2 F t Z U h l Y W R l c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V Q w O T o x M D o 0 M i 4 4 O D E 3 M z Q 2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w a X Z v d F R l c 3 R f X 1 N h b W V I Z W F k Z X I v Q X V 0 b 1 J l b W 9 2 Z W R D b 2 x 1 b W 5 z M S 5 7 T m F t Z S w w f S Z x d W 9 0 O y w m c X V v d D t T Z W N 0 a W 9 u M S 9 m b l V u c G l 2 b 3 R U Z X N 0 X 1 9 T Y W 1 l S G V h Z G V y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u V W 5 w a X Z v d F R l c 3 R f X 1 N h b W V I Z W F k Z X I v Q X V 0 b 1 J l b W 9 2 Z W R D b 2 x 1 b W 5 z M S 5 7 T m F t Z S w w f S Z x d W 9 0 O y w m c X V v d D t T Z W N 0 a W 9 u M S 9 m b l V u c G l 2 b 3 R U Z X N 0 X 1 9 T Y W 1 l S G V h Z G V y L 0 F 1 d G 9 S Z W 1 v d m V k Q 2 9 s d W 1 u c z E u e 1 Z h b H V l L D F 9 J n F 1 b 3 Q 7 X S w m c X V v d D t S Z W x h d G l v b n N o a X B J b m Z v J n F 1 b 3 Q 7 O l t d f S I g L z 4 8 R W 5 0 c n k g V H l w Z T 0 i U X V l c n l J R C I g V m F s d W U 9 I n M 4 Y z h j Z T I 4 Y S 0 5 Z j R h L T R k Z D k t Y W N l N i 0 w M j N k Z D J i Z m Z j O T E i I C 8 + P E V u d H J 5 I F R 5 c G U 9 I k Z p b G x D b 3 V u d C I g V m F s d W U 9 I m w z I i A v P j x F b n R y e S B U e X B l P S J C d W Z m Z X J O Z X h 0 U m V m c m V z a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U 2 F t Z U h l Y W R l c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c G l 2 b 3 R U Z X N 0 X 1 9 T Y W 1 l S G V h Z G V y L 2 V y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y L T E y L T E 5 V D E y O j U 5 O j U 0 L j U z M z Q 4 M D d a I i A v P j x F b n R y e S B U e X B l P S J G a W x s V G F y Z 2 V 0 I i B W Y W x 1 Z T 0 i c 9 G E 0 L D Q u t G C I i A v P j x F b n R y e S B U e X B l P S J R d W V y e U l E I i B W Y W x 1 Z T 0 i c 2 J l N j E 5 Z T Q y L T h m Z j M t N D c x N S 1 h N T Q z L T V m N T Q x Y T J h M z N k Y i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G a W x s Q 2 9 s d W 1 u V H l w Z X M i I F Z h b H V l P S J z Q U F N Q U J n Q U F B Q U F B Q U F B Q U F B Q U F B Q V l B Q U F B S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9 C 4 0 L 3 Q t N C 1 0 L r R g S Z x d W 9 0 O y w m c X V v d D v Q u N C 9 0 L T Q t d C 6 0 Y E g 0 L j Q t d G A 0 L D R g N G F 0 L j R j y Z x d W 9 0 O y w m c X V v d D v Q u N C 9 0 L T Q t d C 6 0 Y E g 0 L L Q u t C 7 0 Y 7 R h 9 C 4 0 Y L R j C Z x d W 9 0 O y w m c X V v d D v Q t N C w 0 Y L Q s C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3 0 L j Q v N C 9 0 L j Q u S D Q u t C + 0 Y 3 R h C D R g 9 G B 0 L v Q v t C y 0 L j Q t S Z x d W 9 0 O y w m c X V v d D v Q u N C 0 0 L X Q v d G C 0 L j R h N C 4 0 L r Q s N G C 0 L 7 R g C Z x d W 9 0 O y w m c X V v d D v Q v t C x 0 Y r Q t d C 8 I N G E 0 L D Q u t G C J n F 1 b 3 Q 7 L C Z x d W 9 0 O 9 G H 0 L D R g d G L I N G E 0 L D Q u t G C J n F 1 b 3 Q 7 L C Z x d W 9 0 O 9 C 4 0 L z R j y D R h N C w 0 L n Q u 9 C w J n F 1 b 3 Q 7 L C Z x d W 9 0 O 9 C y 0 Y D Q t d C 8 0 Y 8 g 0 L 7 Q s d C 9 0 L 7 Q s t C 7 0 L X Q v d C 4 0 Y 8 g 0 L H Q s N C 3 0 L A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T Q s N C 6 0 Y I v d W 5 w a X Z v d C 5 7 0 L j Q v d C 0 0 L X Q u t G B L D B 9 J n F 1 b 3 Q 7 L C Z x d W 9 0 O 1 N l Y 3 R p b 2 4 x L 9 G E 0 L D Q u t G C L 3 V u c G l 2 b 3 Q u e 9 C 4 0 L 3 Q t N C 1 0 L r R g S D Q u N C 1 0 Y D Q s N G A 0 Y X Q u N G P L D F 9 J n F 1 b 3 Q 7 L C Z x d W 9 0 O 1 N l Y 3 R p b 2 4 x L 9 G E 0 L D Q u t G C L 3 V u c G l 2 b 3 Q u e 9 C 4 0 L 3 Q t N C 1 0 L r R g S D Q s t C 6 0 L v R j t G H 0 L j R g t G M L D J 9 J n F 1 b 3 Q 7 L C Z x d W 9 0 O 1 N l Y 3 R p b 2 4 x L 9 G E 0 L D Q u t G C L 3 V u c G l 2 b 3 Q u e 9 C 0 0 L D R g t C w L D E 2 f S Z x d W 9 0 O y w m c X V v d D t T Z W N 0 a W 9 u M S / R h N C w 0 L r R g i 9 1 b n B p d m 9 0 L n v R g N C 6 0 Y Y g 0 L 7 Q v 9 C 4 0 Y H Q s N C 9 0 L j Q t S w 0 f S Z x d W 9 0 O y w m c X V v d D t T Z W N 0 a W 9 u M S / R h N C w 0 L r R g i 9 1 b n B p d m 9 0 L n v R g N C 6 0 Y Y g 0 Y P R g D E s N n 0 m c X V v d D s s J n F 1 b 3 Q 7 U 2 V j d G l v b j E v 0 Y T Q s N C 6 0 Y I v d W 5 w a X Z v d C 5 7 0 Y D Q u t G G I N G D 0 Y A y L D d 9 J n F 1 b 3 Q 7 L C Z x d W 9 0 O 1 N l Y 3 R p b 2 4 x L 9 G E 0 L D Q u t G C L 3 V u c G l 2 b 3 Q u e 9 G A 0 L r R h i D R g 9 G A M y w 4 f S Z x d W 9 0 O y w m c X V v d D t T Z W N 0 a W 9 u M S / R h N C w 0 L r R g i 9 1 b n B p d m 9 0 L n v R g N C 6 0 Y Y g 0 Y P R g D Q s O X 0 m c X V v d D s s J n F 1 b 3 Q 7 U 2 V j d G l v b j E v 0 Y T Q s N C 6 0 Y I v d W 5 w a X Z v d C 5 7 0 Y D Q u t G G I N G D 0 Y A 1 L D E w f S Z x d W 9 0 O y w m c X V v d D t T Z W N 0 a W 9 u M S / R h N C w 0 L r R g i 9 1 b n B p d m 9 0 L n v R g N C 6 0 Y Y g 0 Y P R g D Y s M T F 9 J n F 1 b 3 Q 7 L C Z x d W 9 0 O 1 N l Y 3 R p b 2 4 x L 9 G E 0 L D Q u t G C L 3 V u c G l 2 b 3 Q u e 9 G A 0 L r R h i D R g 9 G A N y w x M n 0 m c X V v d D s s J n F 1 b 3 Q 7 U 2 V j d G l v b j E v 0 Y T Q s N C 6 0 Y I v d W 5 w a X Z v d C 5 7 0 Y D Q u t G G I N G D 0 Y A 4 L D E z f S Z x d W 9 0 O y w m c X V v d D t T Z W N 0 a W 9 u M S / R h N C w 0 L r R g i 9 1 b n B p d m 9 0 L n v R g N C 6 0 Y Y g 0 Y P R g D k s M T R 9 J n F 1 b 3 Q 7 L C Z x d W 9 0 O 1 N l Y 3 R p b 2 4 x L 9 G E 0 L D Q u t G C L 3 V u c G l 2 b 3 Q u e 9 G A 0 L r R h i D R g 9 G A M T A s M T V 9 J n F 1 b 3 Q 7 L C Z x d W 9 0 O 1 N l Y 3 R p b 2 4 x L 9 G E 0 L D Q u t G C L 3 V u c G l 2 b 3 Q u e 9 C 3 0 L j Q v N C 9 0 L j Q u S D Q u t C + 0 Y 3 R h C D R g 9 G B 0 L v Q v t C y 0 L j Q t S w z f S Z x d W 9 0 O y w m c X V v d D t T Z W N 0 a W 9 u M S / R h N C w 0 L r R g i 9 1 b n B p d m 9 0 L n v Q u N C 0 0 L X Q v d G C 0 L j R h N C 4 0 L r Q s N G C 0 L 7 R g C w x N 3 0 m c X V v d D s s J n F 1 b 3 Q 7 U 2 V j d G l v b j E v 0 Y T Q s N C 6 0 Y I v d W 5 w a X Z v d C 5 7 0 L 7 Q s d G K 0 L X Q v C D R h N C w 0 L r R g i w x O H 0 m c X V v d D s s J n F 1 b 3 Q 7 U 2 V j d G l v b j E v 0 Y T Q s N C 6 0 Y I v d W 5 w a X Z v d C 5 7 0 Y f Q s N G B 0 Y s g 0 Y T Q s N C 6 0 Y I s M T l 9 J n F 1 b 3 Q 7 L C Z x d W 9 0 O 1 N l Y 3 R p b 2 4 x L 9 G E 0 L D Q u t G C L 3 V u c G l 2 b 3 Q u e 9 C 4 0 L z R j y D R h N C w 0 L n Q u 9 C w L D V 9 J n F 1 b 3 Q 7 L C Z x d W 9 0 O 1 N l Y 3 R p b 2 4 x L 9 G E 0 L D Q u t G C L 2 F k Z F 9 y Z W Z y Z X N o X 2 R h d G U u e 9 C y 0 Y D Q t d C 8 0 Y 8 g 0 L 7 Q s d C 9 0 L 7 Q s t C 7 0 L X Q v d C 4 0 Y 8 g 0 L H Q s N C 3 0 L A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/ R h N C w 0 L r R g i 9 1 b n B p d m 9 0 L n v Q u N C 9 0 L T Q t d C 6 0 Y E s M H 0 m c X V v d D s s J n F 1 b 3 Q 7 U 2 V j d G l v b j E v 0 Y T Q s N C 6 0 Y I v d W 5 w a X Z v d C 5 7 0 L j Q v d C 0 0 L X Q u t G B I N C 4 0 L X R g N C w 0 Y D R h d C 4 0 Y 8 s M X 0 m c X V v d D s s J n F 1 b 3 Q 7 U 2 V j d G l v b j E v 0 Y T Q s N C 6 0 Y I v d W 5 w a X Z v d C 5 7 0 L j Q v d C 0 0 L X Q u t G B I N C y 0 L r Q u 9 G O 0 Y f Q u N G C 0 Y w s M n 0 m c X V v d D s s J n F 1 b 3 Q 7 U 2 V j d G l v b j E v 0 Y T Q s N C 6 0 Y I v d W 5 w a X Z v d C 5 7 0 L T Q s N G C 0 L A s M T Z 9 J n F 1 b 3 Q 7 L C Z x d W 9 0 O 1 N l Y 3 R p b 2 4 x L 9 G E 0 L D Q u t G C L 3 V u c G l 2 b 3 Q u e 9 G A 0 L r R h i D Q v t C / 0 L j R g d C w 0 L 3 Q u N C 1 L D R 9 J n F 1 b 3 Q 7 L C Z x d W 9 0 O 1 N l Y 3 R p b 2 4 x L 9 G E 0 L D Q u t G C L 3 V u c G l 2 b 3 Q u e 9 G A 0 L r R h i D R g 9 G A M S w 2 f S Z x d W 9 0 O y w m c X V v d D t T Z W N 0 a W 9 u M S / R h N C w 0 L r R g i 9 1 b n B p d m 9 0 L n v R g N C 6 0 Y Y g 0 Y P R g D I s N 3 0 m c X V v d D s s J n F 1 b 3 Q 7 U 2 V j d G l v b j E v 0 Y T Q s N C 6 0 Y I v d W 5 w a X Z v d C 5 7 0 Y D Q u t G G I N G D 0 Y A z L D h 9 J n F 1 b 3 Q 7 L C Z x d W 9 0 O 1 N l Y 3 R p b 2 4 x L 9 G E 0 L D Q u t G C L 3 V u c G l 2 b 3 Q u e 9 G A 0 L r R h i D R g 9 G A N C w 5 f S Z x d W 9 0 O y w m c X V v d D t T Z W N 0 a W 9 u M S / R h N C w 0 L r R g i 9 1 b n B p d m 9 0 L n v R g N C 6 0 Y Y g 0 Y P R g D U s M T B 9 J n F 1 b 3 Q 7 L C Z x d W 9 0 O 1 N l Y 3 R p b 2 4 x L 9 G E 0 L D Q u t G C L 3 V u c G l 2 b 3 Q u e 9 G A 0 L r R h i D R g 9 G A N i w x M X 0 m c X V v d D s s J n F 1 b 3 Q 7 U 2 V j d G l v b j E v 0 Y T Q s N C 6 0 Y I v d W 5 w a X Z v d C 5 7 0 Y D Q u t G G I N G D 0 Y A 3 L D E y f S Z x d W 9 0 O y w m c X V v d D t T Z W N 0 a W 9 u M S / R h N C w 0 L r R g i 9 1 b n B p d m 9 0 L n v R g N C 6 0 Y Y g 0 Y P R g D g s M T N 9 J n F 1 b 3 Q 7 L C Z x d W 9 0 O 1 N l Y 3 R p b 2 4 x L 9 G E 0 L D Q u t G C L 3 V u c G l 2 b 3 Q u e 9 G A 0 L r R h i D R g 9 G A O S w x N H 0 m c X V v d D s s J n F 1 b 3 Q 7 U 2 V j d G l v b j E v 0 Y T Q s N C 6 0 Y I v d W 5 w a X Z v d C 5 7 0 Y D Q u t G G I N G D 0 Y A x M C w x N X 0 m c X V v d D s s J n F 1 b 3 Q 7 U 2 V j d G l v b j E v 0 Y T Q s N C 6 0 Y I v d W 5 w a X Z v d C 5 7 0 L f Q u N C 8 0 L 3 Q u N C 5 I N C 6 0 L 7 R j d G E I N G D 0 Y H Q u 9 C + 0 L L Q u N C 1 L D N 9 J n F 1 b 3 Q 7 L C Z x d W 9 0 O 1 N l Y 3 R p b 2 4 x L 9 G E 0 L D Q u t G C L 3 V u c G l 2 b 3 Q u e 9 C 4 0 L T Q t d C 9 0 Y L Q u N G E 0 L j Q u t C w 0 Y L Q v t G A L D E 3 f S Z x d W 9 0 O y w m c X V v d D t T Z W N 0 a W 9 u M S / R h N C w 0 L r R g i 9 1 b n B p d m 9 0 L n v Q v t C x 0 Y r Q t d C 8 I N G E 0 L D Q u t G C L D E 4 f S Z x d W 9 0 O y w m c X V v d D t T Z W N 0 a W 9 u M S / R h N C w 0 L r R g i 9 1 b n B p d m 9 0 L n v R h 9 C w 0 Y H R i y D R h N C w 0 L r R g i w x O X 0 m c X V v d D s s J n F 1 b 3 Q 7 U 2 V j d G l v b j E v 0 Y T Q s N C 6 0 Y I v d W 5 w a X Z v d C 5 7 0 L j Q v N G P I N G E 0 L D Q u d C 7 0 L A s N X 0 m c X V v d D s s J n F 1 b 3 Q 7 U 2 V j d G l v b j E v 0 Y T Q s N C 6 0 Y I v Y W R k X 3 J l Z n J l c 2 h f Z G F 0 Z S 5 7 0 L L R g N C 1 0 L z R j y D Q v t C x 0 L 3 Q v t C y 0 L v Q t d C 9 0 L j R j y D Q s d C w 0 L f Q s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T a G V l d C I g V m F s d W U 9 I n P Q u t C + 0 L 3 R g t G A 0 L D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G a W x s V G F y Z 2 V 0 I i B W Y W x 1 Z T 0 i c 9 C 6 0 L 7 Q v d G C 0 Y D Q s N C 6 0 Y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l U M T I 6 N T k 6 N T Q u N D c 4 M z M z M l o i I C 8 + P E V u d H J 5 I F R 5 c G U 9 I k Z p b G x D b 2 x 1 b W 5 U e X B l c y I g V m F s d W U 9 I n N B Q U 1 B Q U F B Q U F B Q U F B Q U F B Q U F B Q U F B Q U F B Q W M 9 I i A v P j x F b n R y e S B U e X B l P S J R d W V y e U l E I i B W Y W x 1 Z T 0 i c z Y y M D A 1 M T Z h L T A 0 Z T g t N D k 2 Z i 1 h M z k z L W I y Y j d k O D B l N 2 Z j M y I g L z 4 8 R W 5 0 c n k g V H l w Z T 0 i R m l s b E N v b H V t b k 5 h b W V z I i B W Y W x 1 Z T 0 i c 1 s m c X V v d D v Q u N C 9 0 L T Q t d C 6 0 Y E m c X V v d D s s J n F 1 b 3 Q 7 0 L j Q v d C 0 0 L X Q u t G B I N C 4 0 L X R g N C w 0 Y D R h d C 4 0 Y 8 m c X V v d D s s J n F 1 b 3 Q 7 0 L j Q v d C 0 0 L X Q u t G B I N C y 0 L r Q u 9 G O 0 Y f Q u N G C 0 Y w m c X V v d D s s J n F 1 b 3 Q 7 0 L f Q u N C 8 0 L 3 Q u N C 5 I N C 6 0 L 7 R j d G E I N G D 0 Y H Q u 9 C + 0 L L Q u N C 1 J n F 1 b 3 Q 7 L C Z x d W 9 0 O 9 G A 0 L r R h i D Q v t C / 0 L j R g d C w 0 L 3 Q u N C 1 J n F 1 b 3 Q 7 L C Z x d W 9 0 O 9 G A 0 L r R h i D R g 9 G A M S Z x d W 9 0 O y w m c X V v d D v R g N C 6 0 Y Y g 0 Y P R g D I m c X V v d D s s J n F 1 b 3 Q 7 0 Y D Q u t G G I N G D 0 Y A z J n F 1 b 3 Q 7 L C Z x d W 9 0 O 9 G A 0 L r R h i D R g 9 G A N C Z x d W 9 0 O y w m c X V v d D v R g N C 6 0 Y Y g 0 Y P R g D U m c X V v d D s s J n F 1 b 3 Q 7 0 Y D Q u t G G I N G D 0 Y A 2 J n F 1 b 3 Q 7 L C Z x d W 9 0 O 9 G A 0 L r R h i D R g 9 G A N y Z x d W 9 0 O y w m c X V v d D v R g N C 6 0 Y Y g 0 Y P R g D g m c X V v d D s s J n F 1 b 3 Q 7 0 Y D Q u t G G I N G D 0 Y A 5 J n F 1 b 3 Q 7 L C Z x d W 9 0 O 9 G A 0 L r R h i D R g 9 G A M T A m c X V v d D s s J n F 1 b 3 Q 7 0 L 7 Q s d G K 0 L X Q v C D Q u t C + 0 L 3 R g t G A 0 L D Q u t G C J n F 1 b 3 Q 7 L C Z x d W 9 0 O 9 C + 0 L H R i t C 1 0 L w g 0 L 3 Q s N C 6 0 L 7 Q v 9 C 4 0 Y L Q t d C 7 0 Y z Q v d C + J n F 1 b 3 Q 7 L C Z x d W 9 0 O 9 G H 0 L D R g d G L I N C 9 0 L D Q u t C + 0 L / Q u N G C 0 L X Q u 9 G M 0 L 3 Q v i Z x d W 9 0 O y w m c X V v d D v Q u N C 8 0 Y 8 g 0 Y T Q s N C 5 0 L v Q s C Z x d W 9 0 O y w m c X V v d D v Q s t G A 0 L X Q v N G P I N C + 0 L H Q v d C + 0 L L Q u 9 C 1 0 L 3 Q u N G P I N C x 0 L D Q t 9 C w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6 0 L 7 Q v d G C 0 Y D Q s N C 6 0 Y I v Y 2 9 t Y m l u Z S 5 7 0 L r Q v t C 9 0 Y L R g N C w 0 L r R g l 7 Q u N C 9 0 L T Q t d C 6 0 Y F e X i w w f S Z x d W 9 0 O y w m c X V v d D t T Z W N 0 a W 9 u M S / Q u t C + 0 L 3 R g t G A 0 L D Q u t G C L 2 N v b W J p b m U u e 9 C 6 0 L 7 Q v d G C 0 Y D Q s N C 6 0 Y J e 0 L j Q v d C 0 0 L X Q u t G B I N C 4 0 L X R g N C w 0 Y D R h d C 4 0 Y 9 e X i w x f S Z x d W 9 0 O y w m c X V v d D t T Z W N 0 a W 9 u M S / Q u t C + 0 L 3 R g t G A 0 L D Q u t G C L 2 N v b W J p b m U u e 9 C 6 0 L 7 Q v d G C 0 Y D Q s N C 6 0 Y J e 0 L j Q v d C 0 0 L X Q u t G B I N C y 0 L r Q u 9 G O 0 Y f Q u N G C 0 Y x e X i w y f S Z x d W 9 0 O y w m c X V v d D t T Z W N 0 a W 9 u M S / Q u t C + 0 L 3 R g t G A 0 L D Q u t G C L 2 N v b W J p b m U u e 9 C 6 0 L 7 Q v d G C 0 Y D Q s N C 6 0 Y J e 0 L f Q u N C 8 0 L 3 Q u N C 5 I N C 6 0 L 7 R j d G E I N G D 0 Y H Q u 9 C + 0 L L Q u N C 1 X l 4 s M 3 0 m c X V v d D s s J n F 1 b 3 Q 7 U 2 V j d G l v b j E v 0 L r Q v t C 9 0 Y L R g N C w 0 L r R g i 9 j b 2 1 i a W 5 l L n v Q u t C + 0 L 3 R g t G A 0 L D Q u t G C X t G A 0 L r R h i D Q v t C / 0 L j R g d C w 0 L 3 Q u N C 1 X l 4 s N H 0 m c X V v d D s s J n F 1 b 3 Q 7 U 2 V j d G l v b j E v 0 L r Q v t C 9 0 Y L R g N C w 0 L r R g i 9 j b 2 1 i a W 5 l L n v R g N C 6 0 Y Y g 0 Y P R g D E s M T V 9 J n F 1 b 3 Q 7 L C Z x d W 9 0 O 1 N l Y 3 R p b 2 4 x L 9 C 6 0 L 7 Q v d G C 0 Y D Q s N C 6 0 Y I v Y 2 9 t Y m l u Z S 5 7 0 Y D Q u t G G I N G D 0 Y A y L D E 2 f S Z x d W 9 0 O y w m c X V v d D t T Z W N 0 a W 9 u M S / Q u t C + 0 L 3 R g t G A 0 L D Q u t G C L 2 N v b W J p b m U u e 9 G A 0 L r R h i D R g 9 G A M y w x N 3 0 m c X V v d D s s J n F 1 b 3 Q 7 U 2 V j d G l v b j E v 0 L r Q v t C 9 0 Y L R g N C w 0 L r R g i 9 j b 2 1 i a W 5 l L n v R g N C 6 0 Y Y g 0 Y P R g D Q s M T h 9 J n F 1 b 3 Q 7 L C Z x d W 9 0 O 1 N l Y 3 R p b 2 4 x L 9 C 6 0 L 7 Q v d G C 0 Y D Q s N C 6 0 Y I v Y 2 9 t Y m l u Z S 5 7 0 Y D Q u t G G I N G D 0 Y A 1 L D E 5 f S Z x d W 9 0 O y w m c X V v d D t T Z W N 0 a W 9 u M S / Q u t C + 0 L 3 R g t G A 0 L D Q u t G C L 2 N v b W J p b m U u e 9 G A 0 L r R h i D R g 9 G A N i w y M H 0 m c X V v d D s s J n F 1 b 3 Q 7 U 2 V j d G l v b j E v 0 L r Q v t C 9 0 Y L R g N C w 0 L r R g i 9 j b 2 1 i a W 5 l L n v R g N C 6 0 Y Y g 0 Y P R g D c s M j F 9 J n F 1 b 3 Q 7 L C Z x d W 9 0 O 1 N l Y 3 R p b 2 4 x L 9 C 6 0 L 7 Q v d G C 0 Y D Q s N C 6 0 Y I v Y 2 9 t Y m l u Z S 5 7 0 Y D Q u t G G I N G D 0 Y A 4 L D I y f S Z x d W 9 0 O y w m c X V v d D t T Z W N 0 a W 9 u M S / Q u t C + 0 L 3 R g t G A 0 L D Q u t G C L 2 N v b W J p b m U u e 9 G A 0 L r R h i D R g 9 G A O S w y M 3 0 m c X V v d D s s J n F 1 b 3 Q 7 U 2 V j d G l v b j E v 0 L r Q v t C 9 0 Y L R g N C w 0 L r R g i 9 j b 2 1 i a W 5 l L n v R g N C 6 0 Y Y g 0 Y P R g D E w L D I 0 f S Z x d W 9 0 O y w m c X V v d D t T Z W N 0 a W 9 u M S / Q u t C + 0 L 3 R g t G A 0 L D Q u t G C L 2 N v b W J p b m U u e 9 C 6 0 L 7 Q v d G C 0 Y D Q s N C 6 0 Y J e 0 L 7 Q s d G K 0 L X Q v C D Q u t C + 0 L 3 R g t G A 0 L D Q u t G C X l 7 R h N C w 0 L r R g i D Q u N G B 0 L r Q u 9 G O 0 Y f Q u N G C 0 Y w s N X 0 m c X V v d D s s J n F 1 b 3 Q 7 U 2 V j d G l v b j E v 0 L r Q v t C 9 0 Y L R g N C w 0 L r R g i 9 j b 2 1 i a W 5 l L n v Q u t C + 0 L 3 R g t G A 0 L D Q u t G C X t C + 0 L H R i t C 1 0 L w g 0 L 3 Q s N C 6 0 L 7 Q v 9 C 4 0 Y L Q t d C 7 0 Y z Q v d C + X l 7 R h N C w 0 L r R g i D Q u N G B 0 L r Q u 9 G O 0 Y f Q u N G C 0 Y w s N n 0 m c X V v d D s s J n F 1 b 3 Q 7 U 2 V j d G l v b j E v 0 L r Q v t C 9 0 Y L R g N C w 0 L r R g i 9 j b 2 1 i a W 5 l L n v Q u t C + 0 L 3 R g t G A 0 L D Q u t G C X t G H 0 L D R g d G L I N C 9 0 L D Q u t C + 0 L / Q u N G C 0 L X Q u 9 G M 0 L 3 Q v l 5 e 0 Y T Q s N C 6 0 Y I g 0 L j R g d C 6 0 L v R j t G H 0 L j R g t G M L D d 9 J n F 1 b 3 Q 7 L C Z x d W 9 0 O 1 N l Y 3 R p b 2 4 x L 9 C 6 0 L 7 Q v d G C 0 Y D Q s N C 6 0 Y I v Y 2 9 t Y m l u Z S 5 7 0 L j Q v N G P I N G E 0 L D Q u d C 7 0 L A s M T R 9 J n F 1 b 3 Q 7 L C Z x d W 9 0 O 1 N l Y 3 R p b 2 4 x L 9 C 6 0 L 7 Q v d G C 0 Y D Q s N C 6 0 Y I v Y W R k X 3 J l Z n J l c 2 h f Z G F 0 Z S 5 7 0 L L R g N C 1 0 L z R j y D Q v t C x 0 L 3 Q v t C y 0 L v Q t d C 9 0 L j R j y D Q s d C w 0 L f Q s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9 C 6 0 L 7 Q v d G C 0 Y D Q s N C 6 0 Y I v Y 2 9 t Y m l u Z S 5 7 0 L r Q v t C 9 0 Y L R g N C w 0 L r R g l 7 Q u N C 9 0 L T Q t d C 6 0 Y F e X i w w f S Z x d W 9 0 O y w m c X V v d D t T Z W N 0 a W 9 u M S / Q u t C + 0 L 3 R g t G A 0 L D Q u t G C L 2 N v b W J p b m U u e 9 C 6 0 L 7 Q v d G C 0 Y D Q s N C 6 0 Y J e 0 L j Q v d C 0 0 L X Q u t G B I N C 4 0 L X R g N C w 0 Y D R h d C 4 0 Y 9 e X i w x f S Z x d W 9 0 O y w m c X V v d D t T Z W N 0 a W 9 u M S / Q u t C + 0 L 3 R g t G A 0 L D Q u t G C L 2 N v b W J p b m U u e 9 C 6 0 L 7 Q v d G C 0 Y D Q s N C 6 0 Y J e 0 L j Q v d C 0 0 L X Q u t G B I N C y 0 L r Q u 9 G O 0 Y f Q u N G C 0 Y x e X i w y f S Z x d W 9 0 O y w m c X V v d D t T Z W N 0 a W 9 u M S / Q u t C + 0 L 3 R g t G A 0 L D Q u t G C L 2 N v b W J p b m U u e 9 C 6 0 L 7 Q v d G C 0 Y D Q s N C 6 0 Y J e 0 L f Q u N C 8 0 L 3 Q u N C 5 I N C 6 0 L 7 R j d G E I N G D 0 Y H Q u 9 C + 0 L L Q u N C 1 X l 4 s M 3 0 m c X V v d D s s J n F 1 b 3 Q 7 U 2 V j d G l v b j E v 0 L r Q v t C 9 0 Y L R g N C w 0 L r R g i 9 j b 2 1 i a W 5 l L n v Q u t C + 0 L 3 R g t G A 0 L D Q u t G C X t G A 0 L r R h i D Q v t C / 0 L j R g d C w 0 L 3 Q u N C 1 X l 4 s N H 0 m c X V v d D s s J n F 1 b 3 Q 7 U 2 V j d G l v b j E v 0 L r Q v t C 9 0 Y L R g N C w 0 L r R g i 9 j b 2 1 i a W 5 l L n v R g N C 6 0 Y Y g 0 Y P R g D E s M T V 9 J n F 1 b 3 Q 7 L C Z x d W 9 0 O 1 N l Y 3 R p b 2 4 x L 9 C 6 0 L 7 Q v d G C 0 Y D Q s N C 6 0 Y I v Y 2 9 t Y m l u Z S 5 7 0 Y D Q u t G G I N G D 0 Y A y L D E 2 f S Z x d W 9 0 O y w m c X V v d D t T Z W N 0 a W 9 u M S / Q u t C + 0 L 3 R g t G A 0 L D Q u t G C L 2 N v b W J p b m U u e 9 G A 0 L r R h i D R g 9 G A M y w x N 3 0 m c X V v d D s s J n F 1 b 3 Q 7 U 2 V j d G l v b j E v 0 L r Q v t C 9 0 Y L R g N C w 0 L r R g i 9 j b 2 1 i a W 5 l L n v R g N C 6 0 Y Y g 0 Y P R g D Q s M T h 9 J n F 1 b 3 Q 7 L C Z x d W 9 0 O 1 N l Y 3 R p b 2 4 x L 9 C 6 0 L 7 Q v d G C 0 Y D Q s N C 6 0 Y I v Y 2 9 t Y m l u Z S 5 7 0 Y D Q u t G G I N G D 0 Y A 1 L D E 5 f S Z x d W 9 0 O y w m c X V v d D t T Z W N 0 a W 9 u M S / Q u t C + 0 L 3 R g t G A 0 L D Q u t G C L 2 N v b W J p b m U u e 9 G A 0 L r R h i D R g 9 G A N i w y M H 0 m c X V v d D s s J n F 1 b 3 Q 7 U 2 V j d G l v b j E v 0 L r Q v t C 9 0 Y L R g N C w 0 L r R g i 9 j b 2 1 i a W 5 l L n v R g N C 6 0 Y Y g 0 Y P R g D c s M j F 9 J n F 1 b 3 Q 7 L C Z x d W 9 0 O 1 N l Y 3 R p b 2 4 x L 9 C 6 0 L 7 Q v d G C 0 Y D Q s N C 6 0 Y I v Y 2 9 t Y m l u Z S 5 7 0 Y D Q u t G G I N G D 0 Y A 4 L D I y f S Z x d W 9 0 O y w m c X V v d D t T Z W N 0 a W 9 u M S / Q u t C + 0 L 3 R g t G A 0 L D Q u t G C L 2 N v b W J p b m U u e 9 G A 0 L r R h i D R g 9 G A O S w y M 3 0 m c X V v d D s s J n F 1 b 3 Q 7 U 2 V j d G l v b j E v 0 L r Q v t C 9 0 Y L R g N C w 0 L r R g i 9 j b 2 1 i a W 5 l L n v R g N C 6 0 Y Y g 0 Y P R g D E w L D I 0 f S Z x d W 9 0 O y w m c X V v d D t T Z W N 0 a W 9 u M S / Q u t C + 0 L 3 R g t G A 0 L D Q u t G C L 2 N v b W J p b m U u e 9 C 6 0 L 7 Q v d G C 0 Y D Q s N C 6 0 Y J e 0 L 7 Q s d G K 0 L X Q v C D Q u t C + 0 L 3 R g t G A 0 L D Q u t G C X l 7 R h N C w 0 L r R g i D Q u N G B 0 L r Q u 9 G O 0 Y f Q u N G C 0 Y w s N X 0 m c X V v d D s s J n F 1 b 3 Q 7 U 2 V j d G l v b j E v 0 L r Q v t C 9 0 Y L R g N C w 0 L r R g i 9 j b 2 1 i a W 5 l L n v Q u t C + 0 L 3 R g t G A 0 L D Q u t G C X t C + 0 L H R i t C 1 0 L w g 0 L 3 Q s N C 6 0 L 7 Q v 9 C 4 0 Y L Q t d C 7 0 Y z Q v d C + X l 7 R h N C w 0 L r R g i D Q u N G B 0 L r Q u 9 G O 0 Y f Q u N G C 0 Y w s N n 0 m c X V v d D s s J n F 1 b 3 Q 7 U 2 V j d G l v b j E v 0 L r Q v t C 9 0 Y L R g N C w 0 L r R g i 9 j b 2 1 i a W 5 l L n v Q u t C + 0 L 3 R g t G A 0 L D Q u t G C X t G H 0 L D R g d G L I N C 9 0 L D Q u t C + 0 L / Q u N G C 0 L X Q u 9 G M 0 L 3 Q v l 5 e 0 Y T Q s N C 6 0 Y I g 0 L j R g d C 6 0 L v R j t G H 0 L j R g t G M L D d 9 J n F 1 b 3 Q 7 L C Z x d W 9 0 O 1 N l Y 3 R p b 2 4 x L 9 C 6 0 L 7 Q v d G C 0 Y D Q s N C 6 0 Y I v Y 2 9 t Y m l u Z S 5 7 0 L j Q v N G P I N G E 0 L D Q u d C 7 0 L A s M T R 9 J n F 1 b 3 Q 7 L C Z x d W 9 0 O 1 N l Y 3 R p b 2 4 x L 9 C 6 0 L 7 Q v d G C 0 Y D Q s N C 6 0 Y I v Y W R k X 3 J l Z n J l c 2 h f Z G F 0 Z S 5 7 0 L L R g N C 1 0 L z R j y D Q v t C x 0 L 3 Q v t C y 0 L v Q t d C 9 0 L j R j y D Q s d C w 0 L f Q s C w x O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1 N z Q 0 M j Q z L W V i O D Y t N G V l M i 0 5 N 2 V l L T E 2 M G J k N z B l M T l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P R g d G C 0 L D R g t G D 0 Y E g 0 L j Q t 9 C y 0 L v Q t d G H 0 L X Q v d C 4 0 Y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Y H R g t C w 0 Y L R g 9 G B X 9 C 4 0 L f Q s t C 7 0 L X R h 9 C 1 0 L 3 Q u N G P I i A v P j x F b n R y e S B U e X B l P S J G a W x s Z W R D b 2 1 w b G V 0 Z V J l c 3 V s d F R v V 2 9 y a 3 N o Z W V 0 I i B W Y W x 1 Z T 0 i b D E i I C 8 + P E V u d H J 5 I F R 5 c G U 9 I l F 1 Z X J 5 S U Q i I F Z h b H V l P S J z Z G U 1 N 2 U x Y W Y t M W E x N C 0 0 N z U y L W I 1 N z Y t M m M 3 Y W Q w Z T I 4 Z j U z I i A v P j x F b n R y e S B U e X B l P S J G a W x s T G F z d F V w Z G F 0 Z W Q i I F Z h b H V l P S J k M j A y M i 0 x M i 0 x O V Q x M j o x O D o w M y 4 5 M z U z N j E z W i I g L z 4 8 R W 5 0 c n k g V H l w Z T 0 i R m l s b E N v b H V t b l R 5 c G V z I i B W Y W x 1 Z T 0 i c 0 F B Q U E i I C 8 + P E V u d H J 5 I F R 5 c G U 9 I k J 1 Z m Z l c k 5 l e H R S Z W Z y Z X N o I i B W Y W x 1 Z T 0 i b D E i I C 8 + P E V u d H J 5 I F R 5 c G U 9 I k Z p b G x D b 2 x 1 b W 5 O Y W 1 l c y I g V m F s d W U 9 I n N b J n F 1 b 3 Q 7 0 L j Q v N G P I N G E 0 L D Q u d C 7 0 L A m c X V v d D s s J n F 1 b 3 Q 7 0 L v Q u N G B 0 Y I m c X V v d D s s J n F 1 b 3 Q 7 0 Y H R g t C w 0 Y L R g 9 G B I N C 4 0 L f Q s t C 7 0 L X R h 9 C 1 0 L 3 Q u N G P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H R g t C w 0 Y L R g 9 G B I N C 4 0 L f Q s t C 7 0 L X R h 9 C 1 0 L 3 Q u N G P L 2 5 v c m 1 f b m F t Z X M u e 9 C 4 0 L z R j y D R h N C w 0 L n Q u 9 C w L D B 9 J n F 1 b 3 Q 7 L C Z x d W 9 0 O 1 N l Y 3 R p b 2 4 x L 9 G B 0 Y L Q s N G C 0 Y P R g S D Q u N C 3 0 L L Q u 9 C 1 0 Y f Q t d C 9 0 L j R j y 9 h Z G R f c m V z d W x 0 X 3 N o Z W V 0 L n v Q u 9 C 4 0 Y H R g i w x f S Z x d W 9 0 O y w m c X V v d D t T Z W N 0 a W 9 u M S / R g d G C 0 L D R g t G D 0 Y E g 0 L j Q t 9 C y 0 L v Q t d G H 0 L X Q v d C 4 0 Y 8 v Y W R k X 3 N 0 Y X R 1 c 1 9 u b 3 R f Z m 9 1 b m Q u e 9 G B 0 Y L Q s N G C 0 Y P R g S D Q u N C 3 0 L L Q u 9 C 1 0 Y f Q t d C 9 0 L j R j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R g d G C 0 L D R g t G D 0 Y E g 0 L j Q t 9 C y 0 L v Q t d G H 0 L X Q v d C 4 0 Y 8 v b m 9 y b V 9 u Y W 1 l c y 5 7 0 L j Q v N G P I N G E 0 L D Q u d C 7 0 L A s M H 0 m c X V v d D s s J n F 1 b 3 Q 7 U 2 V j d G l v b j E v 0 Y H R g t C w 0 Y L R g 9 G B I N C 4 0 L f Q s t C 7 0 L X R h 9 C 1 0 L 3 Q u N G P L 2 F k Z F 9 y Z X N 1 b H R f c 2 h l Z X Q u e 9 C 7 0 L j R g d G C L D F 9 J n F 1 b 3 Q 7 L C Z x d W 9 0 O 1 N l Y 3 R p b 2 4 x L 9 G B 0 Y L Q s N G C 0 Y P R g S D Q u N C 3 0 L L Q u 9 C 1 0 Y f Q t d C 9 0 L j R j y 9 h Z G R f c 3 R h d H V z X 2 5 v d F 9 m b 3 V u Z C 5 7 0 Y H R g t C w 0 Y L R g 9 G B I N C 4 0 L f Q s t C 7 0 L X R h 9 C 1 0 L 3 Q u N G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c 2 9 1 c m N l X 2 V 4 d H J h Y 3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V 4 c G F u Z F 9 z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Y W R k X 3 N 0 Y X R 1 c 1 9 u b 3 R f Z m 9 1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J l c G x h Y 2 V B b G x F c n J v c n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j E z M z k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S Z X B s Y W N l Q W x s R X J y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R m 9 s Z G V y Q 2 9 u d G V u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y N z U 4 O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E Z v b G R l c k N v b n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R X J y R G V z Y 3 J p c H R p b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z B U M T M 6 M j g 6 M j U u M z M 4 N D A 1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R X h 0 c m F j d E V y c k R l c 2 N y a X B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y V E M S U 4 M i V E M S U 4 Q y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Y l R D E l O D M l R D E l O D A l R D A l Q k Q l R D A l Q j A l R D A l Q k I l R D E l O E J f J U Q w J U J G J U Q x J T g z J U Q x J T g y J U Q x J T h D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Y W U 2 M z l l N y 0 w O G Y w L T Q w Y 2 Y t Y m J j N S 0 4 N 2 U 3 M G I 5 Y m Y 3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M y N z M w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V E M S U 4 Q l 8 l R D A l Q k Y l R D E l O D M l R D E l O D I l R D E l O E M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w J U I w J U Q x J T g w J U Q w J U I w J U Q w J U J D J U Q w J U I 1 J U Q x J T g y J U Q x J T g w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c m V t b 3 Z l X 2 R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3 J l b W 9 2 Z V 9 k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y L T E y L T E 5 V D E y O j E 2 O j A x L j g y N j I x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v b G R l c l 9 j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m V u Y W 1 l X 2 F 0 d H J p Y n V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u b 3 J t X 2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2 V s Z W N 0 X 3 Z h b G l k X 2 V 4 d G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N l b G V j d F 9 z a G V l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z Z W x l Y 3 R f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V 4 d H J h Y 3 R f a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5 B Z G R G a W x l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F k Z F 9 m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V u Z m 9 s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b k Z p b H R l c k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l s d G V y X 2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Y 2 h l Y 2 t f Z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V G V z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S Z W N v d m V y e V R h c m d l d F N o Z W V 0 I i B W Y W x 1 Z T 0 i c 2 Z u R X h 0 c m F j d E h l Y W R l c l R l c 3 R f X 1 Z h b G l k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R m l s b F R h c m d l d C I g V m F s d W U 9 I n N m b k V 4 d H J h Y 3 R I Z W F k Z X J U Z X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x O j E y L j I 5 M j E 0 N T R a I i A v P j x F b n R y e S B U e X B l P S J G a W x s Q 2 9 s d W 1 u V H l w Z X M i I F Z h b H V l P S J z Q U F B Q U F B Q U F B Q U E 9 I i A v P j x F b n R y e S B U e X B l P S J G a W x s Q 2 9 s d W 1 u T m F t Z X M i I F Z h b H V l P S J z W y Z x d W 9 0 O 9 C 6 0 L 7 Q v d G C 0 Y D Q s N C 6 0 Y J e 0 L j Q v d C 0 0 L X Q u t G B X l 4 m c X V v d D s s J n F 1 b 3 Q 7 0 L r Q v t C 9 0 Y L R g N C w 0 L r R g l 7 R h 9 C w 0 Y H R i 1 5 e J n F 1 b 3 Q 7 L C Z x d W 9 0 O 9 C / 0 L X R g N C 4 0 L 7 Q t F 7 Q v t C x 0 Y r Q t d C 8 X j A x L j A x L j I w M j J e J n F 1 b 3 Q 7 L C Z x d W 9 0 O 9 C / 0 L X R g N C 4 0 L 7 Q t F 7 Q v t C x 0 Y r Q t d C 8 X j A x L j A x L j I w M j J e X z I m c X V v d D s s J n F 1 b 3 Q 7 0 L / Q t d G A 0 L j Q v t C 0 X t C + 0 L H R i t C 1 0 L x e M D E u M D E u M j A y M l 5 f N S Z x d W 9 0 O y w m c X V v d D v Q v 9 C 1 0 Y D Q u N C + 0 L R e 0 Y f Q s N G B 0 Y t e M D E u M D E u M j A y M l 4 m c X V v d D s s J n F 1 b 3 Q 7 0 L / Q t d G A 0 L j Q v t C 0 X t G H 0 L D R g d G L X j A x L j A x L j I w M j J e X z Y m c X V v d D s s J n F 1 b 3 Q 7 0 L / Q t d G A 0 L j Q v t C 0 X t G H 0 L D R g d G L X j A x L j A x L j I w M j J e 0 L r Q v t G A 0 Y D Q t d C 6 0 Y L Q u N G A 0 L 7 Q s t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k V 4 d H J h Y 3 R I Z W F k Z X J U Z X N 0 L 2 V 4 d H J h Y 3 R f a G V h Z G V y X 3 Z h b G l k L n v Q u t C + 0 L 3 R g t G A 0 L D Q u t G C X t C 4 0 L 3 Q t N C 1 0 L r R g V 5 e L D B 9 J n F 1 b 3 Q 7 L C Z x d W 9 0 O 1 N l Y 3 R p b 2 4 x L 2 Z u R X h 0 c m F j d E h l Y W R l c l R l c 3 Q v Z X h 0 c m F j d F 9 o Z W F k Z X J f d m F s a W Q u e 9 C 6 0 L 7 Q v d G C 0 Y D Q s N C 6 0 Y J e 0 Y f Q s N G B 0 Y t e X i w x f S Z x d W 9 0 O y w m c X V v d D t T Z W N 0 a W 9 u M S 9 m b k V 4 d H J h Y 3 R I Z W F k Z X J U Z X N 0 L 2 V 4 d H J h Y 3 R f a G V h Z G V y X 3 Z h b G l k L n v Q v 9 C 1 0 Y D Q u N C + 0 L R e 0 L 7 Q s d G K 0 L X Q v F 4 w M S 4 w M S 4 y M D I y X i w y f S Z x d W 9 0 O y w m c X V v d D t T Z W N 0 a W 9 u M S 9 m b k V 4 d H J h Y 3 R I Z W F k Z X J U Z X N 0 L 2 V 4 d H J h Y 3 R f a G V h Z G V y X 3 Z h b G l k L n v Q v 9 C 1 0 Y D Q u N C + 0 L R e 0 L 7 Q s d G K 0 L X Q v F 4 w M S 4 w M S 4 y M D I y X l 8 y L D N 9 J n F 1 b 3 Q 7 L C Z x d W 9 0 O 1 N l Y 3 R p b 2 4 x L 2 Z u R X h 0 c m F j d E h l Y W R l c l R l c 3 Q v Z X h 0 c m F j d F 9 o Z W F k Z X J f d m F s a W Q u e 9 C / 0 L X R g N C 4 0 L 7 Q t F 7 Q v t C x 0 Y r Q t d C 8 X j A x L j A x L j I w M j J e X z U s N H 0 m c X V v d D s s J n F 1 b 3 Q 7 U 2 V j d G l v b j E v Z m 5 F e H R y Y W N 0 S G V h Z G V y V G V z d C 9 l e H R y Y W N 0 X 2 h l Y W R l c l 9 2 Y W x p Z C 5 7 0 L / Q t d G A 0 L j Q v t C 0 X t G H 0 L D R g d G L X j A x L j A x L j I w M j J e L D V 9 J n F 1 b 3 Q 7 L C Z x d W 9 0 O 1 N l Y 3 R p b 2 4 x L 2 Z u R X h 0 c m F j d E h l Y W R l c l R l c 3 Q v Z X h 0 c m F j d F 9 o Z W F k Z X J f d m F s a W Q u e 9 C / 0 L X R g N C 4 0 L 7 Q t F 7 R h 9 C w 0 Y H R i 1 4 w M S 4 w M S 4 y M D I y X l 8 2 L D Z 9 J n F 1 b 3 Q 7 L C Z x d W 9 0 O 1 N l Y 3 R p b 2 4 x L 2 Z u R X h 0 c m F j d E h l Y W R l c l R l c 3 Q v Z X h 0 c m F j d F 9 o Z W F k Z X J f d m F s a W Q u e 9 C / 0 L X R g N C 4 0 L 7 Q t F 7 R h 9 C w 0 Y H R i 1 4 w M S 4 w M S 4 y M D I y X t C 6 0 L 7 R g N G A 0 L X Q u t G C 0 L j R g N C + 0 L L Q u t C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u R X h 0 c m F j d E h l Y W R l c l R l c 3 Q v Z X h 0 c m F j d F 9 o Z W F k Z X J f d m F s a W Q u e 9 C 6 0 L 7 Q v d G C 0 Y D Q s N C 6 0 Y J e 0 L j Q v d C 0 0 L X Q u t G B X l 4 s M H 0 m c X V v d D s s J n F 1 b 3 Q 7 U 2 V j d G l v b j E v Z m 5 F e H R y Y W N 0 S G V h Z G V y V G V z d C 9 l e H R y Y W N 0 X 2 h l Y W R l c l 9 2 Y W x p Z C 5 7 0 L r Q v t C 9 0 Y L R g N C w 0 L r R g l 7 R h 9 C w 0 Y H R i 1 5 e L D F 9 J n F 1 b 3 Q 7 L C Z x d W 9 0 O 1 N l Y 3 R p b 2 4 x L 2 Z u R X h 0 c m F j d E h l Y W R l c l R l c 3 Q v Z X h 0 c m F j d F 9 o Z W F k Z X J f d m F s a W Q u e 9 C / 0 L X R g N C 4 0 L 7 Q t F 7 Q v t C x 0 Y r Q t d C 8 X j A x L j A x L j I w M j J e L D J 9 J n F 1 b 3 Q 7 L C Z x d W 9 0 O 1 N l Y 3 R p b 2 4 x L 2 Z u R X h 0 c m F j d E h l Y W R l c l R l c 3 Q v Z X h 0 c m F j d F 9 o Z W F k Z X J f d m F s a W Q u e 9 C / 0 L X R g N C 4 0 L 7 Q t F 7 Q v t C x 0 Y r Q t d C 8 X j A x L j A x L j I w M j J e X z I s M 3 0 m c X V v d D s s J n F 1 b 3 Q 7 U 2 V j d G l v b j E v Z m 5 F e H R y Y W N 0 S G V h Z G V y V G V z d C 9 l e H R y Y W N 0 X 2 h l Y W R l c l 9 2 Y W x p Z C 5 7 0 L / Q t d G A 0 L j Q v t C 0 X t C + 0 L H R i t C 1 0 L x e M D E u M D E u M j A y M l 5 f N S w 0 f S Z x d W 9 0 O y w m c X V v d D t T Z W N 0 a W 9 u M S 9 m b k V 4 d H J h Y 3 R I Z W F k Z X J U Z X N 0 L 2 V 4 d H J h Y 3 R f a G V h Z G V y X 3 Z h b G l k L n v Q v 9 C 1 0 Y D Q u N C + 0 L R e 0 Y f Q s N G B 0 Y t e M D E u M D E u M j A y M l 4 s N X 0 m c X V v d D s s J n F 1 b 3 Q 7 U 2 V j d G l v b j E v Z m 5 F e H R y Y W N 0 S G V h Z G V y V G V z d C 9 l e H R y Y W N 0 X 2 h l Y W R l c l 9 2 Y W x p Z C 5 7 0 L / Q t d G A 0 L j Q v t C 0 X t G H 0 L D R g d G L X j A x L j A x L j I w M j J e X z Y s N n 0 m c X V v d D s s J n F 1 b 3 Q 7 U 2 V j d G l v b j E v Z m 5 F e H R y Y W N 0 S G V h Z G V y V G V z d C 9 l e H R y Y W N 0 X 2 h l Y W R l c l 9 2 Y W x p Z C 5 7 0 L / Q t d G A 0 L j Q v t C 0 X t G H 0 L D R g d G L X j A x L j A x L j I w M j J e 0 L r Q v t G A 0 Y D Q t d C 6 0 Y L Q u N G A 0 L 7 Q s t C 6 0 L A s N 3 0 m c X V v d D t d L C Z x d W 9 0 O 1 J l b G F 0 a W 9 u c 2 h p c E l u Z m 8 m c X V v d D s 6 W 1 1 9 I i A v P j x F b n R y e S B U e X B l P S J R d W V y e U l E I i B W Y W x 1 Z T 0 i c 2 F h Y z c 5 N j V l L W I y Z D k t N G Y z Z S 1 i O G Q 3 L W E w N j J j M 2 R h M D g 5 N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k V 4 d H J h Y 3 R I Z W F k Z X J U Z X N 0 L 3 N v d X J j Z V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X h 0 c m F j d E h l Y W R l c l R l c 3 Q v Z X h 0 c m F j d F 9 o Z W F k Z X J f d m F s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V u Z m 9 s Z E h p Z X J h c m N o e V R l c 3 Q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S Z W N v d m V y e V R h c m d l d F N o Z W V 0 I i B W Y W x 1 Z T 0 i c 2 Z u V W 5 m b 2 x k S G l l c m F y Y 2 h 5 V G V z d F 9 f V m F s a W Q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Z m 5 V b m Z v b G R I a W V y Y X J j a H l U Z X N 0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x O j A 3 L j Y 2 N T c 3 N D h a I i A v P j x F b n R y e S B U e X B l P S J G a W x s Q 2 9 s d W 1 u V H l w Z X M i I F Z h b H V l P S J z Q X d B Q U F B Q U F B Q T 0 9 I i A v P j x F b n R y e S B U e X B l P S J G a W x s Q 2 9 s d W 1 u T m F t Z X M i I F Z h b H V l P S J z W y Z x d W 9 0 O 9 C 4 0 L 3 Q t N C 1 0 L r R g S D Q u N C 1 0 Y D Q s N G A 0 Y X Q u N G P J n F 1 b 3 Q 7 L C Z x d W 9 0 O 9 G A 0 L r R h i D Q v t C / 0 L j R g d C w 0 L 3 Q u N C 1 J n F 1 b 3 Q 7 L C Z x d W 9 0 O 9 G A 0 L r R h i D R g 9 G A M S Z x d W 9 0 O y w m c X V v d D v R g N C 6 0 Y Y g 0 Y P R g D I m c X V v d D s s J n F 1 b 3 Q 7 0 Y D Q u t G G I N G D 0 Y A z J n F 1 b 3 Q 7 L C Z x d W 9 0 O 9 G A 0 L r R h i D R g 9 G A N C Z x d W 9 0 O y w m c X V v d D v R g N C 6 0 Y Y g 0 Y P R g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l V u Z m 9 s Z E h p Z X J h c m N o e V R l c 3 Q v d W 5 m b 2 x k X 2 h p Z X J h c m N o e S 5 7 0 L j Q v d C 0 0 L X Q u t G B I N C 4 0 L X R g N C w 0 Y D R h d C 4 0 Y 8 s M H 0 m c X V v d D s s J n F 1 b 3 Q 7 U 2 V j d G l v b j E v Z m 5 V b m Z v b G R I a W V y Y X J j a H l U Z X N 0 L 3 V u Z m 9 s Z F 9 o a W V y Y X J j a H k u e 9 G A 0 L r R h i D Q v t C / 0 L j R g d C w 0 L 3 Q u N C 1 L D F 9 J n F 1 b 3 Q 7 L C Z x d W 9 0 O 1 N l Y 3 R p b 2 4 x L 2 Z u V W 5 m b 2 x k S G l l c m F y Y 2 h 5 V G V z d C 9 1 b m Z v b G R f a G l l c m F y Y 2 h 5 L n v R g N C 6 0 Y Y g 0 Y P R g D E s M n 0 m c X V v d D s s J n F 1 b 3 Q 7 U 2 V j d G l v b j E v Z m 5 V b m Z v b G R I a W V y Y X J j a H l U Z X N 0 L 3 V u Z m 9 s Z F 9 o a W V y Y X J j a H k u e 9 G A 0 L r R h i D R g 9 G A M i w z f S Z x d W 9 0 O y w m c X V v d D t T Z W N 0 a W 9 u M S 9 m b l V u Z m 9 s Z E h p Z X J h c m N o e V R l c 3 Q v d W 5 m b 2 x k X 2 h p Z X J h c m N o e S 5 7 0 Y D Q u t G G I N G D 0 Y A z L D R 9 J n F 1 b 3 Q 7 L C Z x d W 9 0 O 1 N l Y 3 R p b 2 4 x L 2 Z u V W 5 m b 2 x k S G l l c m F y Y 2 h 5 V G V z d C 9 1 b m Z v b G R f a G l l c m F y Y 2 h 5 L n v R g N C 6 0 Y Y g 0 Y P R g D Q s N X 0 m c X V v d D s s J n F 1 b 3 Q 7 U 2 V j d G l v b j E v Z m 5 V b m Z v b G R I a W V y Y X J j a H l U Z X N 0 L 3 V u Z m 9 s Z F 9 o a W V y Y X J j a H k u e 9 G A 0 L r R h i D R g 9 G A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l V u Z m 9 s Z E h p Z X J h c m N o e V R l c 3 Q v d W 5 m b 2 x k X 2 h p Z X J h c m N o e S 5 7 0 L j Q v d C 0 0 L X Q u t G B I N C 4 0 L X R g N C w 0 Y D R h d C 4 0 Y 8 s M H 0 m c X V v d D s s J n F 1 b 3 Q 7 U 2 V j d G l v b j E v Z m 5 V b m Z v b G R I a W V y Y X J j a H l U Z X N 0 L 3 V u Z m 9 s Z F 9 o a W V y Y X J j a H k u e 9 G A 0 L r R h i D Q v t C / 0 L j R g d C w 0 L 3 Q u N C 1 L D F 9 J n F 1 b 3 Q 7 L C Z x d W 9 0 O 1 N l Y 3 R p b 2 4 x L 2 Z u V W 5 m b 2 x k S G l l c m F y Y 2 h 5 V G V z d C 9 1 b m Z v b G R f a G l l c m F y Y 2 h 5 L n v R g N C 6 0 Y Y g 0 Y P R g D E s M n 0 m c X V v d D s s J n F 1 b 3 Q 7 U 2 V j d G l v b j E v Z m 5 V b m Z v b G R I a W V y Y X J j a H l U Z X N 0 L 3 V u Z m 9 s Z F 9 o a W V y Y X J j a H k u e 9 G A 0 L r R h i D R g 9 G A M i w z f S Z x d W 9 0 O y w m c X V v d D t T Z W N 0 a W 9 u M S 9 m b l V u Z m 9 s Z E h p Z X J h c m N o e V R l c 3 Q v d W 5 m b 2 x k X 2 h p Z X J h c m N o e S 5 7 0 Y D Q u t G G I N G D 0 Y A z L D R 9 J n F 1 b 3 Q 7 L C Z x d W 9 0 O 1 N l Y 3 R p b 2 4 x L 2 Z u V W 5 m b 2 x k S G l l c m F y Y 2 h 5 V G V z d C 9 1 b m Z v b G R f a G l l c m F y Y 2 h 5 L n v R g N C 6 0 Y Y g 0 Y P R g D Q s N X 0 m c X V v d D s s J n F 1 b 3 Q 7 U 2 V j d G l v b j E v Z m 5 V b m Z v b G R I a W V y Y X J j a H l U Z X N 0 L 3 V u Z m 9 s Z F 9 o a W V y Y X J j a H k u e 9 G A 0 L r R h i D R g 9 G A N S w 2 f S Z x d W 9 0 O 1 0 s J n F 1 b 3 Q 7 U m V s Y X R p b 2 5 z a G l w S W 5 m b y Z x d W 9 0 O z p b X X 0 i I C 8 + P E V u d H J 5 I F R 5 c G U 9 I l F 1 Z X J 5 S U Q i I F Z h b H V l P S J z N m V m N T A 2 N 2 Y t M W M 4 Z i 0 0 Z T A z L W J m O D A t N j F i M z M 2 Z T B l M j d j I i A v P j x F b n R y e S B U e X B l P S J G a W x s Q 2 9 1 b n Q i I F Z h b H V l P S J s M T U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V b m Z v b G R I a W V y Y X J j a H l U Z X N 0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S G l l c m F y Y 2 h 5 V G V z d C 9 1 b m Z v b G R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m a W x 0 Z X J f c 3 V j Y 2 V z c 2 Z 1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2 h l Y 2 t f Y W 5 5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2 9 t Y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m b l N l b G V j d E Z h Y 3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F w c G x 5 X 2 N v b H V t b l 9 z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1 b n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Z u U 2 V s Z W N 0 Q 2 9 u d H J h Y 3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F w c G x 5 X 2 N v b H V t b l 9 z b G V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m l s d G V y X 3 N 1 Y m Z v b G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m l s d G V y X 2 h p Z G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y Z W 5 h b W V f Y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5 v c m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Y W R k X 3 J l c 3 V s d F 9 z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y Z W 9 y Z G V y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W R k X 3 J l Z n J l c 2 h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W R k U m V m c m V z a E R h d G V U a W 1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x O V Q x M j o 1 O T o 1 M y 4 2 M z I 3 M T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W R k X 3 J l Z n J l c 2 h f Z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a / K D 4 W 6 / Q Y s 9 3 l t o U k E r A A A A A A I A A A A A A A N m A A D A A A A A E A A A A A U z z 4 / w + o w D o a 8 a x C 6 g D G A A A A A A B I A A A K A A A A A Q A A A A w y v i B 1 3 3 g r q e s z S 1 H 2 q y + F A A A A A k d I x o l H I E 8 + c w E D c 7 D O J S W l P b H n 6 P c q S s s B k j E V / x R x x E V Q o r x p / o X x x N T i 3 C c F 2 P 1 C N 6 P a K h U 7 h 9 T 9 I x P E F 2 w x L C p I q e x 1 X x s f 6 y I c o E R x Q A A A C e C I / B H F f F n R + / A c 5 h F D K P / f R u b A = =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_log_check</vt:lpstr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расположение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2022-12-19T13:01:46Z</dcterms:modified>
</cp:coreProperties>
</file>