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1">
      <go:sheetsCustomData xmlns:go="http://customooxmlschemas.google.com/" r:id="rId5" roundtripDataSignature="AMtx7mgHJbJLCqQdsjHBxmhZ7ikoLaCl3Q=="/>
    </ext>
  </extLst>
</workbook>
</file>

<file path=xl/sharedStrings.xml><?xml version="1.0" encoding="utf-8"?>
<sst xmlns="http://schemas.openxmlformats.org/spreadsheetml/2006/main" count="42" uniqueCount="28">
  <si>
    <t>maquette RESERVIA</t>
  </si>
  <si>
    <t>intégration du Header et du footer</t>
  </si>
  <si>
    <t>étapes</t>
  </si>
  <si>
    <t>catégorie</t>
  </si>
  <si>
    <t>pratiques</t>
  </si>
  <si>
    <t>date de début</t>
  </si>
  <si>
    <t>date de fin</t>
  </si>
  <si>
    <t>travail estimé  (nbr cycle podomoro)</t>
  </si>
  <si>
    <t>durée estimée                                                         (en minutes)</t>
  </si>
  <si>
    <t>travail réel (nbr cycle podomoro)</t>
  </si>
  <si>
    <t>durée réelle                                                         (en minutes)</t>
  </si>
  <si>
    <t>difficultés rencontrées</t>
  </si>
  <si>
    <t>défi : intégration d'une maquette</t>
  </si>
  <si>
    <t>OpenClassRooms</t>
  </si>
  <si>
    <t xml:space="preserve">séance guidée </t>
  </si>
  <si>
    <t xml:space="preserve">les mises en pages CSS </t>
  </si>
  <si>
    <t>les sélecteurs en CSS</t>
  </si>
  <si>
    <t>reservia : intégrer le nav et la description</t>
  </si>
  <si>
    <t>mission</t>
  </si>
  <si>
    <t xml:space="preserve">pratique délibérée </t>
  </si>
  <si>
    <t>flexbox froggy</t>
  </si>
  <si>
    <t>reservia : intégrer la barre de recherche</t>
  </si>
  <si>
    <t>reservia : intégrer les filtres</t>
  </si>
  <si>
    <t>reservia : intégrer les infos de recherche</t>
  </si>
  <si>
    <t>reservia : intégrer le footer</t>
  </si>
  <si>
    <t>TOTAL</t>
  </si>
  <si>
    <t>travail estimé (en heure)</t>
  </si>
  <si>
    <t>travail réel (en heure)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</si>
</sst>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20.0"/>
      <color theme="1"/>
      <name val="Calibri"/>
    </font>
    <font>
      <sz val="14.0"/>
      <color theme="1"/>
      <name val="Calibri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1" vertical="center" wrapText="0"/>
    </xf>
    <xf borderId="0" fillId="0" fontId="3" numFmtId="0" xfId="0" applyFont="1"/>
    <xf borderId="0" fillId="0" fontId="5" numFmtId="0" xfId="0" applyFont="1"/>
    <xf borderId="0" fillId="0" fontId="6" numFmtId="16" xfId="0" applyFont="1" applyNumberFormat="1"/>
    <xf borderId="0" fillId="0" fontId="6" numFmtId="1" xfId="0" applyFont="1" applyNumberFormat="1"/>
    <xf borderId="0" fillId="0" fontId="6" numFmtId="1" xfId="0" applyAlignment="1" applyFont="1" applyNumberFormat="1">
      <alignment readingOrder="0"/>
    </xf>
    <xf borderId="1" fillId="0" fontId="3" numFmtId="0" xfId="0" applyAlignment="1" applyBorder="1" applyFont="1">
      <alignment horizontal="center" vertical="center"/>
    </xf>
    <xf borderId="2" fillId="0" fontId="3" numFmtId="0" xfId="0" applyBorder="1" applyFont="1"/>
    <xf borderId="3" fillId="0" fontId="7" numFmtId="0" xfId="0" applyBorder="1" applyFont="1"/>
    <xf borderId="2" fillId="0" fontId="6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Feuil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J13" displayName="Table_1" id="1">
  <tableColumns count="10">
    <tableColumn name="étapes" id="1"/>
    <tableColumn name="catégorie" id="2"/>
    <tableColumn name="pratiques" id="3"/>
    <tableColumn name="date de début" id="4"/>
    <tableColumn name="date de fin" id="5"/>
    <tableColumn name="travail estimé  (nbr cycle podomoro)" id="6"/>
    <tableColumn name="durée estimée                                                         (en minutes)" id="7"/>
    <tableColumn name="travail réel (nbr cycle podomoro)" id="8"/>
    <tableColumn name="durée réelle                                                         (en minutes)" id="9"/>
    <tableColumn name="difficultés rencontrées" id="10"/>
  </tableColumns>
  <tableStyleInfo name="Feuil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0"/>
    <col customWidth="1" min="2" max="2" width="27.0"/>
    <col customWidth="1" min="3" max="3" width="20.13"/>
    <col customWidth="1" min="4" max="4" width="13.63"/>
    <col customWidth="1" min="5" max="5" width="11.13"/>
    <col customWidth="1" min="6" max="6" width="17.25"/>
    <col customWidth="1" min="7" max="7" width="14.88"/>
    <col customWidth="1" min="8" max="8" width="13.63"/>
    <col customWidth="1" min="9" max="9" width="12.88"/>
    <col customWidth="1" min="10" max="10" width="23.13"/>
    <col customWidth="1" min="11" max="26" width="9.38"/>
  </cols>
  <sheetData>
    <row r="1">
      <c r="A1" s="1" t="str">
        <f>UPPER("suivi de projet")</f>
        <v>SUIVI DE PROJET</v>
      </c>
      <c r="B1" s="2" t="s">
        <v>0</v>
      </c>
    </row>
    <row r="2">
      <c r="A2" s="1" t="str">
        <f>UPPER("sous projet concerné :")</f>
        <v>SOUS PROJET CONCERNÉ :</v>
      </c>
      <c r="B2" s="2" t="s">
        <v>1</v>
      </c>
    </row>
    <row r="4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4" t="s">
        <v>7</v>
      </c>
      <c r="G4" s="3" t="s">
        <v>8</v>
      </c>
      <c r="H4" s="4" t="s">
        <v>9</v>
      </c>
      <c r="I4" s="3" t="s">
        <v>10</v>
      </c>
      <c r="J4" s="3" t="s">
        <v>11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12</v>
      </c>
      <c r="B5" s="6" t="s">
        <v>13</v>
      </c>
      <c r="C5" s="6" t="s">
        <v>14</v>
      </c>
      <c r="D5" s="7">
        <v>44253.0</v>
      </c>
      <c r="E5" s="7">
        <v>44253.0</v>
      </c>
      <c r="F5" s="8">
        <v>2.0</v>
      </c>
      <c r="G5" s="8">
        <f t="shared" ref="G5:G13" si="1">F5*30</f>
        <v>60</v>
      </c>
      <c r="H5" s="8"/>
      <c r="I5" s="6">
        <f t="shared" ref="I5:I13" si="2">(H5*30)</f>
        <v>0</v>
      </c>
      <c r="J5" s="6"/>
    </row>
    <row r="6">
      <c r="A6" s="6" t="s">
        <v>15</v>
      </c>
      <c r="B6" s="6" t="s">
        <v>13</v>
      </c>
      <c r="C6" s="6" t="s">
        <v>14</v>
      </c>
      <c r="D6" s="7">
        <v>44253.0</v>
      </c>
      <c r="E6" s="7">
        <v>44253.0</v>
      </c>
      <c r="F6" s="8">
        <v>1.0</v>
      </c>
      <c r="G6" s="8">
        <f t="shared" si="1"/>
        <v>30</v>
      </c>
      <c r="H6" s="8"/>
      <c r="I6" s="6">
        <f t="shared" si="2"/>
        <v>0</v>
      </c>
      <c r="J6" s="6"/>
    </row>
    <row r="7">
      <c r="A7" s="6" t="s">
        <v>16</v>
      </c>
      <c r="B7" s="6" t="s">
        <v>13</v>
      </c>
      <c r="C7" s="6" t="s">
        <v>14</v>
      </c>
      <c r="D7" s="7">
        <v>44253.0</v>
      </c>
      <c r="E7" s="7">
        <v>44253.0</v>
      </c>
      <c r="F7" s="8">
        <v>1.0</v>
      </c>
      <c r="G7" s="8">
        <f t="shared" si="1"/>
        <v>30</v>
      </c>
      <c r="H7" s="8"/>
      <c r="I7" s="6">
        <f t="shared" si="2"/>
        <v>0</v>
      </c>
      <c r="J7" s="6"/>
    </row>
    <row r="8">
      <c r="A8" s="6" t="s">
        <v>17</v>
      </c>
      <c r="B8" s="6" t="s">
        <v>18</v>
      </c>
      <c r="C8" s="6" t="s">
        <v>19</v>
      </c>
      <c r="D8" s="7">
        <v>44254.0</v>
      </c>
      <c r="E8" s="7">
        <v>44254.0</v>
      </c>
      <c r="F8" s="9">
        <v>4.0</v>
      </c>
      <c r="G8" s="8">
        <f t="shared" si="1"/>
        <v>120</v>
      </c>
      <c r="H8" s="8"/>
      <c r="I8" s="6">
        <f t="shared" si="2"/>
        <v>0</v>
      </c>
      <c r="J8" s="6"/>
    </row>
    <row r="9">
      <c r="A9" s="6" t="s">
        <v>20</v>
      </c>
      <c r="B9" s="6" t="s">
        <v>13</v>
      </c>
      <c r="C9" s="6" t="s">
        <v>14</v>
      </c>
      <c r="D9" s="7">
        <v>44254.0</v>
      </c>
      <c r="E9" s="7">
        <v>44254.0</v>
      </c>
      <c r="F9" s="8">
        <v>1.0</v>
      </c>
      <c r="G9" s="8">
        <f t="shared" si="1"/>
        <v>30</v>
      </c>
      <c r="H9" s="8"/>
      <c r="I9" s="6">
        <f t="shared" si="2"/>
        <v>0</v>
      </c>
      <c r="J9" s="6"/>
    </row>
    <row r="10">
      <c r="A10" s="6" t="s">
        <v>21</v>
      </c>
      <c r="B10" s="6" t="s">
        <v>18</v>
      </c>
      <c r="C10" s="6" t="s">
        <v>19</v>
      </c>
      <c r="D10" s="7">
        <v>44255.0</v>
      </c>
      <c r="E10" s="7">
        <v>44255.0</v>
      </c>
      <c r="F10" s="9">
        <v>4.0</v>
      </c>
      <c r="G10" s="8">
        <f t="shared" si="1"/>
        <v>120</v>
      </c>
      <c r="H10" s="8"/>
      <c r="I10" s="6">
        <f t="shared" si="2"/>
        <v>0</v>
      </c>
      <c r="J10" s="6"/>
    </row>
    <row r="11">
      <c r="A11" s="6" t="s">
        <v>22</v>
      </c>
      <c r="B11" s="6" t="s">
        <v>18</v>
      </c>
      <c r="C11" s="6" t="s">
        <v>19</v>
      </c>
      <c r="D11" s="7">
        <v>44256.0</v>
      </c>
      <c r="E11" s="7">
        <v>44256.0</v>
      </c>
      <c r="F11" s="9">
        <v>4.0</v>
      </c>
      <c r="G11" s="8">
        <f t="shared" si="1"/>
        <v>120</v>
      </c>
      <c r="H11" s="8"/>
      <c r="I11" s="6">
        <f t="shared" si="2"/>
        <v>0</v>
      </c>
      <c r="J11" s="6"/>
    </row>
    <row r="12">
      <c r="A12" s="6" t="s">
        <v>23</v>
      </c>
      <c r="B12" s="6" t="s">
        <v>18</v>
      </c>
      <c r="C12" s="6" t="s">
        <v>19</v>
      </c>
      <c r="D12" s="7">
        <v>44256.0</v>
      </c>
      <c r="E12" s="7">
        <v>44256.0</v>
      </c>
      <c r="F12" s="8">
        <v>1.0</v>
      </c>
      <c r="G12" s="8">
        <f t="shared" si="1"/>
        <v>30</v>
      </c>
      <c r="H12" s="8"/>
      <c r="I12" s="6">
        <f t="shared" si="2"/>
        <v>0</v>
      </c>
      <c r="J12" s="6"/>
    </row>
    <row r="13">
      <c r="A13" s="6" t="s">
        <v>24</v>
      </c>
      <c r="B13" s="6" t="s">
        <v>18</v>
      </c>
      <c r="C13" s="6" t="s">
        <v>19</v>
      </c>
      <c r="D13" s="7">
        <v>44257.0</v>
      </c>
      <c r="E13" s="7">
        <v>44257.0</v>
      </c>
      <c r="F13" s="8">
        <v>2.0</v>
      </c>
      <c r="G13" s="8">
        <f t="shared" si="1"/>
        <v>60</v>
      </c>
      <c r="H13" s="8"/>
      <c r="I13" s="6">
        <f t="shared" si="2"/>
        <v>0</v>
      </c>
      <c r="J13" s="6"/>
    </row>
    <row r="15">
      <c r="A15" s="10" t="s">
        <v>25</v>
      </c>
      <c r="B15" s="11" t="s">
        <v>26</v>
      </c>
      <c r="C15" s="11" t="s">
        <v>27</v>
      </c>
    </row>
    <row r="16">
      <c r="A16" s="12"/>
      <c r="B16" s="13">
        <f>SUM(Feuil1!$G$5:$G$13)/60</f>
        <v>10</v>
      </c>
      <c r="C16" s="13">
        <f>SUM(Feuil1!$I$5:$I$13)/60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5:A16"/>
  </mergeCells>
  <dataValidations>
    <dataValidation type="list" allowBlank="1" showErrorMessage="1" sqref="B5:B13">
      <formula1>"OpenClassRooms,mission,Autres"</formula1>
    </dataValidation>
    <dataValidation type="list" allowBlank="1" showErrorMessage="1" sqref="D5:E13">
      <formula1>"26-févr,27-févr,28-févr,01-mars,02-mars,03-mars"</formula1>
    </dataValidation>
    <dataValidation type="list" allowBlank="1" showErrorMessage="1" sqref="H5:H13">
      <formula1>"1.0,2.0,3.0,4.0,5.0,6.0,7.0,8.0,9.0"</formula1>
    </dataValidation>
    <dataValidation type="list" allowBlank="1" showErrorMessage="1" sqref="C5:C13">
      <formula1>"séance guidée,pratique délibérée,activité complémentaire"</formula1>
    </dataValidation>
    <dataValidation type="list" allowBlank="1" showErrorMessage="1" sqref="F5:F13">
      <formula1>"0.0,1.0,2.0,3.0,4.0,5.0,6.0,7.0,8.0,9.0"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2021-02-26T08:56:29Z</dcterms:created>
  <dc:creator>FELIX FEDRONIC</dc:creator>
</cp:coreProperties>
</file>