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FADF_F/Git/Fhma/MT_ATL_Exp2/uk.ac.york.cs.emu.atl.examples.execution/mutationsExecution/"/>
    </mc:Choice>
  </mc:AlternateContent>
  <xr:revisionPtr revIDLastSave="0" documentId="13_ncr:1_{5E091119-43FA-3043-ABBE-18DE834AE738}" xr6:coauthVersionLast="43" xr6:coauthVersionMax="43" xr10:uidLastSave="{00000000-0000-0000-0000-000000000000}"/>
  <bookViews>
    <workbookView xWindow="0" yWindow="440" windowWidth="28800" windowHeight="17560" activeTab="1" xr2:uid="{3CBE663B-A2E6-A442-8F41-9BC9F7B4F029}"/>
  </bookViews>
  <sheets>
    <sheet name="Sheet1" sheetId="1" r:id="rId1"/>
    <sheet name="sorted" sheetId="3" r:id="rId2"/>
    <sheet name="killedvsLive" sheetId="4" r:id="rId3"/>
    <sheet name="temp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" i="5" l="1"/>
  <c r="E15" i="5"/>
  <c r="E11" i="5"/>
  <c r="E13" i="5"/>
  <c r="E12" i="5"/>
  <c r="E16" i="5"/>
  <c r="E5" i="5"/>
  <c r="E3" i="5"/>
  <c r="E6" i="5"/>
  <c r="E7" i="5"/>
  <c r="E8" i="5"/>
  <c r="E9" i="5"/>
  <c r="E14" i="5"/>
  <c r="E17" i="5"/>
  <c r="E2" i="5"/>
  <c r="E4" i="5"/>
  <c r="E18" i="5"/>
  <c r="E22" i="5"/>
  <c r="E23" i="5"/>
  <c r="E24" i="5"/>
  <c r="E25" i="5"/>
  <c r="E26" i="5"/>
  <c r="E27" i="5"/>
  <c r="E28" i="5"/>
  <c r="E29" i="5"/>
  <c r="E30" i="5"/>
  <c r="E31" i="5"/>
  <c r="E32" i="5"/>
  <c r="E10" i="5"/>
  <c r="B56" i="3" l="1"/>
  <c r="C59" i="3" s="1"/>
  <c r="C58" i="3"/>
  <c r="F57" i="3"/>
  <c r="E57" i="3"/>
  <c r="D57" i="3"/>
  <c r="C57" i="3"/>
  <c r="G57" i="3" l="1"/>
  <c r="L43" i="3"/>
  <c r="L44" i="3"/>
  <c r="L32" i="3"/>
  <c r="L33" i="3"/>
  <c r="L23" i="3"/>
  <c r="L45" i="3"/>
  <c r="L41" i="3"/>
  <c r="L28" i="3"/>
  <c r="L46" i="3"/>
  <c r="L29" i="3"/>
  <c r="L24" i="3"/>
  <c r="L40" i="3"/>
  <c r="L27" i="3"/>
  <c r="L34" i="3"/>
  <c r="L47" i="3"/>
  <c r="L4" i="3"/>
  <c r="L12" i="3"/>
  <c r="L48" i="3"/>
  <c r="L49" i="3"/>
  <c r="L35" i="3"/>
  <c r="L50" i="3"/>
  <c r="L31" i="3"/>
  <c r="L39" i="3"/>
  <c r="L51" i="3"/>
  <c r="L52" i="3"/>
  <c r="L53" i="3"/>
  <c r="L21" i="3"/>
  <c r="L9" i="3"/>
  <c r="L26" i="3"/>
  <c r="L42" i="3"/>
  <c r="L36" i="3"/>
  <c r="L18" i="3"/>
  <c r="L17" i="3"/>
  <c r="L5" i="3"/>
  <c r="L11" i="3"/>
  <c r="L19" i="3"/>
  <c r="L54" i="3"/>
  <c r="L55" i="3"/>
  <c r="L37" i="3"/>
  <c r="L30" i="3"/>
  <c r="L25" i="3"/>
  <c r="L22" i="3"/>
  <c r="L38" i="3"/>
  <c r="L3" i="3"/>
  <c r="L2" i="3"/>
  <c r="L15" i="3"/>
  <c r="L7" i="3"/>
  <c r="L8" i="3"/>
  <c r="L10" i="3"/>
  <c r="L6" i="3"/>
  <c r="L14" i="3"/>
  <c r="L20" i="3"/>
  <c r="L13" i="3"/>
  <c r="L16" i="3"/>
  <c r="K43" i="3"/>
  <c r="K44" i="3"/>
  <c r="K32" i="3"/>
  <c r="K33" i="3"/>
  <c r="K23" i="3"/>
  <c r="K45" i="3"/>
  <c r="K41" i="3"/>
  <c r="K28" i="3"/>
  <c r="K46" i="3"/>
  <c r="K29" i="3"/>
  <c r="K24" i="3"/>
  <c r="K40" i="3"/>
  <c r="K27" i="3"/>
  <c r="K34" i="3"/>
  <c r="K47" i="3"/>
  <c r="K4" i="3"/>
  <c r="K12" i="3"/>
  <c r="K48" i="3"/>
  <c r="K49" i="3"/>
  <c r="K35" i="3"/>
  <c r="K50" i="3"/>
  <c r="K31" i="3"/>
  <c r="K39" i="3"/>
  <c r="K51" i="3"/>
  <c r="K52" i="3"/>
  <c r="K53" i="3"/>
  <c r="K21" i="3"/>
  <c r="K9" i="3"/>
  <c r="K26" i="3"/>
  <c r="K42" i="3"/>
  <c r="K36" i="3"/>
  <c r="K18" i="3"/>
  <c r="K17" i="3"/>
  <c r="K5" i="3"/>
  <c r="K11" i="3"/>
  <c r="K19" i="3"/>
  <c r="K54" i="3"/>
  <c r="K55" i="3"/>
  <c r="K37" i="3"/>
  <c r="K30" i="3"/>
  <c r="K25" i="3"/>
  <c r="K22" i="3"/>
  <c r="K38" i="3"/>
  <c r="K3" i="3"/>
  <c r="K2" i="3"/>
  <c r="K15" i="3"/>
  <c r="K7" i="3"/>
  <c r="K8" i="3"/>
  <c r="K10" i="3"/>
  <c r="K6" i="3"/>
  <c r="K14" i="3"/>
  <c r="K20" i="3"/>
  <c r="K13" i="3"/>
  <c r="K16" i="3"/>
  <c r="J43" i="3"/>
  <c r="J44" i="3"/>
  <c r="J32" i="3"/>
  <c r="J33" i="3"/>
  <c r="J23" i="3"/>
  <c r="J45" i="3"/>
  <c r="J41" i="3"/>
  <c r="J28" i="3"/>
  <c r="J46" i="3"/>
  <c r="J29" i="3"/>
  <c r="J24" i="3"/>
  <c r="J40" i="3"/>
  <c r="J27" i="3"/>
  <c r="J34" i="3"/>
  <c r="J47" i="3"/>
  <c r="J4" i="3"/>
  <c r="J12" i="3"/>
  <c r="J48" i="3"/>
  <c r="J49" i="3"/>
  <c r="J35" i="3"/>
  <c r="J50" i="3"/>
  <c r="J31" i="3"/>
  <c r="J39" i="3"/>
  <c r="J51" i="3"/>
  <c r="J52" i="3"/>
  <c r="J53" i="3"/>
  <c r="J21" i="3"/>
  <c r="J9" i="3"/>
  <c r="J26" i="3"/>
  <c r="J42" i="3"/>
  <c r="J36" i="3"/>
  <c r="J18" i="3"/>
  <c r="J17" i="3"/>
  <c r="J5" i="3"/>
  <c r="J11" i="3"/>
  <c r="J19" i="3"/>
  <c r="J54" i="3"/>
  <c r="J55" i="3"/>
  <c r="J37" i="3"/>
  <c r="J30" i="3"/>
  <c r="J25" i="3"/>
  <c r="J22" i="3"/>
  <c r="J38" i="3"/>
  <c r="J3" i="3"/>
  <c r="J2" i="3"/>
  <c r="J15" i="3"/>
  <c r="J7" i="3"/>
  <c r="J8" i="3"/>
  <c r="J10" i="3"/>
  <c r="J6" i="3"/>
  <c r="J14" i="3"/>
  <c r="J20" i="3"/>
  <c r="J13" i="3"/>
  <c r="J16" i="3"/>
  <c r="I43" i="3"/>
  <c r="I44" i="3"/>
  <c r="I32" i="3"/>
  <c r="I33" i="3"/>
  <c r="I23" i="3"/>
  <c r="I45" i="3"/>
  <c r="I41" i="3"/>
  <c r="I28" i="3"/>
  <c r="I46" i="3"/>
  <c r="I29" i="3"/>
  <c r="I24" i="3"/>
  <c r="I40" i="3"/>
  <c r="I27" i="3"/>
  <c r="I34" i="3"/>
  <c r="I47" i="3"/>
  <c r="I4" i="3"/>
  <c r="I12" i="3"/>
  <c r="I48" i="3"/>
  <c r="I49" i="3"/>
  <c r="I35" i="3"/>
  <c r="I50" i="3"/>
  <c r="I31" i="3"/>
  <c r="I39" i="3"/>
  <c r="I51" i="3"/>
  <c r="I52" i="3"/>
  <c r="I53" i="3"/>
  <c r="I21" i="3"/>
  <c r="I9" i="3"/>
  <c r="I26" i="3"/>
  <c r="I42" i="3"/>
  <c r="I36" i="3"/>
  <c r="I18" i="3"/>
  <c r="I17" i="3"/>
  <c r="I5" i="3"/>
  <c r="I11" i="3"/>
  <c r="I19" i="3"/>
  <c r="I54" i="3"/>
  <c r="I55" i="3"/>
  <c r="I37" i="3"/>
  <c r="I30" i="3"/>
  <c r="I25" i="3"/>
  <c r="I22" i="3"/>
  <c r="I38" i="3"/>
  <c r="I3" i="3"/>
  <c r="I2" i="3"/>
  <c r="I15" i="3"/>
  <c r="I7" i="3"/>
  <c r="I8" i="3"/>
  <c r="I10" i="3"/>
  <c r="I6" i="3"/>
  <c r="I14" i="3"/>
  <c r="I20" i="3"/>
  <c r="I13" i="3"/>
  <c r="I16" i="3"/>
  <c r="H43" i="3"/>
  <c r="H44" i="3"/>
  <c r="H32" i="3"/>
  <c r="H33" i="3"/>
  <c r="H23" i="3"/>
  <c r="H45" i="3"/>
  <c r="H41" i="3"/>
  <c r="H28" i="3"/>
  <c r="H46" i="3"/>
  <c r="H29" i="3"/>
  <c r="H24" i="3"/>
  <c r="H40" i="3"/>
  <c r="H27" i="3"/>
  <c r="H34" i="3"/>
  <c r="H47" i="3"/>
  <c r="H4" i="3"/>
  <c r="H12" i="3"/>
  <c r="H48" i="3"/>
  <c r="H49" i="3"/>
  <c r="H35" i="3"/>
  <c r="H50" i="3"/>
  <c r="H31" i="3"/>
  <c r="H39" i="3"/>
  <c r="H51" i="3"/>
  <c r="H52" i="3"/>
  <c r="H53" i="3"/>
  <c r="H21" i="3"/>
  <c r="H9" i="3"/>
  <c r="H26" i="3"/>
  <c r="H42" i="3"/>
  <c r="H36" i="3"/>
  <c r="H18" i="3"/>
  <c r="H17" i="3"/>
  <c r="H5" i="3"/>
  <c r="H11" i="3"/>
  <c r="H19" i="3"/>
  <c r="H54" i="3"/>
  <c r="H55" i="3"/>
  <c r="H37" i="3"/>
  <c r="H30" i="3"/>
  <c r="H25" i="3"/>
  <c r="H22" i="3"/>
  <c r="H38" i="3"/>
  <c r="H3" i="3"/>
  <c r="H2" i="3"/>
  <c r="H15" i="3"/>
  <c r="H7" i="3"/>
  <c r="H8" i="3"/>
  <c r="H10" i="3"/>
  <c r="H6" i="3"/>
  <c r="H14" i="3"/>
  <c r="H20" i="3"/>
  <c r="H13" i="3"/>
  <c r="H16" i="3"/>
  <c r="G56" i="3"/>
  <c r="F56" i="3"/>
  <c r="E56" i="3"/>
  <c r="D56" i="3"/>
  <c r="C56" i="3"/>
  <c r="C56" i="1" l="1"/>
  <c r="D56" i="1"/>
  <c r="E56" i="1"/>
  <c r="F56" i="1"/>
  <c r="G56" i="1"/>
  <c r="B56" i="1"/>
</calcChain>
</file>

<file path=xl/sharedStrings.xml><?xml version="1.0" encoding="utf-8"?>
<sst xmlns="http://schemas.openxmlformats.org/spreadsheetml/2006/main" count="224" uniqueCount="70">
  <si>
    <t>Mutation Operator</t>
  </si>
  <si>
    <t>Gen.</t>
  </si>
  <si>
    <t>Killed</t>
  </si>
  <si>
    <t>Trivial</t>
  </si>
  <si>
    <t>Live</t>
  </si>
  <si>
    <t>Not Killed</t>
  </si>
  <si>
    <t>Invalid</t>
  </si>
  <si>
    <t>CMO-M-DEL_Module_elements</t>
  </si>
  <si>
    <t>CMO-M-DEL_SimpleOutPatternElement_bindings</t>
  </si>
  <si>
    <t>CMO-M-REP_Module_elements</t>
  </si>
  <si>
    <t>CMO-S-DEL_InPattern_filter</t>
  </si>
  <si>
    <t>CMO-S-DEL_MatchedRule_inPattern</t>
  </si>
  <si>
    <t>CMO-S-DEL_MatchedRule_outPattern</t>
  </si>
  <si>
    <t>CMO-S-DEL_OclFeatureDefinition_context_</t>
  </si>
  <si>
    <t>CMO-S-REP_Binding_propertyName</t>
  </si>
  <si>
    <t>CMO-S-REP_InPattern_filter</t>
  </si>
  <si>
    <t>CMO-S-REP_Iterator_varName</t>
  </si>
  <si>
    <t>CMO-S-REP_MatchedRule_name</t>
  </si>
  <si>
    <t>CMO-S-REP_OclContextDefinition_context_</t>
  </si>
  <si>
    <t>CMO-S-REP_OclFeatureDefinition_feature</t>
  </si>
  <si>
    <t>CMO-S-REP_OclModelElement_name</t>
  </si>
  <si>
    <t>CMO-S-REP_OclModel_name</t>
  </si>
  <si>
    <t>CMO-S-REP_Operation_name</t>
  </si>
  <si>
    <t>CMO-S-REP_Operation_returnType</t>
  </si>
  <si>
    <t>CMO-S-REP_SimpleInPatternElement_varName</t>
  </si>
  <si>
    <t>CMO-S-REP_SimpleOutPatternElement_varName</t>
  </si>
  <si>
    <t>CMO-S-REP_SimpleOutPatternElement_type</t>
  </si>
  <si>
    <t>CMO-S-REP_SimpleInPatternElement_type</t>
  </si>
  <si>
    <t>CMO-M-DEL_OutPattern_elements</t>
  </si>
  <si>
    <t>CMO-M-DEL_ActionBlock_statements</t>
  </si>
  <si>
    <t>CMO-S-DEL_CalledRule_actionBlock</t>
  </si>
  <si>
    <t>CMO-S-DEL_CalledRule_outPattern</t>
  </si>
  <si>
    <t>CMO-S-DEL_LazyMatchedRule_inPattern</t>
  </si>
  <si>
    <t>CMO-S-DEL_LazyMatchedRule_outPattern</t>
  </si>
  <si>
    <t>CMO-S-DEL_MatchedRule_actionBlock</t>
  </si>
  <si>
    <t>CMO-S-REP_Attribute_name</t>
  </si>
  <si>
    <t>CMO-S-REP_Attribute_type</t>
  </si>
  <si>
    <t>CMO-S-REP_BindingStat_source</t>
  </si>
  <si>
    <t>CMO-S-REP_CalledRule_isEntrypoint</t>
  </si>
  <si>
    <t>CMO-S-REP_CalledRule_name</t>
  </si>
  <si>
    <t>CMO-S-REP_LazyMatchedRule_name</t>
  </si>
  <si>
    <t>CMO-S-REP_SequenceType_elementType</t>
  </si>
  <si>
    <t>CMO-M-DEL_CalledRule_parameters</t>
  </si>
  <si>
    <t>CMO-M-DEL_IfStat_thenStatements</t>
  </si>
  <si>
    <t>CMO-M-DEL_MatchedRule_children</t>
  </si>
  <si>
    <t>CMO-M-REP_MatchedRule_children</t>
  </si>
  <si>
    <t>CMO-S-DEL_Parameter_type</t>
  </si>
  <si>
    <t>CMO-S-REP_IfStat_condition</t>
  </si>
  <si>
    <t>CMO-S-REP_MatchedRule_isAbstract</t>
  </si>
  <si>
    <t>CMO-S-REP_Parameter_type</t>
  </si>
  <si>
    <t>CMO-S-REP_Parameter_varName</t>
  </si>
  <si>
    <t>CMO-M-DEL_CalledRule_variables</t>
  </si>
  <si>
    <t>CMO-M-DEL_ForStat_statements</t>
  </si>
  <si>
    <t>CMO-M-DEL_InPattern_elements</t>
  </si>
  <si>
    <t>CMO-M-DEL_LazyMatchedRule_variables</t>
  </si>
  <si>
    <t>CMO-M-DEL_Operation_parameters</t>
  </si>
  <si>
    <t>CMO-S-DEL_LazyMatchedRule_actionBlock</t>
  </si>
  <si>
    <t>CMO-S-DEL_RuleVariableDeclaration_initExpression</t>
  </si>
  <si>
    <t>CMO-S-DEL_RuleVariableDeclaration_type</t>
  </si>
  <si>
    <t>CMO-S-REP_RuleVariableDeclaration_type</t>
  </si>
  <si>
    <t>CMO-S-REP_RuleVariableDeclaration_varName</t>
  </si>
  <si>
    <t>Total</t>
  </si>
  <si>
    <t>Equiv.</t>
  </si>
  <si>
    <t>Prop. Killed</t>
  </si>
  <si>
    <t>Prop. Trivial</t>
  </si>
  <si>
    <t>Prop. Live</t>
  </si>
  <si>
    <t>Prop. Equiv.</t>
  </si>
  <si>
    <t>Prop. Invalid</t>
  </si>
  <si>
    <t>%</t>
  </si>
  <si>
    <t>CMO-S-REP_OutPatternElement_type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</si>
</sst>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0A1B3-D677-BA4B-BDFD-E74FAE4D7DE2}">
  <dimension ref="A1:AMJ151"/>
  <sheetViews>
    <sheetView zoomScale="140" zoomScaleNormal="140" workbookViewId="0">
      <selection activeCell="A37" sqref="A37"/>
    </sheetView>
  </sheetViews>
  <sheetFormatPr baseColWidth="10" defaultRowHeight="16" x14ac:dyDescent="0.2"/>
  <cols>
    <col min="1" max="1" width="41.33203125" customWidth="1"/>
  </cols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spans="1:1024" x14ac:dyDescent="0.2">
      <c r="A2" s="1" t="s">
        <v>29</v>
      </c>
      <c r="B2" s="1">
        <v>10</v>
      </c>
      <c r="C2" s="1">
        <v>3</v>
      </c>
      <c r="D2" s="1">
        <v>7</v>
      </c>
      <c r="E2" s="1">
        <v>0</v>
      </c>
      <c r="F2" s="1">
        <v>0</v>
      </c>
      <c r="G2" s="1">
        <v>0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spans="1:1024" x14ac:dyDescent="0.2">
      <c r="A3" s="1" t="s">
        <v>42</v>
      </c>
      <c r="B3" s="1">
        <v>3</v>
      </c>
      <c r="C3" s="1">
        <v>0</v>
      </c>
      <c r="D3" s="1">
        <v>0</v>
      </c>
      <c r="E3" s="1"/>
      <c r="F3" s="1">
        <v>0</v>
      </c>
      <c r="G3" s="1">
        <v>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 x14ac:dyDescent="0.2">
      <c r="A4" s="1" t="s">
        <v>51</v>
      </c>
      <c r="B4" s="1">
        <v>2</v>
      </c>
      <c r="C4" s="1">
        <v>0</v>
      </c>
      <c r="D4" s="1">
        <v>0</v>
      </c>
      <c r="E4" s="1"/>
      <c r="F4" s="1">
        <v>0</v>
      </c>
      <c r="G4" s="1">
        <v>2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 x14ac:dyDescent="0.2">
      <c r="A5" s="1" t="s">
        <v>52</v>
      </c>
      <c r="B5" s="1">
        <v>4</v>
      </c>
      <c r="C5" s="1">
        <v>0</v>
      </c>
      <c r="D5" s="1">
        <v>4</v>
      </c>
      <c r="E5" s="1"/>
      <c r="F5" s="1">
        <v>0</v>
      </c>
      <c r="G5" s="1">
        <v>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 x14ac:dyDescent="0.2">
      <c r="A6" s="1" t="s">
        <v>43</v>
      </c>
      <c r="B6" s="1">
        <v>4</v>
      </c>
      <c r="C6" s="1">
        <v>0</v>
      </c>
      <c r="D6" s="1">
        <v>4</v>
      </c>
      <c r="E6" s="1">
        <v>0</v>
      </c>
      <c r="F6" s="1">
        <v>0</v>
      </c>
      <c r="G6" s="1"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spans="1:1024" x14ac:dyDescent="0.2">
      <c r="A7" s="1" t="s">
        <v>53</v>
      </c>
      <c r="B7" s="1">
        <v>18</v>
      </c>
      <c r="C7" s="1">
        <v>2</v>
      </c>
      <c r="D7" s="1">
        <v>3</v>
      </c>
      <c r="E7" s="1"/>
      <c r="F7" s="1">
        <v>0</v>
      </c>
      <c r="G7" s="1">
        <v>13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spans="1:1024" x14ac:dyDescent="0.2">
      <c r="A8" s="1" t="s">
        <v>54</v>
      </c>
      <c r="B8" s="1">
        <v>5</v>
      </c>
      <c r="C8" s="1">
        <v>0</v>
      </c>
      <c r="D8" s="1">
        <v>0</v>
      </c>
      <c r="E8" s="1"/>
      <c r="F8" s="1">
        <v>0</v>
      </c>
      <c r="G8" s="1">
        <v>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</row>
    <row r="9" spans="1:1024" x14ac:dyDescent="0.2">
      <c r="A9" s="1" t="s">
        <v>44</v>
      </c>
      <c r="B9" s="1">
        <v>10</v>
      </c>
      <c r="C9" s="1">
        <v>0</v>
      </c>
      <c r="D9" s="1">
        <v>7</v>
      </c>
      <c r="E9" s="1"/>
      <c r="F9" s="1">
        <v>3</v>
      </c>
      <c r="G9" s="1">
        <v>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</row>
    <row r="10" spans="1:1024" x14ac:dyDescent="0.2">
      <c r="A10" s="1" t="s">
        <v>7</v>
      </c>
      <c r="B10" s="1">
        <v>72</v>
      </c>
      <c r="C10" s="1">
        <v>5</v>
      </c>
      <c r="D10" s="1">
        <v>62</v>
      </c>
      <c r="E10" s="1">
        <v>0</v>
      </c>
      <c r="F10" s="1">
        <v>5</v>
      </c>
      <c r="G10" s="1">
        <v>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x14ac:dyDescent="0.2">
      <c r="A11" s="1" t="s">
        <v>55</v>
      </c>
      <c r="B11" s="1">
        <v>2</v>
      </c>
      <c r="C11" s="1">
        <v>0</v>
      </c>
      <c r="D11" s="1">
        <v>0</v>
      </c>
      <c r="E11" s="1"/>
      <c r="F11" s="1">
        <v>0</v>
      </c>
      <c r="G11" s="1">
        <v>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x14ac:dyDescent="0.2">
      <c r="A12" s="1" t="s">
        <v>28</v>
      </c>
      <c r="B12" s="1">
        <v>36</v>
      </c>
      <c r="C12" s="1">
        <v>2</v>
      </c>
      <c r="D12" s="1">
        <v>5</v>
      </c>
      <c r="E12" s="1">
        <v>0</v>
      </c>
      <c r="F12" s="1">
        <v>0</v>
      </c>
      <c r="G12" s="1">
        <v>29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x14ac:dyDescent="0.2">
      <c r="A13" s="1" t="s">
        <v>8</v>
      </c>
      <c r="B13" s="1">
        <v>130</v>
      </c>
      <c r="C13" s="1">
        <v>14</v>
      </c>
      <c r="D13" s="1">
        <v>112</v>
      </c>
      <c r="E13" s="1">
        <v>0</v>
      </c>
      <c r="F13" s="1">
        <v>4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x14ac:dyDescent="0.2">
      <c r="A14" s="1" t="s">
        <v>45</v>
      </c>
      <c r="B14" s="1">
        <v>82</v>
      </c>
      <c r="C14" s="1">
        <v>0</v>
      </c>
      <c r="D14" s="1">
        <v>70</v>
      </c>
      <c r="E14" s="1"/>
      <c r="F14" s="1">
        <v>3</v>
      </c>
      <c r="G14" s="1">
        <v>9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</row>
    <row r="15" spans="1:1024" x14ac:dyDescent="0.2">
      <c r="A15" s="1" t="s">
        <v>9</v>
      </c>
      <c r="B15" s="1">
        <v>24</v>
      </c>
      <c r="C15" s="1">
        <v>2</v>
      </c>
      <c r="D15" s="1">
        <v>19</v>
      </c>
      <c r="E15" s="1">
        <v>0</v>
      </c>
      <c r="F15" s="1">
        <v>0</v>
      </c>
      <c r="G15" s="1">
        <v>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x14ac:dyDescent="0.2">
      <c r="A16" s="1" t="s">
        <v>30</v>
      </c>
      <c r="B16" s="1">
        <v>4</v>
      </c>
      <c r="C16" s="1">
        <v>0</v>
      </c>
      <c r="D16" s="1">
        <v>4</v>
      </c>
      <c r="E16" s="1">
        <v>0</v>
      </c>
      <c r="F16" s="1">
        <v>0</v>
      </c>
      <c r="G16" s="1">
        <v>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1024" x14ac:dyDescent="0.2">
      <c r="A17" s="1" t="s">
        <v>31</v>
      </c>
      <c r="B17" s="1">
        <v>4</v>
      </c>
      <c r="C17" s="1">
        <v>0</v>
      </c>
      <c r="D17" s="1">
        <v>0</v>
      </c>
      <c r="E17" s="1">
        <v>0</v>
      </c>
      <c r="F17" s="1">
        <v>0</v>
      </c>
      <c r="G17" s="1">
        <v>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spans="1:1024" x14ac:dyDescent="0.2">
      <c r="A18" s="1" t="s">
        <v>10</v>
      </c>
      <c r="B18" s="1">
        <v>4</v>
      </c>
      <c r="C18" s="1">
        <v>2</v>
      </c>
      <c r="D18" s="1">
        <v>1</v>
      </c>
      <c r="E18" s="1">
        <v>1</v>
      </c>
      <c r="F18" s="1">
        <v>0</v>
      </c>
      <c r="G18" s="1">
        <v>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spans="1:1024" x14ac:dyDescent="0.2">
      <c r="A19" s="1" t="s">
        <v>56</v>
      </c>
      <c r="B19" s="1">
        <v>2</v>
      </c>
      <c r="C19" s="1">
        <v>1</v>
      </c>
      <c r="D19" s="1">
        <v>1</v>
      </c>
      <c r="E19" s="1"/>
      <c r="F19" s="1">
        <v>0</v>
      </c>
      <c r="G19" s="1">
        <v>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spans="1:1024" x14ac:dyDescent="0.2">
      <c r="A20" s="1" t="s">
        <v>32</v>
      </c>
      <c r="B20" s="1">
        <v>11</v>
      </c>
      <c r="C20" s="1">
        <v>0</v>
      </c>
      <c r="D20" s="1">
        <v>0</v>
      </c>
      <c r="E20" s="1">
        <v>0</v>
      </c>
      <c r="F20" s="1">
        <v>0</v>
      </c>
      <c r="G20" s="1">
        <v>11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spans="1:1024" x14ac:dyDescent="0.2">
      <c r="A21" s="1" t="s">
        <v>33</v>
      </c>
      <c r="B21" s="1">
        <v>11</v>
      </c>
      <c r="C21" s="1">
        <v>0</v>
      </c>
      <c r="D21" s="1">
        <v>0</v>
      </c>
      <c r="E21" s="1">
        <v>0</v>
      </c>
      <c r="F21" s="1">
        <v>0</v>
      </c>
      <c r="G21" s="1">
        <v>11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spans="1:1024" x14ac:dyDescent="0.2">
      <c r="A22" s="1" t="s">
        <v>34</v>
      </c>
      <c r="B22" s="1">
        <v>2</v>
      </c>
      <c r="C22" s="1">
        <v>0</v>
      </c>
      <c r="D22" s="1">
        <v>2</v>
      </c>
      <c r="E22" s="1">
        <v>0</v>
      </c>
      <c r="F22" s="1">
        <v>0</v>
      </c>
      <c r="G22" s="1">
        <v>0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spans="1:1024" x14ac:dyDescent="0.2">
      <c r="A23" s="1" t="s">
        <v>11</v>
      </c>
      <c r="B23" s="1">
        <v>19</v>
      </c>
      <c r="C23" s="1">
        <v>0</v>
      </c>
      <c r="D23" s="1">
        <v>0</v>
      </c>
      <c r="E23" s="1">
        <v>0</v>
      </c>
      <c r="F23" s="1">
        <v>0</v>
      </c>
      <c r="G23" s="1">
        <v>19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spans="1:1024" x14ac:dyDescent="0.2">
      <c r="A24" s="1" t="s">
        <v>12</v>
      </c>
      <c r="B24" s="1">
        <v>19</v>
      </c>
      <c r="C24" s="1">
        <v>1</v>
      </c>
      <c r="D24" s="1">
        <v>16</v>
      </c>
      <c r="E24" s="1">
        <v>0</v>
      </c>
      <c r="F24" s="1">
        <v>0</v>
      </c>
      <c r="G24" s="1">
        <v>2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spans="1:1024" x14ac:dyDescent="0.2">
      <c r="A25" s="1" t="s">
        <v>13</v>
      </c>
      <c r="B25" s="1">
        <v>22</v>
      </c>
      <c r="C25" s="1">
        <v>0</v>
      </c>
      <c r="D25" s="1">
        <v>20</v>
      </c>
      <c r="E25" s="1">
        <v>0</v>
      </c>
      <c r="F25" s="1">
        <v>2</v>
      </c>
      <c r="G25" s="1">
        <v>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spans="1:1024" x14ac:dyDescent="0.2">
      <c r="A26" s="1" t="s">
        <v>46</v>
      </c>
      <c r="B26" s="1">
        <v>5</v>
      </c>
      <c r="C26" s="1">
        <v>0</v>
      </c>
      <c r="D26" s="1">
        <v>0</v>
      </c>
      <c r="E26" s="1"/>
      <c r="F26" s="1">
        <v>0</v>
      </c>
      <c r="G26" s="1">
        <v>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spans="1:1024" x14ac:dyDescent="0.2">
      <c r="A27" s="1" t="s">
        <v>57</v>
      </c>
      <c r="B27" s="1">
        <v>7</v>
      </c>
      <c r="C27" s="1">
        <v>0</v>
      </c>
      <c r="D27" s="1">
        <v>0</v>
      </c>
      <c r="E27" s="1"/>
      <c r="F27" s="1">
        <v>0</v>
      </c>
      <c r="G27" s="1">
        <v>7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spans="1:1024" x14ac:dyDescent="0.2">
      <c r="A28" s="1" t="s">
        <v>58</v>
      </c>
      <c r="B28" s="1">
        <v>7</v>
      </c>
      <c r="C28" s="1">
        <v>0</v>
      </c>
      <c r="D28" s="1">
        <v>0</v>
      </c>
      <c r="E28" s="1"/>
      <c r="F28" s="1">
        <v>0</v>
      </c>
      <c r="G28" s="1">
        <v>7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spans="1:1024" x14ac:dyDescent="0.2">
      <c r="A29" s="1" t="s">
        <v>35</v>
      </c>
      <c r="B29" s="1">
        <v>15</v>
      </c>
      <c r="C29" s="1">
        <v>2</v>
      </c>
      <c r="D29" s="1">
        <v>11</v>
      </c>
      <c r="E29" s="1">
        <v>0</v>
      </c>
      <c r="F29" s="1">
        <v>2</v>
      </c>
      <c r="G29" s="1">
        <v>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spans="1:1024" x14ac:dyDescent="0.2">
      <c r="A30" s="1" t="s">
        <v>36</v>
      </c>
      <c r="B30" s="1">
        <v>126</v>
      </c>
      <c r="C30" s="1">
        <v>92</v>
      </c>
      <c r="D30" s="1">
        <v>0</v>
      </c>
      <c r="E30" s="1">
        <v>0</v>
      </c>
      <c r="F30" s="1">
        <v>34</v>
      </c>
      <c r="G30" s="1">
        <v>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spans="1:1024" x14ac:dyDescent="0.2">
      <c r="A31" s="1" t="s">
        <v>14</v>
      </c>
      <c r="B31" s="1">
        <v>332</v>
      </c>
      <c r="C31" s="1">
        <v>29</v>
      </c>
      <c r="D31" s="1">
        <v>303</v>
      </c>
      <c r="E31" s="1">
        <v>0</v>
      </c>
      <c r="F31" s="1">
        <v>0</v>
      </c>
      <c r="G31" s="1">
        <v>0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spans="1:1024" x14ac:dyDescent="0.2">
      <c r="A32" s="1" t="s">
        <v>37</v>
      </c>
      <c r="B32" s="1">
        <v>9</v>
      </c>
      <c r="C32" s="1">
        <v>0</v>
      </c>
      <c r="D32" s="1">
        <v>5</v>
      </c>
      <c r="E32" s="1">
        <v>0</v>
      </c>
      <c r="F32" s="1">
        <v>0</v>
      </c>
      <c r="G32" s="1">
        <v>4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spans="1:1024" x14ac:dyDescent="0.2">
      <c r="A33" s="1" t="s">
        <v>38</v>
      </c>
      <c r="B33" s="1">
        <v>2</v>
      </c>
      <c r="C33" s="1">
        <v>0</v>
      </c>
      <c r="D33" s="1">
        <v>2</v>
      </c>
      <c r="E33" s="1"/>
      <c r="F33" s="1">
        <v>0</v>
      </c>
      <c r="G33" s="1">
        <v>0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spans="1:1024" x14ac:dyDescent="0.2">
      <c r="A34" s="1" t="s">
        <v>39</v>
      </c>
      <c r="B34" s="1">
        <v>4</v>
      </c>
      <c r="C34" s="1">
        <v>1</v>
      </c>
      <c r="D34" s="1">
        <v>2</v>
      </c>
      <c r="E34" s="1">
        <v>0</v>
      </c>
      <c r="F34" s="1">
        <v>1</v>
      </c>
      <c r="G34" s="1">
        <v>0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spans="1:1024" x14ac:dyDescent="0.2">
      <c r="A35" s="1" t="s">
        <v>47</v>
      </c>
      <c r="B35" s="1">
        <v>7</v>
      </c>
      <c r="C35" s="1">
        <v>2</v>
      </c>
      <c r="D35" s="1">
        <v>5</v>
      </c>
      <c r="E35" s="1">
        <v>0</v>
      </c>
      <c r="F35" s="1">
        <v>0</v>
      </c>
      <c r="G35" s="1">
        <v>0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spans="1:1024" x14ac:dyDescent="0.2">
      <c r="A36" s="1" t="s">
        <v>15</v>
      </c>
      <c r="B36" s="1">
        <v>14</v>
      </c>
      <c r="C36" s="1">
        <v>2</v>
      </c>
      <c r="D36" s="1">
        <v>10</v>
      </c>
      <c r="E36" s="1">
        <v>2</v>
      </c>
      <c r="F36" s="1">
        <v>0</v>
      </c>
      <c r="G36" s="1">
        <v>0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spans="1:1024" x14ac:dyDescent="0.2">
      <c r="A37" s="1" t="s">
        <v>16</v>
      </c>
      <c r="B37" s="1">
        <v>36</v>
      </c>
      <c r="C37" s="1">
        <v>21</v>
      </c>
      <c r="D37" s="1">
        <v>0</v>
      </c>
      <c r="E37" s="1">
        <v>0</v>
      </c>
      <c r="F37" s="1">
        <v>15</v>
      </c>
      <c r="G37" s="1">
        <v>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spans="1:1024" x14ac:dyDescent="0.2">
      <c r="A38" s="1" t="s">
        <v>40</v>
      </c>
      <c r="B38" s="1">
        <v>11</v>
      </c>
      <c r="C38" s="1">
        <v>2</v>
      </c>
      <c r="D38" s="1">
        <v>9</v>
      </c>
      <c r="E38" s="1">
        <v>0</v>
      </c>
      <c r="F38" s="1">
        <v>0</v>
      </c>
      <c r="G38" s="1">
        <v>0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spans="1:1024" x14ac:dyDescent="0.2">
      <c r="A39" s="1" t="s">
        <v>48</v>
      </c>
      <c r="B39" s="1">
        <v>3</v>
      </c>
      <c r="C39" s="1">
        <v>0</v>
      </c>
      <c r="D39" s="1">
        <v>0</v>
      </c>
      <c r="E39" s="1"/>
      <c r="F39" s="1">
        <v>3</v>
      </c>
      <c r="G39" s="1">
        <v>0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spans="1:1024" x14ac:dyDescent="0.2">
      <c r="A40" s="1" t="s">
        <v>17</v>
      </c>
      <c r="B40" s="1">
        <v>19</v>
      </c>
      <c r="C40" s="1">
        <v>0</v>
      </c>
      <c r="D40" s="1">
        <v>0</v>
      </c>
      <c r="E40" s="1"/>
      <c r="F40" s="1">
        <v>19</v>
      </c>
      <c r="G40" s="1">
        <v>0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spans="1:1024" x14ac:dyDescent="0.2">
      <c r="A41" s="1" t="s">
        <v>18</v>
      </c>
      <c r="B41" s="1">
        <v>594</v>
      </c>
      <c r="C41" s="1">
        <v>0</v>
      </c>
      <c r="D41" s="1">
        <v>584</v>
      </c>
      <c r="E41" s="1">
        <v>0</v>
      </c>
      <c r="F41" s="1">
        <v>10</v>
      </c>
      <c r="G41" s="1">
        <v>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spans="1:1024" x14ac:dyDescent="0.2">
      <c r="A42" s="1" t="s">
        <v>19</v>
      </c>
      <c r="B42" s="1">
        <v>37</v>
      </c>
      <c r="C42" s="1">
        <v>2</v>
      </c>
      <c r="D42" s="1">
        <v>31</v>
      </c>
      <c r="E42" s="1">
        <v>0</v>
      </c>
      <c r="F42" s="1">
        <v>4</v>
      </c>
      <c r="G42" s="1">
        <v>0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spans="1:1024" x14ac:dyDescent="0.2">
      <c r="A43" s="1" t="s">
        <v>21</v>
      </c>
      <c r="B43" s="1">
        <v>65</v>
      </c>
      <c r="C43" s="1">
        <v>6</v>
      </c>
      <c r="D43" s="1">
        <v>42</v>
      </c>
      <c r="E43" s="1">
        <v>0</v>
      </c>
      <c r="F43" s="1">
        <v>12</v>
      </c>
      <c r="G43" s="1">
        <v>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spans="1:1024" x14ac:dyDescent="0.2">
      <c r="A44" s="1" t="s">
        <v>20</v>
      </c>
      <c r="B44" s="1">
        <v>113</v>
      </c>
      <c r="C44" s="1">
        <v>14</v>
      </c>
      <c r="D44" s="1">
        <v>88</v>
      </c>
      <c r="E44" s="1">
        <v>0</v>
      </c>
      <c r="F44" s="1">
        <v>11</v>
      </c>
      <c r="G44" s="1">
        <v>0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spans="1:1024" x14ac:dyDescent="0.2">
      <c r="A45" s="1" t="s">
        <v>22</v>
      </c>
      <c r="B45" s="1">
        <v>23</v>
      </c>
      <c r="C45" s="1">
        <v>0</v>
      </c>
      <c r="D45" s="1">
        <v>21</v>
      </c>
      <c r="E45" s="1">
        <v>0</v>
      </c>
      <c r="F45" s="1">
        <v>2</v>
      </c>
      <c r="G45" s="1">
        <v>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spans="1:1024" x14ac:dyDescent="0.2">
      <c r="A46" s="1" t="s">
        <v>23</v>
      </c>
      <c r="B46" s="1">
        <v>77</v>
      </c>
      <c r="C46" s="1">
        <v>43</v>
      </c>
      <c r="D46" s="1">
        <v>0</v>
      </c>
      <c r="E46" s="1">
        <v>34</v>
      </c>
      <c r="F46" s="1">
        <v>0</v>
      </c>
      <c r="G46" s="1">
        <v>0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spans="1:1024" x14ac:dyDescent="0.2">
      <c r="A47" s="1" t="s">
        <v>49</v>
      </c>
      <c r="B47" s="1">
        <v>15</v>
      </c>
      <c r="C47" s="1">
        <v>6</v>
      </c>
      <c r="D47" s="1">
        <v>0</v>
      </c>
      <c r="E47" s="1">
        <v>9</v>
      </c>
      <c r="F47" s="1">
        <v>0</v>
      </c>
      <c r="G47" s="1">
        <v>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spans="1:1024" x14ac:dyDescent="0.2">
      <c r="A48" s="1" t="s">
        <v>50</v>
      </c>
      <c r="B48" s="1">
        <v>5</v>
      </c>
      <c r="C48" s="1">
        <v>2</v>
      </c>
      <c r="D48" s="1">
        <v>0</v>
      </c>
      <c r="E48" s="1">
        <v>0</v>
      </c>
      <c r="F48" s="1">
        <v>3</v>
      </c>
      <c r="G48" s="1">
        <v>0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spans="1:1024" x14ac:dyDescent="0.2">
      <c r="A49" s="1" t="s">
        <v>59</v>
      </c>
      <c r="B49" s="1">
        <v>21</v>
      </c>
      <c r="C49" s="1">
        <v>21</v>
      </c>
      <c r="D49" s="1">
        <v>0</v>
      </c>
      <c r="E49" s="1"/>
      <c r="F49" s="1">
        <v>0</v>
      </c>
      <c r="G49" s="1">
        <v>0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spans="1:1024" x14ac:dyDescent="0.2">
      <c r="A50" s="1" t="s">
        <v>60</v>
      </c>
      <c r="B50" s="1">
        <v>7</v>
      </c>
      <c r="C50" s="1">
        <v>7</v>
      </c>
      <c r="D50" s="1">
        <v>0</v>
      </c>
      <c r="E50" s="1"/>
      <c r="F50" s="1">
        <v>0</v>
      </c>
      <c r="G50" s="1">
        <v>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spans="1:1024" x14ac:dyDescent="0.2">
      <c r="A51" s="1" t="s">
        <v>41</v>
      </c>
      <c r="B51" s="1">
        <v>98</v>
      </c>
      <c r="C51" s="1">
        <v>68</v>
      </c>
      <c r="D51" s="1">
        <v>0</v>
      </c>
      <c r="E51" s="1">
        <v>0</v>
      </c>
      <c r="F51" s="1">
        <v>30</v>
      </c>
      <c r="G51" s="1">
        <v>0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spans="1:1024" x14ac:dyDescent="0.2">
      <c r="A52" s="1" t="s">
        <v>27</v>
      </c>
      <c r="B52" s="1">
        <v>296</v>
      </c>
      <c r="C52" s="1">
        <v>89</v>
      </c>
      <c r="D52" s="1">
        <v>164</v>
      </c>
      <c r="E52" s="1">
        <v>34</v>
      </c>
      <c r="F52" s="1">
        <v>9</v>
      </c>
      <c r="G52" s="1">
        <v>0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spans="1:1024" x14ac:dyDescent="0.2">
      <c r="A53" s="1" t="s">
        <v>24</v>
      </c>
      <c r="B53" s="1">
        <v>42</v>
      </c>
      <c r="C53" s="1">
        <v>18</v>
      </c>
      <c r="D53" s="1">
        <v>0</v>
      </c>
      <c r="E53" s="1">
        <v>0</v>
      </c>
      <c r="F53" s="1">
        <v>13</v>
      </c>
      <c r="G53" s="1">
        <v>11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spans="1:1024" x14ac:dyDescent="0.2">
      <c r="A54" s="1" t="s">
        <v>26</v>
      </c>
      <c r="B54" s="1">
        <v>944</v>
      </c>
      <c r="C54" s="1">
        <v>136</v>
      </c>
      <c r="D54" s="1">
        <v>800</v>
      </c>
      <c r="E54" s="1">
        <v>0</v>
      </c>
      <c r="F54" s="1">
        <v>8</v>
      </c>
      <c r="G54" s="1">
        <v>0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spans="1:1024" x14ac:dyDescent="0.2">
      <c r="A55" s="1" t="s">
        <v>25</v>
      </c>
      <c r="B55" s="1">
        <v>61</v>
      </c>
      <c r="C55" s="1">
        <v>30</v>
      </c>
      <c r="D55" s="1">
        <v>11</v>
      </c>
      <c r="E55" s="1">
        <v>0</v>
      </c>
      <c r="F55" s="1">
        <v>20</v>
      </c>
      <c r="G55" s="1">
        <v>0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spans="1:1024" x14ac:dyDescent="0.2">
      <c r="A56" s="1" t="s">
        <v>61</v>
      </c>
      <c r="B56" s="1">
        <f>SUM(B2:B55)</f>
        <v>3495</v>
      </c>
      <c r="C56" s="1">
        <f t="shared" ref="C56:G56" si="0">SUM(C2:C55)</f>
        <v>625</v>
      </c>
      <c r="D56" s="1">
        <f t="shared" si="0"/>
        <v>2425</v>
      </c>
      <c r="E56" s="1">
        <f t="shared" si="0"/>
        <v>80</v>
      </c>
      <c r="F56" s="1">
        <f t="shared" si="0"/>
        <v>213</v>
      </c>
      <c r="G56" s="1">
        <f t="shared" si="0"/>
        <v>152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spans="1:1024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spans="1:1024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spans="1:1024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spans="1:1024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spans="1:1024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spans="1:1024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spans="1:1024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spans="1:1024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spans="1:1024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spans="1:1024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spans="1:1024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spans="1:1024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spans="1:1024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spans="1:1024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spans="1:1024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spans="1:1024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spans="1:1024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spans="1:1024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spans="1:1024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spans="1:1024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spans="1:1024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spans="1:1024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spans="1:1024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spans="1:1024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spans="1:1024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spans="1:1024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spans="1:1024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spans="1:1024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spans="1:1024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spans="1:1024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spans="1:1024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spans="1:1024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spans="1:1024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spans="1:1024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spans="1:1024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spans="1:1024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spans="1:1024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spans="1:1024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spans="1:1024" ht="17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spans="1:1024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spans="1:1024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spans="1:1024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spans="1:1024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spans="1:1024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spans="1:1024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spans="1:1024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spans="1:1024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spans="1:1024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spans="1:1024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spans="1:1024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spans="1:1024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spans="1:1024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spans="1:1024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</sheetData>
  <sortState xmlns:xlrd2="http://schemas.microsoft.com/office/spreadsheetml/2017/richdata2" ref="A2:AMJ151">
    <sortCondition ref="A2:A1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30AC-CDD0-DD48-B269-1FB71A79450F}">
  <dimension ref="A1:AMJ151"/>
  <sheetViews>
    <sheetView tabSelected="1" zoomScale="140" zoomScaleNormal="140" workbookViewId="0">
      <selection activeCell="G1" sqref="G1"/>
    </sheetView>
  </sheetViews>
  <sheetFormatPr baseColWidth="10" defaultRowHeight="16" x14ac:dyDescent="0.2"/>
  <cols>
    <col min="1" max="1" width="41.33203125" customWidth="1"/>
  </cols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</v>
      </c>
      <c r="G1" s="1" t="s">
        <v>6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spans="1:1024" x14ac:dyDescent="0.2">
      <c r="A2" s="1" t="s">
        <v>49</v>
      </c>
      <c r="B2" s="1">
        <v>15</v>
      </c>
      <c r="C2" s="1">
        <v>6</v>
      </c>
      <c r="D2" s="1"/>
      <c r="E2" s="1">
        <v>9</v>
      </c>
      <c r="F2" s="1"/>
      <c r="G2" s="1"/>
      <c r="H2" s="1">
        <f t="shared" ref="H2:H33" si="0">C2/B2</f>
        <v>0.4</v>
      </c>
      <c r="I2" s="1">
        <f t="shared" ref="I2:I33" si="1">D2/B2</f>
        <v>0</v>
      </c>
      <c r="J2" s="1">
        <f t="shared" ref="J2:J33" si="2">E2/B2</f>
        <v>0.6</v>
      </c>
      <c r="K2" s="1">
        <f t="shared" ref="K2:K33" si="3">F2/B2</f>
        <v>0</v>
      </c>
      <c r="L2" s="1">
        <f t="shared" ref="L2:L33" si="4">G2/B2</f>
        <v>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spans="1:1024" x14ac:dyDescent="0.2">
      <c r="A3" s="1" t="s">
        <v>23</v>
      </c>
      <c r="B3" s="1">
        <v>77</v>
      </c>
      <c r="C3" s="1">
        <v>43</v>
      </c>
      <c r="D3" s="1"/>
      <c r="E3" s="1">
        <v>34</v>
      </c>
      <c r="F3" s="1"/>
      <c r="G3" s="1"/>
      <c r="H3" s="1">
        <f t="shared" si="0"/>
        <v>0.55844155844155841</v>
      </c>
      <c r="I3" s="1">
        <f t="shared" si="1"/>
        <v>0</v>
      </c>
      <c r="J3" s="1">
        <f t="shared" si="2"/>
        <v>0.44155844155844154</v>
      </c>
      <c r="K3" s="1">
        <f t="shared" si="3"/>
        <v>0</v>
      </c>
      <c r="L3" s="1">
        <f t="shared" si="4"/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 x14ac:dyDescent="0.2">
      <c r="A4" s="1" t="s">
        <v>10</v>
      </c>
      <c r="B4" s="1">
        <v>4</v>
      </c>
      <c r="C4" s="1">
        <v>2</v>
      </c>
      <c r="D4" s="1">
        <v>1</v>
      </c>
      <c r="E4" s="1">
        <v>1</v>
      </c>
      <c r="F4" s="1"/>
      <c r="G4" s="1"/>
      <c r="H4" s="1">
        <f t="shared" si="0"/>
        <v>0.5</v>
      </c>
      <c r="I4" s="1">
        <f t="shared" si="1"/>
        <v>0.25</v>
      </c>
      <c r="J4" s="1">
        <f t="shared" si="2"/>
        <v>0.25</v>
      </c>
      <c r="K4" s="1">
        <f t="shared" si="3"/>
        <v>0</v>
      </c>
      <c r="L4" s="1">
        <f t="shared" si="4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 x14ac:dyDescent="0.2">
      <c r="A5" s="1" t="s">
        <v>15</v>
      </c>
      <c r="B5" s="1">
        <v>14</v>
      </c>
      <c r="C5" s="1">
        <v>2</v>
      </c>
      <c r="D5" s="1">
        <v>10</v>
      </c>
      <c r="E5" s="1">
        <v>2</v>
      </c>
      <c r="F5" s="1"/>
      <c r="G5" s="1"/>
      <c r="H5" s="1">
        <f t="shared" si="0"/>
        <v>0.14285714285714285</v>
      </c>
      <c r="I5" s="1">
        <f t="shared" si="1"/>
        <v>0.7142857142857143</v>
      </c>
      <c r="J5" s="1">
        <f t="shared" si="2"/>
        <v>0.14285714285714285</v>
      </c>
      <c r="K5" s="1">
        <f t="shared" si="3"/>
        <v>0</v>
      </c>
      <c r="L5" s="1">
        <f t="shared" si="4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 x14ac:dyDescent="0.2">
      <c r="A6" s="1" t="s">
        <v>27</v>
      </c>
      <c r="B6" s="1">
        <v>296</v>
      </c>
      <c r="C6" s="1">
        <v>89</v>
      </c>
      <c r="D6" s="1">
        <v>164</v>
      </c>
      <c r="E6" s="1">
        <v>34</v>
      </c>
      <c r="F6" s="1">
        <v>9</v>
      </c>
      <c r="G6" s="1"/>
      <c r="H6" s="1">
        <f t="shared" si="0"/>
        <v>0.30067567567567566</v>
      </c>
      <c r="I6" s="1">
        <f t="shared" si="1"/>
        <v>0.55405405405405406</v>
      </c>
      <c r="J6" s="1">
        <f t="shared" si="2"/>
        <v>0.11486486486486487</v>
      </c>
      <c r="K6" s="1">
        <f t="shared" si="3"/>
        <v>3.0405405405405407E-2</v>
      </c>
      <c r="L6" s="1">
        <f t="shared" si="4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spans="1:1024" x14ac:dyDescent="0.2">
      <c r="A7" s="1" t="s">
        <v>59</v>
      </c>
      <c r="B7" s="1">
        <v>21</v>
      </c>
      <c r="C7" s="1">
        <v>21</v>
      </c>
      <c r="D7" s="1"/>
      <c r="E7" s="1"/>
      <c r="F7" s="1"/>
      <c r="G7" s="1"/>
      <c r="H7" s="1">
        <f t="shared" si="0"/>
        <v>1</v>
      </c>
      <c r="I7" s="1">
        <f t="shared" si="1"/>
        <v>0</v>
      </c>
      <c r="J7" s="1">
        <f t="shared" si="2"/>
        <v>0</v>
      </c>
      <c r="K7" s="1">
        <f t="shared" si="3"/>
        <v>0</v>
      </c>
      <c r="L7" s="1">
        <f t="shared" si="4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spans="1:1024" x14ac:dyDescent="0.2">
      <c r="A8" s="1" t="s">
        <v>60</v>
      </c>
      <c r="B8" s="1">
        <v>7</v>
      </c>
      <c r="C8" s="1">
        <v>7</v>
      </c>
      <c r="D8" s="1"/>
      <c r="E8" s="1"/>
      <c r="F8" s="1"/>
      <c r="G8" s="1"/>
      <c r="H8" s="1">
        <f t="shared" si="0"/>
        <v>1</v>
      </c>
      <c r="I8" s="1">
        <f t="shared" si="1"/>
        <v>0</v>
      </c>
      <c r="J8" s="1">
        <f t="shared" si="2"/>
        <v>0</v>
      </c>
      <c r="K8" s="1">
        <f t="shared" si="3"/>
        <v>0</v>
      </c>
      <c r="L8" s="1">
        <f t="shared" si="4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</row>
    <row r="9" spans="1:1024" x14ac:dyDescent="0.2">
      <c r="A9" s="1" t="s">
        <v>36</v>
      </c>
      <c r="B9" s="1">
        <v>126</v>
      </c>
      <c r="C9" s="1">
        <v>92</v>
      </c>
      <c r="D9" s="1"/>
      <c r="E9" s="1"/>
      <c r="F9" s="1">
        <v>34</v>
      </c>
      <c r="G9" s="1"/>
      <c r="H9" s="1">
        <f t="shared" si="0"/>
        <v>0.73015873015873012</v>
      </c>
      <c r="I9" s="1">
        <f t="shared" si="1"/>
        <v>0</v>
      </c>
      <c r="J9" s="1">
        <f t="shared" si="2"/>
        <v>0</v>
      </c>
      <c r="K9" s="1">
        <f t="shared" si="3"/>
        <v>0.26984126984126983</v>
      </c>
      <c r="L9" s="1">
        <f t="shared" si="4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</row>
    <row r="10" spans="1:1024" x14ac:dyDescent="0.2">
      <c r="A10" s="1" t="s">
        <v>41</v>
      </c>
      <c r="B10" s="1">
        <v>98</v>
      </c>
      <c r="C10" s="1">
        <v>68</v>
      </c>
      <c r="D10" s="1"/>
      <c r="E10" s="1"/>
      <c r="F10" s="1">
        <v>30</v>
      </c>
      <c r="G10" s="1"/>
      <c r="H10" s="1">
        <f t="shared" si="0"/>
        <v>0.69387755102040816</v>
      </c>
      <c r="I10" s="1">
        <f t="shared" si="1"/>
        <v>0</v>
      </c>
      <c r="J10" s="1">
        <f t="shared" si="2"/>
        <v>0</v>
      </c>
      <c r="K10" s="1">
        <f t="shared" si="3"/>
        <v>0.30612244897959184</v>
      </c>
      <c r="L10" s="1">
        <f t="shared" si="4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x14ac:dyDescent="0.2">
      <c r="A11" s="1" t="s">
        <v>16</v>
      </c>
      <c r="B11" s="1">
        <v>36</v>
      </c>
      <c r="C11" s="1">
        <v>21</v>
      </c>
      <c r="D11" s="1"/>
      <c r="E11" s="1"/>
      <c r="F11" s="1">
        <v>15</v>
      </c>
      <c r="G11" s="1"/>
      <c r="H11" s="1">
        <f t="shared" si="0"/>
        <v>0.58333333333333337</v>
      </c>
      <c r="I11" s="1">
        <f t="shared" si="1"/>
        <v>0</v>
      </c>
      <c r="J11" s="1">
        <f t="shared" si="2"/>
        <v>0</v>
      </c>
      <c r="K11" s="1">
        <f t="shared" si="3"/>
        <v>0.41666666666666669</v>
      </c>
      <c r="L11" s="1">
        <f t="shared" si="4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x14ac:dyDescent="0.2">
      <c r="A12" s="1" t="s">
        <v>56</v>
      </c>
      <c r="B12" s="1">
        <v>2</v>
      </c>
      <c r="C12" s="1">
        <v>1</v>
      </c>
      <c r="D12" s="1">
        <v>1</v>
      </c>
      <c r="E12" s="1"/>
      <c r="F12" s="1"/>
      <c r="G12" s="1"/>
      <c r="H12" s="1">
        <f t="shared" si="0"/>
        <v>0.5</v>
      </c>
      <c r="I12" s="1">
        <f t="shared" si="1"/>
        <v>0.5</v>
      </c>
      <c r="J12" s="1">
        <f t="shared" si="2"/>
        <v>0</v>
      </c>
      <c r="K12" s="1">
        <f t="shared" si="3"/>
        <v>0</v>
      </c>
      <c r="L12" s="1">
        <f t="shared" si="4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x14ac:dyDescent="0.2">
      <c r="A13" s="1" t="s">
        <v>25</v>
      </c>
      <c r="B13" s="1">
        <v>61</v>
      </c>
      <c r="C13" s="1">
        <v>30</v>
      </c>
      <c r="D13" s="1">
        <v>11</v>
      </c>
      <c r="E13" s="1"/>
      <c r="F13" s="1">
        <v>20</v>
      </c>
      <c r="G13" s="1"/>
      <c r="H13" s="1">
        <f t="shared" si="0"/>
        <v>0.49180327868852458</v>
      </c>
      <c r="I13" s="1">
        <f t="shared" si="1"/>
        <v>0.18032786885245902</v>
      </c>
      <c r="J13" s="1">
        <f t="shared" si="2"/>
        <v>0</v>
      </c>
      <c r="K13" s="1">
        <f t="shared" si="3"/>
        <v>0.32786885245901637</v>
      </c>
      <c r="L13" s="1">
        <f t="shared" si="4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x14ac:dyDescent="0.2">
      <c r="A14" s="1" t="s">
        <v>24</v>
      </c>
      <c r="B14" s="1">
        <v>42</v>
      </c>
      <c r="C14" s="1">
        <v>18</v>
      </c>
      <c r="D14" s="1"/>
      <c r="E14" s="1"/>
      <c r="F14" s="1">
        <v>13</v>
      </c>
      <c r="G14" s="1">
        <v>11</v>
      </c>
      <c r="H14" s="1">
        <f t="shared" si="0"/>
        <v>0.42857142857142855</v>
      </c>
      <c r="I14" s="1">
        <f t="shared" si="1"/>
        <v>0</v>
      </c>
      <c r="J14" s="1">
        <f t="shared" si="2"/>
        <v>0</v>
      </c>
      <c r="K14" s="1">
        <f t="shared" si="3"/>
        <v>0.30952380952380953</v>
      </c>
      <c r="L14" s="1">
        <f t="shared" si="4"/>
        <v>0.26190476190476192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</row>
    <row r="15" spans="1:1024" x14ac:dyDescent="0.2">
      <c r="A15" s="1" t="s">
        <v>50</v>
      </c>
      <c r="B15" s="1">
        <v>5</v>
      </c>
      <c r="C15" s="1">
        <v>2</v>
      </c>
      <c r="D15" s="1"/>
      <c r="E15" s="1"/>
      <c r="F15" s="1">
        <v>3</v>
      </c>
      <c r="G15" s="1"/>
      <c r="H15" s="1">
        <f t="shared" si="0"/>
        <v>0.4</v>
      </c>
      <c r="I15" s="1">
        <f t="shared" si="1"/>
        <v>0</v>
      </c>
      <c r="J15" s="1">
        <f t="shared" si="2"/>
        <v>0</v>
      </c>
      <c r="K15" s="1">
        <f t="shared" si="3"/>
        <v>0.6</v>
      </c>
      <c r="L15" s="1">
        <f t="shared" si="4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x14ac:dyDescent="0.2">
      <c r="A16" s="1" t="s">
        <v>29</v>
      </c>
      <c r="B16" s="1">
        <v>10</v>
      </c>
      <c r="C16" s="1">
        <v>3</v>
      </c>
      <c r="D16" s="1">
        <v>7</v>
      </c>
      <c r="E16" s="1"/>
      <c r="F16" s="1"/>
      <c r="G16" s="1"/>
      <c r="H16" s="1">
        <f t="shared" si="0"/>
        <v>0.3</v>
      </c>
      <c r="I16" s="1">
        <f t="shared" si="1"/>
        <v>0.7</v>
      </c>
      <c r="J16" s="1">
        <f t="shared" si="2"/>
        <v>0</v>
      </c>
      <c r="K16" s="1">
        <f t="shared" si="3"/>
        <v>0</v>
      </c>
      <c r="L16" s="1">
        <f t="shared" si="4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1024" x14ac:dyDescent="0.2">
      <c r="A17" s="1" t="s">
        <v>47</v>
      </c>
      <c r="B17" s="1">
        <v>7</v>
      </c>
      <c r="C17" s="1">
        <v>2</v>
      </c>
      <c r="D17" s="1">
        <v>5</v>
      </c>
      <c r="E17" s="1"/>
      <c r="F17" s="1"/>
      <c r="G17" s="1"/>
      <c r="H17" s="1">
        <f t="shared" si="0"/>
        <v>0.2857142857142857</v>
      </c>
      <c r="I17" s="1">
        <f t="shared" si="1"/>
        <v>0.7142857142857143</v>
      </c>
      <c r="J17" s="1">
        <f t="shared" si="2"/>
        <v>0</v>
      </c>
      <c r="K17" s="1">
        <f t="shared" si="3"/>
        <v>0</v>
      </c>
      <c r="L17" s="1">
        <f t="shared" si="4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spans="1:1024" x14ac:dyDescent="0.2">
      <c r="A18" s="1" t="s">
        <v>39</v>
      </c>
      <c r="B18" s="1">
        <v>4</v>
      </c>
      <c r="C18" s="1">
        <v>1</v>
      </c>
      <c r="D18" s="1">
        <v>2</v>
      </c>
      <c r="E18" s="1"/>
      <c r="F18" s="1">
        <v>1</v>
      </c>
      <c r="G18" s="1"/>
      <c r="H18" s="1">
        <f t="shared" si="0"/>
        <v>0.25</v>
      </c>
      <c r="I18" s="1">
        <f t="shared" si="1"/>
        <v>0.5</v>
      </c>
      <c r="J18" s="1">
        <f t="shared" si="2"/>
        <v>0</v>
      </c>
      <c r="K18" s="1">
        <f t="shared" si="3"/>
        <v>0.25</v>
      </c>
      <c r="L18" s="1">
        <f t="shared" si="4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spans="1:1024" x14ac:dyDescent="0.2">
      <c r="A19" s="1" t="s">
        <v>40</v>
      </c>
      <c r="B19" s="1">
        <v>11</v>
      </c>
      <c r="C19" s="1">
        <v>2</v>
      </c>
      <c r="D19" s="1">
        <v>9</v>
      </c>
      <c r="E19" s="1"/>
      <c r="F19" s="1"/>
      <c r="G19" s="1"/>
      <c r="H19" s="1">
        <f t="shared" si="0"/>
        <v>0.18181818181818182</v>
      </c>
      <c r="I19" s="1">
        <f t="shared" si="1"/>
        <v>0.81818181818181823</v>
      </c>
      <c r="J19" s="1">
        <f t="shared" si="2"/>
        <v>0</v>
      </c>
      <c r="K19" s="1">
        <f t="shared" si="3"/>
        <v>0</v>
      </c>
      <c r="L19" s="1">
        <f t="shared" si="4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spans="1:1024" x14ac:dyDescent="0.2">
      <c r="A20" s="1" t="s">
        <v>26</v>
      </c>
      <c r="B20" s="1">
        <v>944</v>
      </c>
      <c r="C20" s="1">
        <v>136</v>
      </c>
      <c r="D20" s="1">
        <v>800</v>
      </c>
      <c r="E20" s="1"/>
      <c r="F20" s="1">
        <v>8</v>
      </c>
      <c r="G20" s="1"/>
      <c r="H20" s="1">
        <f t="shared" si="0"/>
        <v>0.1440677966101695</v>
      </c>
      <c r="I20" s="1">
        <f t="shared" si="1"/>
        <v>0.84745762711864403</v>
      </c>
      <c r="J20" s="1">
        <f t="shared" si="2"/>
        <v>0</v>
      </c>
      <c r="K20" s="1">
        <f t="shared" si="3"/>
        <v>8.4745762711864406E-3</v>
      </c>
      <c r="L20" s="1">
        <f t="shared" si="4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spans="1:1024" x14ac:dyDescent="0.2">
      <c r="A21" s="1" t="s">
        <v>35</v>
      </c>
      <c r="B21" s="1">
        <v>15</v>
      </c>
      <c r="C21" s="1">
        <v>2</v>
      </c>
      <c r="D21" s="1">
        <v>11</v>
      </c>
      <c r="E21" s="1"/>
      <c r="F21" s="1">
        <v>2</v>
      </c>
      <c r="G21" s="1"/>
      <c r="H21" s="1">
        <f t="shared" si="0"/>
        <v>0.13333333333333333</v>
      </c>
      <c r="I21" s="1">
        <f t="shared" si="1"/>
        <v>0.73333333333333328</v>
      </c>
      <c r="J21" s="1">
        <f t="shared" si="2"/>
        <v>0</v>
      </c>
      <c r="K21" s="1">
        <f t="shared" si="3"/>
        <v>0.13333333333333333</v>
      </c>
      <c r="L21" s="1">
        <f t="shared" si="4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spans="1:1024" x14ac:dyDescent="0.2">
      <c r="A22" s="1" t="s">
        <v>20</v>
      </c>
      <c r="B22" s="1">
        <v>113</v>
      </c>
      <c r="C22" s="1">
        <v>14</v>
      </c>
      <c r="D22" s="1">
        <v>88</v>
      </c>
      <c r="E22" s="1"/>
      <c r="F22" s="1">
        <v>11</v>
      </c>
      <c r="G22" s="1"/>
      <c r="H22" s="1">
        <f t="shared" si="0"/>
        <v>0.12389380530973451</v>
      </c>
      <c r="I22" s="1">
        <f t="shared" si="1"/>
        <v>0.77876106194690264</v>
      </c>
      <c r="J22" s="1">
        <f t="shared" si="2"/>
        <v>0</v>
      </c>
      <c r="K22" s="1">
        <f t="shared" si="3"/>
        <v>9.7345132743362831E-2</v>
      </c>
      <c r="L22" s="1">
        <f t="shared" si="4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spans="1:1024" x14ac:dyDescent="0.2">
      <c r="A23" s="1" t="s">
        <v>53</v>
      </c>
      <c r="B23" s="1">
        <v>18</v>
      </c>
      <c r="C23" s="1">
        <v>2</v>
      </c>
      <c r="D23" s="1">
        <v>3</v>
      </c>
      <c r="E23" s="1"/>
      <c r="F23" s="1"/>
      <c r="G23" s="1">
        <v>13</v>
      </c>
      <c r="H23" s="1">
        <f t="shared" si="0"/>
        <v>0.1111111111111111</v>
      </c>
      <c r="I23" s="1">
        <f t="shared" si="1"/>
        <v>0.16666666666666666</v>
      </c>
      <c r="J23" s="1">
        <f t="shared" si="2"/>
        <v>0</v>
      </c>
      <c r="K23" s="1">
        <f t="shared" si="3"/>
        <v>0</v>
      </c>
      <c r="L23" s="1">
        <f t="shared" si="4"/>
        <v>0.72222222222222221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spans="1:1024" x14ac:dyDescent="0.2">
      <c r="A24" s="1" t="s">
        <v>8</v>
      </c>
      <c r="B24" s="1">
        <v>130</v>
      </c>
      <c r="C24" s="1">
        <v>14</v>
      </c>
      <c r="D24" s="1">
        <v>112</v>
      </c>
      <c r="E24" s="1"/>
      <c r="F24" s="1">
        <v>4</v>
      </c>
      <c r="G24" s="1"/>
      <c r="H24" s="1">
        <f t="shared" si="0"/>
        <v>0.1076923076923077</v>
      </c>
      <c r="I24" s="1">
        <f t="shared" si="1"/>
        <v>0.86153846153846159</v>
      </c>
      <c r="J24" s="1">
        <f t="shared" si="2"/>
        <v>0</v>
      </c>
      <c r="K24" s="1">
        <f t="shared" si="3"/>
        <v>3.0769230769230771E-2</v>
      </c>
      <c r="L24" s="1">
        <f t="shared" si="4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spans="1:1024" x14ac:dyDescent="0.2">
      <c r="A25" s="1" t="s">
        <v>21</v>
      </c>
      <c r="B25" s="1">
        <v>65</v>
      </c>
      <c r="C25" s="1">
        <v>6</v>
      </c>
      <c r="D25" s="1">
        <v>42</v>
      </c>
      <c r="E25" s="1"/>
      <c r="F25" s="1">
        <v>12</v>
      </c>
      <c r="G25" s="1">
        <v>5</v>
      </c>
      <c r="H25" s="1">
        <f t="shared" si="0"/>
        <v>9.2307692307692313E-2</v>
      </c>
      <c r="I25" s="1">
        <f t="shared" si="1"/>
        <v>0.64615384615384619</v>
      </c>
      <c r="J25" s="1">
        <f t="shared" si="2"/>
        <v>0</v>
      </c>
      <c r="K25" s="1">
        <f t="shared" si="3"/>
        <v>0.18461538461538463</v>
      </c>
      <c r="L25" s="1">
        <f t="shared" si="4"/>
        <v>7.6923076923076927E-2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spans="1:1024" x14ac:dyDescent="0.2">
      <c r="A26" s="1" t="s">
        <v>14</v>
      </c>
      <c r="B26" s="1">
        <v>332</v>
      </c>
      <c r="C26" s="1">
        <v>29</v>
      </c>
      <c r="D26" s="1">
        <v>303</v>
      </c>
      <c r="E26" s="1"/>
      <c r="F26" s="1"/>
      <c r="G26" s="1"/>
      <c r="H26" s="1">
        <f t="shared" si="0"/>
        <v>8.7349397590361449E-2</v>
      </c>
      <c r="I26" s="1">
        <f t="shared" si="1"/>
        <v>0.91265060240963858</v>
      </c>
      <c r="J26" s="1">
        <f t="shared" si="2"/>
        <v>0</v>
      </c>
      <c r="K26" s="1">
        <f t="shared" si="3"/>
        <v>0</v>
      </c>
      <c r="L26" s="1">
        <f t="shared" si="4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spans="1:1024" x14ac:dyDescent="0.2">
      <c r="A27" s="1" t="s">
        <v>9</v>
      </c>
      <c r="B27" s="1">
        <v>24</v>
      </c>
      <c r="C27" s="1">
        <v>2</v>
      </c>
      <c r="D27" s="1">
        <v>19</v>
      </c>
      <c r="E27" s="1"/>
      <c r="F27" s="1"/>
      <c r="G27" s="1">
        <v>3</v>
      </c>
      <c r="H27" s="1">
        <f t="shared" si="0"/>
        <v>8.3333333333333329E-2</v>
      </c>
      <c r="I27" s="1">
        <f t="shared" si="1"/>
        <v>0.79166666666666663</v>
      </c>
      <c r="J27" s="1">
        <f t="shared" si="2"/>
        <v>0</v>
      </c>
      <c r="K27" s="1">
        <f t="shared" si="3"/>
        <v>0</v>
      </c>
      <c r="L27" s="1">
        <f t="shared" si="4"/>
        <v>0.125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spans="1:1024" x14ac:dyDescent="0.2">
      <c r="A28" s="1" t="s">
        <v>7</v>
      </c>
      <c r="B28" s="1">
        <v>72</v>
      </c>
      <c r="C28" s="1">
        <v>5</v>
      </c>
      <c r="D28" s="1">
        <v>62</v>
      </c>
      <c r="E28" s="1"/>
      <c r="F28" s="1">
        <v>5</v>
      </c>
      <c r="G28" s="1"/>
      <c r="H28" s="1">
        <f t="shared" si="0"/>
        <v>6.9444444444444448E-2</v>
      </c>
      <c r="I28" s="1">
        <f t="shared" si="1"/>
        <v>0.86111111111111116</v>
      </c>
      <c r="J28" s="1">
        <f t="shared" si="2"/>
        <v>0</v>
      </c>
      <c r="K28" s="1">
        <f t="shared" si="3"/>
        <v>6.9444444444444448E-2</v>
      </c>
      <c r="L28" s="1">
        <f t="shared" si="4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spans="1:1024" x14ac:dyDescent="0.2">
      <c r="A29" s="1" t="s">
        <v>28</v>
      </c>
      <c r="B29" s="1">
        <v>36</v>
      </c>
      <c r="C29" s="1">
        <v>2</v>
      </c>
      <c r="D29" s="1">
        <v>5</v>
      </c>
      <c r="E29" s="1"/>
      <c r="F29" s="1"/>
      <c r="G29" s="1">
        <v>29</v>
      </c>
      <c r="H29" s="1">
        <f t="shared" si="0"/>
        <v>5.5555555555555552E-2</v>
      </c>
      <c r="I29" s="1">
        <f t="shared" si="1"/>
        <v>0.1388888888888889</v>
      </c>
      <c r="J29" s="1">
        <f t="shared" si="2"/>
        <v>0</v>
      </c>
      <c r="K29" s="1">
        <f t="shared" si="3"/>
        <v>0</v>
      </c>
      <c r="L29" s="1">
        <f t="shared" si="4"/>
        <v>0.80555555555555558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spans="1:1024" x14ac:dyDescent="0.2">
      <c r="A30" s="1" t="s">
        <v>19</v>
      </c>
      <c r="B30" s="1">
        <v>37</v>
      </c>
      <c r="C30" s="1">
        <v>2</v>
      </c>
      <c r="D30" s="1">
        <v>31</v>
      </c>
      <c r="E30" s="1"/>
      <c r="F30" s="1">
        <v>4</v>
      </c>
      <c r="G30" s="1"/>
      <c r="H30" s="1">
        <f t="shared" si="0"/>
        <v>5.4054054054054057E-2</v>
      </c>
      <c r="I30" s="1">
        <f t="shared" si="1"/>
        <v>0.83783783783783783</v>
      </c>
      <c r="J30" s="1">
        <f t="shared" si="2"/>
        <v>0</v>
      </c>
      <c r="K30" s="1">
        <f t="shared" si="3"/>
        <v>0.10810810810810811</v>
      </c>
      <c r="L30" s="1">
        <f t="shared" si="4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spans="1:1024" x14ac:dyDescent="0.2">
      <c r="A31" s="1" t="s">
        <v>12</v>
      </c>
      <c r="B31" s="1">
        <v>19</v>
      </c>
      <c r="C31" s="1">
        <v>1</v>
      </c>
      <c r="D31" s="1">
        <v>16</v>
      </c>
      <c r="E31" s="1"/>
      <c r="F31" s="1"/>
      <c r="G31" s="1">
        <v>2</v>
      </c>
      <c r="H31" s="1">
        <f t="shared" si="0"/>
        <v>5.2631578947368418E-2</v>
      </c>
      <c r="I31" s="1">
        <f t="shared" si="1"/>
        <v>0.84210526315789469</v>
      </c>
      <c r="J31" s="1">
        <f t="shared" si="2"/>
        <v>0</v>
      </c>
      <c r="K31" s="1">
        <f t="shared" si="3"/>
        <v>0</v>
      </c>
      <c r="L31" s="1">
        <f t="shared" si="4"/>
        <v>0.10526315789473684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spans="1:1024" x14ac:dyDescent="0.2">
      <c r="A32" s="1" t="s">
        <v>52</v>
      </c>
      <c r="B32" s="1">
        <v>4</v>
      </c>
      <c r="C32" s="1"/>
      <c r="D32" s="1">
        <v>4</v>
      </c>
      <c r="E32" s="1"/>
      <c r="F32" s="1"/>
      <c r="G32" s="1"/>
      <c r="H32" s="1">
        <f t="shared" si="0"/>
        <v>0</v>
      </c>
      <c r="I32" s="1">
        <f t="shared" si="1"/>
        <v>1</v>
      </c>
      <c r="J32" s="1">
        <f t="shared" si="2"/>
        <v>0</v>
      </c>
      <c r="K32" s="1">
        <f t="shared" si="3"/>
        <v>0</v>
      </c>
      <c r="L32" s="1">
        <f t="shared" si="4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spans="1:1024" x14ac:dyDescent="0.2">
      <c r="A33" s="1" t="s">
        <v>43</v>
      </c>
      <c r="B33" s="1">
        <v>4</v>
      </c>
      <c r="C33" s="1"/>
      <c r="D33" s="1">
        <v>4</v>
      </c>
      <c r="E33" s="1"/>
      <c r="F33" s="1"/>
      <c r="G33" s="1"/>
      <c r="H33" s="1">
        <f t="shared" si="0"/>
        <v>0</v>
      </c>
      <c r="I33" s="1">
        <f t="shared" si="1"/>
        <v>1</v>
      </c>
      <c r="J33" s="1">
        <f t="shared" si="2"/>
        <v>0</v>
      </c>
      <c r="K33" s="1">
        <f t="shared" si="3"/>
        <v>0</v>
      </c>
      <c r="L33" s="1">
        <f t="shared" si="4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spans="1:1024" x14ac:dyDescent="0.2">
      <c r="A34" s="1" t="s">
        <v>30</v>
      </c>
      <c r="B34" s="1">
        <v>4</v>
      </c>
      <c r="C34" s="1"/>
      <c r="D34" s="1">
        <v>4</v>
      </c>
      <c r="E34" s="1"/>
      <c r="F34" s="1"/>
      <c r="G34" s="1"/>
      <c r="H34" s="1">
        <f t="shared" ref="H34:H55" si="5">C34/B34</f>
        <v>0</v>
      </c>
      <c r="I34" s="1">
        <f t="shared" ref="I34:I55" si="6">D34/B34</f>
        <v>1</v>
      </c>
      <c r="J34" s="1">
        <f t="shared" ref="J34:J55" si="7">E34/B34</f>
        <v>0</v>
      </c>
      <c r="K34" s="1">
        <f t="shared" ref="K34:K55" si="8">F34/B34</f>
        <v>0</v>
      </c>
      <c r="L34" s="1">
        <f t="shared" ref="L34:L55" si="9">G34/B34</f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spans="1:1024" x14ac:dyDescent="0.2">
      <c r="A35" s="1" t="s">
        <v>34</v>
      </c>
      <c r="B35" s="1">
        <v>2</v>
      </c>
      <c r="C35" s="1"/>
      <c r="D35" s="1">
        <v>2</v>
      </c>
      <c r="E35" s="1"/>
      <c r="F35" s="1"/>
      <c r="G35" s="1"/>
      <c r="H35" s="1">
        <f t="shared" si="5"/>
        <v>0</v>
      </c>
      <c r="I35" s="1">
        <f t="shared" si="6"/>
        <v>1</v>
      </c>
      <c r="J35" s="1">
        <f t="shared" si="7"/>
        <v>0</v>
      </c>
      <c r="K35" s="1">
        <f t="shared" si="8"/>
        <v>0</v>
      </c>
      <c r="L35" s="1">
        <f t="shared" si="9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spans="1:1024" x14ac:dyDescent="0.2">
      <c r="A36" s="1" t="s">
        <v>38</v>
      </c>
      <c r="B36" s="1">
        <v>2</v>
      </c>
      <c r="C36" s="1"/>
      <c r="D36" s="1">
        <v>2</v>
      </c>
      <c r="E36" s="1"/>
      <c r="F36" s="1"/>
      <c r="G36" s="1"/>
      <c r="H36" s="1">
        <f t="shared" si="5"/>
        <v>0</v>
      </c>
      <c r="I36" s="1">
        <f t="shared" si="6"/>
        <v>1</v>
      </c>
      <c r="J36" s="1">
        <f t="shared" si="7"/>
        <v>0</v>
      </c>
      <c r="K36" s="1">
        <f t="shared" si="8"/>
        <v>0</v>
      </c>
      <c r="L36" s="1">
        <f t="shared" si="9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spans="1:1024" x14ac:dyDescent="0.2">
      <c r="A37" s="1" t="s">
        <v>18</v>
      </c>
      <c r="B37" s="1">
        <v>594</v>
      </c>
      <c r="C37" s="1"/>
      <c r="D37" s="1">
        <v>584</v>
      </c>
      <c r="E37" s="1"/>
      <c r="F37" s="1">
        <v>10</v>
      </c>
      <c r="G37" s="1"/>
      <c r="H37" s="1">
        <f t="shared" si="5"/>
        <v>0</v>
      </c>
      <c r="I37" s="1">
        <f t="shared" si="6"/>
        <v>0.98316498316498313</v>
      </c>
      <c r="J37" s="1">
        <f t="shared" si="7"/>
        <v>0</v>
      </c>
      <c r="K37" s="1">
        <f t="shared" si="8"/>
        <v>1.6835016835016835E-2</v>
      </c>
      <c r="L37" s="1">
        <f t="shared" si="9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spans="1:1024" x14ac:dyDescent="0.2">
      <c r="A38" s="1" t="s">
        <v>22</v>
      </c>
      <c r="B38" s="1">
        <v>23</v>
      </c>
      <c r="C38" s="1"/>
      <c r="D38" s="1">
        <v>21</v>
      </c>
      <c r="E38" s="1"/>
      <c r="F38" s="1">
        <v>2</v>
      </c>
      <c r="G38" s="1"/>
      <c r="H38" s="1">
        <f t="shared" si="5"/>
        <v>0</v>
      </c>
      <c r="I38" s="1">
        <f t="shared" si="6"/>
        <v>0.91304347826086951</v>
      </c>
      <c r="J38" s="1">
        <f t="shared" si="7"/>
        <v>0</v>
      </c>
      <c r="K38" s="1">
        <f t="shared" si="8"/>
        <v>8.6956521739130432E-2</v>
      </c>
      <c r="L38" s="1">
        <f t="shared" si="9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spans="1:1024" x14ac:dyDescent="0.2">
      <c r="A39" s="1" t="s">
        <v>13</v>
      </c>
      <c r="B39" s="1">
        <v>22</v>
      </c>
      <c r="C39" s="1"/>
      <c r="D39" s="1">
        <v>20</v>
      </c>
      <c r="E39" s="1"/>
      <c r="F39" s="1">
        <v>2</v>
      </c>
      <c r="G39" s="1"/>
      <c r="H39" s="1">
        <f t="shared" si="5"/>
        <v>0</v>
      </c>
      <c r="I39" s="1">
        <f t="shared" si="6"/>
        <v>0.90909090909090906</v>
      </c>
      <c r="J39" s="1">
        <f t="shared" si="7"/>
        <v>0</v>
      </c>
      <c r="K39" s="1">
        <f t="shared" si="8"/>
        <v>9.0909090909090912E-2</v>
      </c>
      <c r="L39" s="1">
        <f t="shared" si="9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spans="1:1024" x14ac:dyDescent="0.2">
      <c r="A40" s="1" t="s">
        <v>45</v>
      </c>
      <c r="B40" s="1">
        <v>82</v>
      </c>
      <c r="C40" s="1"/>
      <c r="D40" s="1">
        <v>70</v>
      </c>
      <c r="E40" s="1"/>
      <c r="F40" s="1">
        <v>3</v>
      </c>
      <c r="G40" s="1">
        <v>9</v>
      </c>
      <c r="H40" s="1">
        <f t="shared" si="5"/>
        <v>0</v>
      </c>
      <c r="I40" s="1">
        <f t="shared" si="6"/>
        <v>0.85365853658536583</v>
      </c>
      <c r="J40" s="1">
        <f t="shared" si="7"/>
        <v>0</v>
      </c>
      <c r="K40" s="1">
        <f t="shared" si="8"/>
        <v>3.6585365853658534E-2</v>
      </c>
      <c r="L40" s="1">
        <f t="shared" si="9"/>
        <v>0.10975609756097561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spans="1:1024" x14ac:dyDescent="0.2">
      <c r="A41" s="1" t="s">
        <v>44</v>
      </c>
      <c r="B41" s="1">
        <v>10</v>
      </c>
      <c r="C41" s="1"/>
      <c r="D41" s="1">
        <v>7</v>
      </c>
      <c r="E41" s="1"/>
      <c r="F41" s="1">
        <v>3</v>
      </c>
      <c r="G41" s="1"/>
      <c r="H41" s="1">
        <f t="shared" si="5"/>
        <v>0</v>
      </c>
      <c r="I41" s="1">
        <f t="shared" si="6"/>
        <v>0.7</v>
      </c>
      <c r="J41" s="1">
        <f t="shared" si="7"/>
        <v>0</v>
      </c>
      <c r="K41" s="1">
        <f t="shared" si="8"/>
        <v>0.3</v>
      </c>
      <c r="L41" s="1">
        <f t="shared" si="9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spans="1:1024" x14ac:dyDescent="0.2">
      <c r="A42" s="1" t="s">
        <v>37</v>
      </c>
      <c r="B42" s="1">
        <v>9</v>
      </c>
      <c r="C42" s="1"/>
      <c r="D42" s="1">
        <v>5</v>
      </c>
      <c r="E42" s="1"/>
      <c r="F42" s="1"/>
      <c r="G42" s="1">
        <v>4</v>
      </c>
      <c r="H42" s="1">
        <f t="shared" si="5"/>
        <v>0</v>
      </c>
      <c r="I42" s="1">
        <f t="shared" si="6"/>
        <v>0.55555555555555558</v>
      </c>
      <c r="J42" s="1">
        <f t="shared" si="7"/>
        <v>0</v>
      </c>
      <c r="K42" s="1">
        <f t="shared" si="8"/>
        <v>0</v>
      </c>
      <c r="L42" s="1">
        <f t="shared" si="9"/>
        <v>0.44444444444444442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spans="1:1024" x14ac:dyDescent="0.2">
      <c r="A43" s="1" t="s">
        <v>42</v>
      </c>
      <c r="B43" s="1">
        <v>3</v>
      </c>
      <c r="C43" s="1"/>
      <c r="D43" s="1"/>
      <c r="E43" s="1"/>
      <c r="F43" s="1"/>
      <c r="G43" s="1">
        <v>3</v>
      </c>
      <c r="H43" s="1">
        <f t="shared" si="5"/>
        <v>0</v>
      </c>
      <c r="I43" s="1">
        <f t="shared" si="6"/>
        <v>0</v>
      </c>
      <c r="J43" s="1">
        <f t="shared" si="7"/>
        <v>0</v>
      </c>
      <c r="K43" s="1">
        <f t="shared" si="8"/>
        <v>0</v>
      </c>
      <c r="L43" s="1">
        <f t="shared" si="9"/>
        <v>1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spans="1:1024" x14ac:dyDescent="0.2">
      <c r="A44" s="1" t="s">
        <v>51</v>
      </c>
      <c r="B44" s="1">
        <v>2</v>
      </c>
      <c r="C44" s="1"/>
      <c r="D44" s="1"/>
      <c r="E44" s="1"/>
      <c r="F44" s="1"/>
      <c r="G44" s="1">
        <v>2</v>
      </c>
      <c r="H44" s="1">
        <f t="shared" si="5"/>
        <v>0</v>
      </c>
      <c r="I44" s="1">
        <f t="shared" si="6"/>
        <v>0</v>
      </c>
      <c r="J44" s="1">
        <f t="shared" si="7"/>
        <v>0</v>
      </c>
      <c r="K44" s="1">
        <f t="shared" si="8"/>
        <v>0</v>
      </c>
      <c r="L44" s="1">
        <f t="shared" si="9"/>
        <v>1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spans="1:1024" x14ac:dyDescent="0.2">
      <c r="A45" s="1" t="s">
        <v>54</v>
      </c>
      <c r="B45" s="1">
        <v>5</v>
      </c>
      <c r="C45" s="1"/>
      <c r="D45" s="1"/>
      <c r="E45" s="1"/>
      <c r="F45" s="1"/>
      <c r="G45" s="1">
        <v>5</v>
      </c>
      <c r="H45" s="1">
        <f t="shared" si="5"/>
        <v>0</v>
      </c>
      <c r="I45" s="1">
        <f t="shared" si="6"/>
        <v>0</v>
      </c>
      <c r="J45" s="1">
        <f t="shared" si="7"/>
        <v>0</v>
      </c>
      <c r="K45" s="1">
        <f t="shared" si="8"/>
        <v>0</v>
      </c>
      <c r="L45" s="1">
        <f t="shared" si="9"/>
        <v>1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spans="1:1024" x14ac:dyDescent="0.2">
      <c r="A46" s="1" t="s">
        <v>55</v>
      </c>
      <c r="B46" s="1">
        <v>2</v>
      </c>
      <c r="C46" s="1"/>
      <c r="D46" s="1"/>
      <c r="E46" s="1"/>
      <c r="F46" s="1"/>
      <c r="G46" s="1">
        <v>2</v>
      </c>
      <c r="H46" s="1">
        <f t="shared" si="5"/>
        <v>0</v>
      </c>
      <c r="I46" s="1">
        <f t="shared" si="6"/>
        <v>0</v>
      </c>
      <c r="J46" s="1">
        <f t="shared" si="7"/>
        <v>0</v>
      </c>
      <c r="K46" s="1">
        <f t="shared" si="8"/>
        <v>0</v>
      </c>
      <c r="L46" s="1">
        <f t="shared" si="9"/>
        <v>1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spans="1:1024" x14ac:dyDescent="0.2">
      <c r="A47" s="1" t="s">
        <v>31</v>
      </c>
      <c r="B47" s="1">
        <v>4</v>
      </c>
      <c r="C47" s="1"/>
      <c r="D47" s="1"/>
      <c r="E47" s="1"/>
      <c r="F47" s="1"/>
      <c r="G47" s="1">
        <v>4</v>
      </c>
      <c r="H47" s="1">
        <f t="shared" si="5"/>
        <v>0</v>
      </c>
      <c r="I47" s="1">
        <f t="shared" si="6"/>
        <v>0</v>
      </c>
      <c r="J47" s="1">
        <f t="shared" si="7"/>
        <v>0</v>
      </c>
      <c r="K47" s="1">
        <f t="shared" si="8"/>
        <v>0</v>
      </c>
      <c r="L47" s="1">
        <f t="shared" si="9"/>
        <v>1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spans="1:1024" x14ac:dyDescent="0.2">
      <c r="A48" s="1" t="s">
        <v>32</v>
      </c>
      <c r="B48" s="1">
        <v>11</v>
      </c>
      <c r="C48" s="1"/>
      <c r="D48" s="1"/>
      <c r="E48" s="1"/>
      <c r="F48" s="1"/>
      <c r="G48" s="1">
        <v>11</v>
      </c>
      <c r="H48" s="1">
        <f t="shared" si="5"/>
        <v>0</v>
      </c>
      <c r="I48" s="1">
        <f t="shared" si="6"/>
        <v>0</v>
      </c>
      <c r="J48" s="1">
        <f t="shared" si="7"/>
        <v>0</v>
      </c>
      <c r="K48" s="1">
        <f t="shared" si="8"/>
        <v>0</v>
      </c>
      <c r="L48" s="1">
        <f t="shared" si="9"/>
        <v>1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spans="1:1024" x14ac:dyDescent="0.2">
      <c r="A49" s="1" t="s">
        <v>33</v>
      </c>
      <c r="B49" s="1">
        <v>11</v>
      </c>
      <c r="C49" s="1"/>
      <c r="D49" s="1"/>
      <c r="E49" s="1"/>
      <c r="F49" s="1"/>
      <c r="G49" s="1">
        <v>11</v>
      </c>
      <c r="H49" s="1">
        <f t="shared" si="5"/>
        <v>0</v>
      </c>
      <c r="I49" s="1">
        <f t="shared" si="6"/>
        <v>0</v>
      </c>
      <c r="J49" s="1">
        <f t="shared" si="7"/>
        <v>0</v>
      </c>
      <c r="K49" s="1">
        <f t="shared" si="8"/>
        <v>0</v>
      </c>
      <c r="L49" s="1">
        <f t="shared" si="9"/>
        <v>1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spans="1:1024" x14ac:dyDescent="0.2">
      <c r="A50" s="1" t="s">
        <v>11</v>
      </c>
      <c r="B50" s="1">
        <v>19</v>
      </c>
      <c r="C50" s="1"/>
      <c r="D50" s="1"/>
      <c r="E50" s="1"/>
      <c r="F50" s="1"/>
      <c r="G50" s="1">
        <v>19</v>
      </c>
      <c r="H50" s="1">
        <f t="shared" si="5"/>
        <v>0</v>
      </c>
      <c r="I50" s="1">
        <f t="shared" si="6"/>
        <v>0</v>
      </c>
      <c r="J50" s="1">
        <f t="shared" si="7"/>
        <v>0</v>
      </c>
      <c r="K50" s="1">
        <f t="shared" si="8"/>
        <v>0</v>
      </c>
      <c r="L50" s="1">
        <f t="shared" si="9"/>
        <v>1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spans="1:1024" x14ac:dyDescent="0.2">
      <c r="A51" s="1" t="s">
        <v>46</v>
      </c>
      <c r="B51" s="1">
        <v>5</v>
      </c>
      <c r="C51" s="1"/>
      <c r="D51" s="1"/>
      <c r="E51" s="1"/>
      <c r="F51" s="1"/>
      <c r="G51" s="1">
        <v>5</v>
      </c>
      <c r="H51" s="1">
        <f t="shared" si="5"/>
        <v>0</v>
      </c>
      <c r="I51" s="1">
        <f t="shared" si="6"/>
        <v>0</v>
      </c>
      <c r="J51" s="1">
        <f t="shared" si="7"/>
        <v>0</v>
      </c>
      <c r="K51" s="1">
        <f t="shared" si="8"/>
        <v>0</v>
      </c>
      <c r="L51" s="1">
        <f t="shared" si="9"/>
        <v>1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spans="1:1024" x14ac:dyDescent="0.2">
      <c r="A52" s="1" t="s">
        <v>57</v>
      </c>
      <c r="B52" s="1">
        <v>7</v>
      </c>
      <c r="C52" s="1"/>
      <c r="D52" s="1"/>
      <c r="E52" s="1"/>
      <c r="F52" s="1"/>
      <c r="G52" s="1">
        <v>7</v>
      </c>
      <c r="H52" s="1">
        <f t="shared" si="5"/>
        <v>0</v>
      </c>
      <c r="I52" s="1">
        <f t="shared" si="6"/>
        <v>0</v>
      </c>
      <c r="J52" s="1">
        <f t="shared" si="7"/>
        <v>0</v>
      </c>
      <c r="K52" s="1">
        <f t="shared" si="8"/>
        <v>0</v>
      </c>
      <c r="L52" s="1">
        <f t="shared" si="9"/>
        <v>1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spans="1:1024" x14ac:dyDescent="0.2">
      <c r="A53" s="1" t="s">
        <v>58</v>
      </c>
      <c r="B53" s="1">
        <v>7</v>
      </c>
      <c r="C53" s="1"/>
      <c r="D53" s="1"/>
      <c r="E53" s="1"/>
      <c r="F53" s="1"/>
      <c r="G53" s="1">
        <v>7</v>
      </c>
      <c r="H53" s="1">
        <f t="shared" si="5"/>
        <v>0</v>
      </c>
      <c r="I53" s="1">
        <f t="shared" si="6"/>
        <v>0</v>
      </c>
      <c r="J53" s="1">
        <f t="shared" si="7"/>
        <v>0</v>
      </c>
      <c r="K53" s="1">
        <f t="shared" si="8"/>
        <v>0</v>
      </c>
      <c r="L53" s="1">
        <f t="shared" si="9"/>
        <v>1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spans="1:1024" x14ac:dyDescent="0.2">
      <c r="A54" s="1" t="s">
        <v>48</v>
      </c>
      <c r="B54" s="1">
        <v>3</v>
      </c>
      <c r="C54" s="1"/>
      <c r="D54" s="1"/>
      <c r="E54" s="1"/>
      <c r="F54" s="1">
        <v>3</v>
      </c>
      <c r="G54" s="1"/>
      <c r="H54" s="1">
        <f t="shared" si="5"/>
        <v>0</v>
      </c>
      <c r="I54" s="1">
        <f t="shared" si="6"/>
        <v>0</v>
      </c>
      <c r="J54" s="1">
        <f t="shared" si="7"/>
        <v>0</v>
      </c>
      <c r="K54" s="1">
        <f t="shared" si="8"/>
        <v>1</v>
      </c>
      <c r="L54" s="1">
        <f t="shared" si="9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spans="1:1024" x14ac:dyDescent="0.2">
      <c r="A55" s="1" t="s">
        <v>17</v>
      </c>
      <c r="B55" s="1">
        <v>19</v>
      </c>
      <c r="C55" s="1"/>
      <c r="D55" s="1"/>
      <c r="E55" s="1"/>
      <c r="F55" s="1">
        <v>19</v>
      </c>
      <c r="G55" s="1"/>
      <c r="H55" s="1">
        <f t="shared" si="5"/>
        <v>0</v>
      </c>
      <c r="I55" s="1">
        <f t="shared" si="6"/>
        <v>0</v>
      </c>
      <c r="J55" s="1">
        <f t="shared" si="7"/>
        <v>0</v>
      </c>
      <c r="K55" s="1">
        <f t="shared" si="8"/>
        <v>1</v>
      </c>
      <c r="L55" s="1">
        <f t="shared" si="9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spans="1:1024" x14ac:dyDescent="0.2">
      <c r="A56" s="1" t="s">
        <v>61</v>
      </c>
      <c r="B56" s="1">
        <f>SUM(B2:B55)</f>
        <v>3495</v>
      </c>
      <c r="C56" s="1">
        <f t="shared" ref="C56:G56" si="10">SUM(C2:C55)</f>
        <v>625</v>
      </c>
      <c r="D56" s="1">
        <f t="shared" si="10"/>
        <v>2425</v>
      </c>
      <c r="E56" s="1">
        <f t="shared" si="10"/>
        <v>80</v>
      </c>
      <c r="F56" s="1">
        <f t="shared" si="10"/>
        <v>213</v>
      </c>
      <c r="G56" s="1">
        <f t="shared" si="10"/>
        <v>152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spans="1:1024" x14ac:dyDescent="0.2">
      <c r="A57" s="1" t="s">
        <v>68</v>
      </c>
      <c r="B57" s="1"/>
      <c r="C57" s="1">
        <f>C56/B56 * 100</f>
        <v>17.882689556509298</v>
      </c>
      <c r="D57" s="1">
        <f>D56/B56*100</f>
        <v>69.384835479256083</v>
      </c>
      <c r="E57" s="1">
        <f>E56/B56*100</f>
        <v>2.28898426323319</v>
      </c>
      <c r="F57" s="1">
        <f>F56/B56*100</f>
        <v>6.0944206008583688</v>
      </c>
      <c r="G57" s="1">
        <f>G56/B56*100</f>
        <v>4.3490701001430612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spans="1:1024" x14ac:dyDescent="0.2">
      <c r="A58" s="1"/>
      <c r="B58" s="1"/>
      <c r="C58" s="1">
        <f>C56+D56</f>
        <v>3050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spans="1:1024" x14ac:dyDescent="0.2">
      <c r="A59" s="1"/>
      <c r="B59" s="1"/>
      <c r="C59" s="1">
        <f>C58/B56*100</f>
        <v>87.267525035765374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spans="1:1024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spans="1:1024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spans="1:1024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spans="1:1024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spans="1:1024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spans="1:1024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spans="1:1024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spans="1:1024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spans="1:1024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spans="1:1024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spans="1:1024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spans="1:1024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spans="1:1024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spans="1:1024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spans="1:1024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spans="1:1024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spans="1:1024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spans="1:1024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spans="1:1024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spans="1:1024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spans="1:1024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spans="1:1024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spans="1:1024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spans="1:1024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spans="1:1024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spans="1:1024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spans="1:1024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spans="1:1024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spans="1:1024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spans="1:1024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spans="1:1024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spans="1:1024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spans="1:1024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spans="1:1024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spans="1:1024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spans="1:1024" ht="17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spans="1:1024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spans="1:1024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spans="1:1024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spans="1:1024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spans="1:1024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spans="1:1024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spans="1:1024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spans="1:1024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spans="1:1024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spans="1:1024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spans="1:1024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spans="1:1024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spans="1:1024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spans="1:1024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</sheetData>
  <sortState xmlns:xlrd2="http://schemas.microsoft.com/office/spreadsheetml/2017/richdata2" ref="A2:AMJ55">
    <sortCondition descending="1" ref="J2:J55"/>
    <sortCondition descending="1" ref="H2:H55"/>
    <sortCondition descending="1" ref="I2:I55"/>
    <sortCondition ref="K2:K55"/>
    <sortCondition ref="L2:L55"/>
    <sortCondition ref="A2:A5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5B93-BB84-8C44-BACC-5FF949FC3E9B}">
  <dimension ref="A1:AMC151"/>
  <sheetViews>
    <sheetView zoomScale="140" zoomScaleNormal="140" workbookViewId="0">
      <selection activeCell="A7" sqref="A7"/>
    </sheetView>
  </sheetViews>
  <sheetFormatPr baseColWidth="10" defaultRowHeight="16" x14ac:dyDescent="0.2"/>
  <cols>
    <col min="1" max="1" width="41.33203125" customWidth="1"/>
  </cols>
  <sheetData>
    <row r="1" spans="1:1017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62</v>
      </c>
      <c r="F1" s="1" t="s">
        <v>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</row>
    <row r="2" spans="1:1017" x14ac:dyDescent="0.2">
      <c r="A2" s="1" t="s">
        <v>49</v>
      </c>
      <c r="B2" s="1">
        <v>15</v>
      </c>
      <c r="C2" s="1">
        <v>6</v>
      </c>
      <c r="D2" s="1">
        <v>9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</row>
    <row r="3" spans="1:1017" x14ac:dyDescent="0.2">
      <c r="A3" s="1" t="s">
        <v>23</v>
      </c>
      <c r="B3" s="1">
        <v>77</v>
      </c>
      <c r="C3" s="1">
        <v>43</v>
      </c>
      <c r="D3" s="1">
        <v>34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</row>
    <row r="4" spans="1:1017" x14ac:dyDescent="0.2">
      <c r="A4" s="1" t="s">
        <v>10</v>
      </c>
      <c r="B4" s="1">
        <v>4</v>
      </c>
      <c r="C4" s="1">
        <v>3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</row>
    <row r="5" spans="1:1017" x14ac:dyDescent="0.2">
      <c r="A5" s="1" t="s">
        <v>15</v>
      </c>
      <c r="B5" s="1">
        <v>14</v>
      </c>
      <c r="C5" s="1">
        <v>12</v>
      </c>
      <c r="D5" s="1">
        <v>2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</row>
    <row r="6" spans="1:1017" x14ac:dyDescent="0.2">
      <c r="A6" s="1" t="s">
        <v>27</v>
      </c>
      <c r="B6" s="1">
        <v>296</v>
      </c>
      <c r="C6" s="1">
        <v>253</v>
      </c>
      <c r="D6" s="1">
        <v>34</v>
      </c>
      <c r="E6" s="1">
        <v>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</row>
    <row r="7" spans="1:1017" x14ac:dyDescent="0.2">
      <c r="A7" s="2" t="s">
        <v>59</v>
      </c>
      <c r="B7" s="1">
        <v>21</v>
      </c>
      <c r="C7" s="1">
        <v>21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</row>
    <row r="8" spans="1:1017" x14ac:dyDescent="0.2">
      <c r="A8" s="3" t="s">
        <v>60</v>
      </c>
      <c r="B8" s="1">
        <v>7</v>
      </c>
      <c r="C8" s="1">
        <v>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</row>
    <row r="9" spans="1:1017" x14ac:dyDescent="0.2">
      <c r="A9" s="2" t="s">
        <v>36</v>
      </c>
      <c r="B9" s="1">
        <v>126</v>
      </c>
      <c r="C9" s="1">
        <v>92</v>
      </c>
      <c r="D9" s="1"/>
      <c r="E9" s="1">
        <v>34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</row>
    <row r="10" spans="1:1017" x14ac:dyDescent="0.2">
      <c r="A10" s="2" t="s">
        <v>41</v>
      </c>
      <c r="B10" s="1">
        <v>98</v>
      </c>
      <c r="C10" s="1">
        <v>68</v>
      </c>
      <c r="D10" s="1"/>
      <c r="E10" s="1">
        <v>30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</row>
    <row r="11" spans="1:1017" x14ac:dyDescent="0.2">
      <c r="A11" s="3" t="s">
        <v>16</v>
      </c>
      <c r="B11" s="1">
        <v>36</v>
      </c>
      <c r="C11" s="1">
        <v>21</v>
      </c>
      <c r="D11" s="1"/>
      <c r="E11" s="1">
        <v>15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</row>
    <row r="12" spans="1:1017" x14ac:dyDescent="0.2">
      <c r="A12" s="5" t="s">
        <v>56</v>
      </c>
      <c r="B12" s="1">
        <v>2</v>
      </c>
      <c r="C12" s="1">
        <v>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</row>
    <row r="13" spans="1:1017" x14ac:dyDescent="0.2">
      <c r="A13" s="3" t="s">
        <v>25</v>
      </c>
      <c r="B13" s="1">
        <v>61</v>
      </c>
      <c r="C13" s="1">
        <v>41</v>
      </c>
      <c r="D13" s="1"/>
      <c r="E13" s="1">
        <v>20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</row>
    <row r="14" spans="1:1017" x14ac:dyDescent="0.2">
      <c r="A14" s="3" t="s">
        <v>24</v>
      </c>
      <c r="B14" s="1">
        <v>42</v>
      </c>
      <c r="C14" s="1">
        <v>18</v>
      </c>
      <c r="D14" s="1"/>
      <c r="E14" s="1">
        <v>13</v>
      </c>
      <c r="F14" s="1">
        <v>11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</row>
    <row r="15" spans="1:1017" x14ac:dyDescent="0.2">
      <c r="A15" s="3" t="s">
        <v>50</v>
      </c>
      <c r="B15" s="1">
        <v>5</v>
      </c>
      <c r="C15" s="1">
        <v>2</v>
      </c>
      <c r="D15" s="1"/>
      <c r="E15" s="1">
        <v>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</row>
    <row r="16" spans="1:1017" x14ac:dyDescent="0.2">
      <c r="A16" s="5" t="s">
        <v>29</v>
      </c>
      <c r="B16" s="1">
        <v>10</v>
      </c>
      <c r="C16" s="1">
        <v>10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</row>
    <row r="17" spans="1:1017" x14ac:dyDescent="0.2">
      <c r="A17" s="5" t="s">
        <v>47</v>
      </c>
      <c r="B17" s="1">
        <v>7</v>
      </c>
      <c r="C17" s="1">
        <v>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</row>
    <row r="18" spans="1:1017" x14ac:dyDescent="0.2">
      <c r="A18" s="4" t="s">
        <v>39</v>
      </c>
      <c r="B18" s="1">
        <v>4</v>
      </c>
      <c r="C18" s="1">
        <v>3</v>
      </c>
      <c r="D18" s="1"/>
      <c r="E18" s="1">
        <v>1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</row>
    <row r="19" spans="1:1017" x14ac:dyDescent="0.2">
      <c r="A19" s="4" t="s">
        <v>40</v>
      </c>
      <c r="B19" s="1">
        <v>11</v>
      </c>
      <c r="C19" s="1">
        <v>11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</row>
    <row r="20" spans="1:1017" x14ac:dyDescent="0.2">
      <c r="A20" s="2" t="s">
        <v>26</v>
      </c>
      <c r="B20" s="1">
        <v>944</v>
      </c>
      <c r="C20" s="1">
        <v>936</v>
      </c>
      <c r="D20" s="1"/>
      <c r="E20" s="1">
        <v>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</row>
    <row r="21" spans="1:1017" x14ac:dyDescent="0.2">
      <c r="A21" s="4" t="s">
        <v>35</v>
      </c>
      <c r="B21" s="1">
        <v>15</v>
      </c>
      <c r="C21" s="1">
        <v>13</v>
      </c>
      <c r="D21" s="1"/>
      <c r="E21" s="1">
        <v>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</row>
    <row r="22" spans="1:1017" x14ac:dyDescent="0.2">
      <c r="A22" s="4" t="s">
        <v>20</v>
      </c>
      <c r="B22" s="1">
        <v>113</v>
      </c>
      <c r="C22" s="1">
        <v>102</v>
      </c>
      <c r="D22" s="1"/>
      <c r="E22" s="1">
        <v>11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</row>
    <row r="23" spans="1:1017" x14ac:dyDescent="0.2">
      <c r="A23" s="5" t="s">
        <v>53</v>
      </c>
      <c r="B23" s="1">
        <v>18</v>
      </c>
      <c r="C23" s="1">
        <v>5</v>
      </c>
      <c r="D23" s="1"/>
      <c r="E23" s="1"/>
      <c r="F23" s="1">
        <v>13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</row>
    <row r="24" spans="1:1017" x14ac:dyDescent="0.2">
      <c r="A24" s="5" t="s">
        <v>8</v>
      </c>
      <c r="B24" s="1">
        <v>130</v>
      </c>
      <c r="C24" s="1">
        <v>126</v>
      </c>
      <c r="D24" s="1"/>
      <c r="E24" s="1">
        <v>4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</row>
    <row r="25" spans="1:1017" x14ac:dyDescent="0.2">
      <c r="A25" s="4" t="s">
        <v>21</v>
      </c>
      <c r="B25" s="1">
        <v>65</v>
      </c>
      <c r="C25" s="1">
        <v>48</v>
      </c>
      <c r="D25" s="1"/>
      <c r="E25" s="1">
        <v>12</v>
      </c>
      <c r="F25" s="1">
        <v>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</row>
    <row r="26" spans="1:1017" x14ac:dyDescent="0.2">
      <c r="A26" s="4" t="s">
        <v>14</v>
      </c>
      <c r="B26" s="1">
        <v>332</v>
      </c>
      <c r="C26" s="1">
        <v>332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</row>
    <row r="27" spans="1:1017" x14ac:dyDescent="0.2">
      <c r="A27" s="5" t="s">
        <v>9</v>
      </c>
      <c r="B27" s="1">
        <v>24</v>
      </c>
      <c r="C27" s="1">
        <v>21</v>
      </c>
      <c r="D27" s="1"/>
      <c r="E27" s="1"/>
      <c r="F27" s="1">
        <v>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</row>
    <row r="28" spans="1:1017" x14ac:dyDescent="0.2">
      <c r="A28" s="5" t="s">
        <v>7</v>
      </c>
      <c r="B28" s="1">
        <v>72</v>
      </c>
      <c r="C28" s="1">
        <v>67</v>
      </c>
      <c r="D28" s="1"/>
      <c r="E28" s="1">
        <v>5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</row>
    <row r="29" spans="1:1017" x14ac:dyDescent="0.2">
      <c r="A29" s="5" t="s">
        <v>28</v>
      </c>
      <c r="B29" s="1">
        <v>36</v>
      </c>
      <c r="C29" s="1">
        <v>7</v>
      </c>
      <c r="D29" s="1"/>
      <c r="E29" s="1"/>
      <c r="F29" s="1">
        <v>29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</row>
    <row r="30" spans="1:1017" x14ac:dyDescent="0.2">
      <c r="A30" s="5" t="s">
        <v>19</v>
      </c>
      <c r="B30" s="1">
        <v>37</v>
      </c>
      <c r="C30" s="1">
        <v>33</v>
      </c>
      <c r="D30" s="1"/>
      <c r="E30" s="1">
        <v>4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</row>
    <row r="31" spans="1:1017" x14ac:dyDescent="0.2">
      <c r="A31" s="5" t="s">
        <v>12</v>
      </c>
      <c r="B31" s="1">
        <v>19</v>
      </c>
      <c r="C31" s="1">
        <v>17</v>
      </c>
      <c r="D31" s="1"/>
      <c r="E31" s="1"/>
      <c r="F31" s="1">
        <v>2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</row>
    <row r="32" spans="1:1017" x14ac:dyDescent="0.2">
      <c r="A32" s="5" t="s">
        <v>52</v>
      </c>
      <c r="B32" s="1">
        <v>4</v>
      </c>
      <c r="C32" s="1">
        <v>4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</row>
    <row r="33" spans="1:1017" x14ac:dyDescent="0.2">
      <c r="A33" s="5" t="s">
        <v>43</v>
      </c>
      <c r="B33" s="1">
        <v>4</v>
      </c>
      <c r="C33" s="1">
        <v>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</row>
    <row r="34" spans="1:1017" x14ac:dyDescent="0.2">
      <c r="A34" s="5" t="s">
        <v>30</v>
      </c>
      <c r="B34" s="1">
        <v>4</v>
      </c>
      <c r="C34" s="1">
        <v>4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</row>
    <row r="35" spans="1:1017" x14ac:dyDescent="0.2">
      <c r="A35" s="5" t="s">
        <v>34</v>
      </c>
      <c r="B35" s="1">
        <v>2</v>
      </c>
      <c r="C35" s="1">
        <v>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</row>
    <row r="36" spans="1:1017" x14ac:dyDescent="0.2">
      <c r="A36" s="5" t="s">
        <v>38</v>
      </c>
      <c r="B36" s="1">
        <v>2</v>
      </c>
      <c r="C36" s="1">
        <v>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</row>
    <row r="37" spans="1:1017" x14ac:dyDescent="0.2">
      <c r="A37" s="5" t="s">
        <v>18</v>
      </c>
      <c r="B37" s="1">
        <v>594</v>
      </c>
      <c r="C37" s="1">
        <v>584</v>
      </c>
      <c r="D37" s="1"/>
      <c r="E37" s="1">
        <v>10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</row>
    <row r="38" spans="1:1017" x14ac:dyDescent="0.2">
      <c r="A38" s="4" t="s">
        <v>22</v>
      </c>
      <c r="B38" s="1">
        <v>23</v>
      </c>
      <c r="C38" s="1">
        <v>21</v>
      </c>
      <c r="D38" s="1"/>
      <c r="E38" s="1">
        <v>2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</row>
    <row r="39" spans="1:1017" x14ac:dyDescent="0.2">
      <c r="A39" s="5" t="s">
        <v>13</v>
      </c>
      <c r="B39" s="1">
        <v>22</v>
      </c>
      <c r="C39" s="1">
        <v>20</v>
      </c>
      <c r="D39" s="1"/>
      <c r="E39" s="1">
        <v>2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</row>
    <row r="40" spans="1:1017" x14ac:dyDescent="0.2">
      <c r="A40" s="5" t="s">
        <v>45</v>
      </c>
      <c r="B40" s="1">
        <v>82</v>
      </c>
      <c r="C40" s="1">
        <v>70</v>
      </c>
      <c r="D40" s="1"/>
      <c r="E40" s="1">
        <v>3</v>
      </c>
      <c r="F40" s="1">
        <v>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</row>
    <row r="41" spans="1:1017" x14ac:dyDescent="0.2">
      <c r="A41" s="5" t="s">
        <v>44</v>
      </c>
      <c r="B41" s="1">
        <v>10</v>
      </c>
      <c r="C41" s="1">
        <v>7</v>
      </c>
      <c r="D41" s="1"/>
      <c r="E41" s="1">
        <v>3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</row>
    <row r="42" spans="1:1017" x14ac:dyDescent="0.2">
      <c r="A42" s="5" t="s">
        <v>37</v>
      </c>
      <c r="B42" s="1">
        <v>9</v>
      </c>
      <c r="C42" s="1">
        <v>5</v>
      </c>
      <c r="D42" s="1"/>
      <c r="E42" s="1"/>
      <c r="F42" s="1">
        <v>4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</row>
    <row r="43" spans="1:1017" x14ac:dyDescent="0.2">
      <c r="A43" s="1" t="s">
        <v>42</v>
      </c>
      <c r="B43" s="1">
        <v>3</v>
      </c>
      <c r="C43" s="1"/>
      <c r="D43" s="1"/>
      <c r="E43" s="1"/>
      <c r="F43" s="1">
        <v>3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</row>
    <row r="44" spans="1:1017" x14ac:dyDescent="0.2">
      <c r="A44" s="1" t="s">
        <v>51</v>
      </c>
      <c r="B44" s="1">
        <v>2</v>
      </c>
      <c r="C44" s="1"/>
      <c r="D44" s="1"/>
      <c r="E44" s="1"/>
      <c r="F44" s="1">
        <v>2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</row>
    <row r="45" spans="1:1017" x14ac:dyDescent="0.2">
      <c r="A45" s="1" t="s">
        <v>54</v>
      </c>
      <c r="B45" s="1">
        <v>5</v>
      </c>
      <c r="C45" s="1"/>
      <c r="D45" s="1"/>
      <c r="E45" s="1"/>
      <c r="F45" s="1">
        <v>5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</row>
    <row r="46" spans="1:1017" x14ac:dyDescent="0.2">
      <c r="A46" s="1" t="s">
        <v>55</v>
      </c>
      <c r="B46" s="1">
        <v>2</v>
      </c>
      <c r="C46" s="1"/>
      <c r="D46" s="1"/>
      <c r="E46" s="1"/>
      <c r="F46" s="1">
        <v>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</row>
    <row r="47" spans="1:1017" x14ac:dyDescent="0.2">
      <c r="A47" s="1" t="s">
        <v>31</v>
      </c>
      <c r="B47" s="1">
        <v>4</v>
      </c>
      <c r="C47" s="1"/>
      <c r="D47" s="1"/>
      <c r="E47" s="1"/>
      <c r="F47" s="1">
        <v>4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</row>
    <row r="48" spans="1:1017" x14ac:dyDescent="0.2">
      <c r="A48" s="1" t="s">
        <v>32</v>
      </c>
      <c r="B48" s="1">
        <v>11</v>
      </c>
      <c r="C48" s="1"/>
      <c r="D48" s="1"/>
      <c r="E48" s="1"/>
      <c r="F48" s="1">
        <v>11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</row>
    <row r="49" spans="1:1017" x14ac:dyDescent="0.2">
      <c r="A49" s="1" t="s">
        <v>33</v>
      </c>
      <c r="B49" s="1">
        <v>11</v>
      </c>
      <c r="C49" s="1"/>
      <c r="D49" s="1"/>
      <c r="E49" s="1"/>
      <c r="F49" s="1">
        <v>11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</row>
    <row r="50" spans="1:1017" x14ac:dyDescent="0.2">
      <c r="A50" s="1" t="s">
        <v>11</v>
      </c>
      <c r="B50" s="1">
        <v>19</v>
      </c>
      <c r="C50" s="1"/>
      <c r="D50" s="1"/>
      <c r="E50" s="1"/>
      <c r="F50" s="1">
        <v>19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</row>
    <row r="51" spans="1:1017" x14ac:dyDescent="0.2">
      <c r="A51" s="1" t="s">
        <v>46</v>
      </c>
      <c r="B51" s="1">
        <v>5</v>
      </c>
      <c r="C51" s="1"/>
      <c r="D51" s="1"/>
      <c r="E51" s="1"/>
      <c r="F51" s="1">
        <v>5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</row>
    <row r="52" spans="1:1017" x14ac:dyDescent="0.2">
      <c r="A52" s="1" t="s">
        <v>57</v>
      </c>
      <c r="B52" s="1">
        <v>7</v>
      </c>
      <c r="C52" s="1"/>
      <c r="D52" s="1"/>
      <c r="E52" s="1"/>
      <c r="F52" s="1">
        <v>7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</row>
    <row r="53" spans="1:1017" x14ac:dyDescent="0.2">
      <c r="A53" s="1" t="s">
        <v>58</v>
      </c>
      <c r="B53" s="1">
        <v>7</v>
      </c>
      <c r="C53" s="1"/>
      <c r="D53" s="1"/>
      <c r="E53" s="1"/>
      <c r="F53" s="1">
        <v>7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</row>
    <row r="54" spans="1:1017" x14ac:dyDescent="0.2">
      <c r="A54" s="1" t="s">
        <v>48</v>
      </c>
      <c r="B54" s="1">
        <v>3</v>
      </c>
      <c r="C54" s="1"/>
      <c r="D54" s="1"/>
      <c r="E54" s="1">
        <v>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</row>
    <row r="55" spans="1:1017" x14ac:dyDescent="0.2">
      <c r="A55" s="1" t="s">
        <v>17</v>
      </c>
      <c r="B55" s="1">
        <v>19</v>
      </c>
      <c r="C55" s="1"/>
      <c r="D55" s="1"/>
      <c r="E55" s="1">
        <v>19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</row>
    <row r="56" spans="1:1017" x14ac:dyDescent="0.2">
      <c r="A56" s="1" t="s">
        <v>61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</row>
    <row r="57" spans="1:1017" x14ac:dyDescent="0.2">
      <c r="A57" s="1" t="s">
        <v>68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</row>
    <row r="58" spans="1:10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</row>
    <row r="59" spans="1:10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</row>
    <row r="60" spans="1:10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</row>
    <row r="61" spans="1:10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</row>
    <row r="62" spans="1:10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</row>
    <row r="63" spans="1:10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</row>
    <row r="64" spans="1:10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</row>
    <row r="65" spans="1:10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</row>
    <row r="66" spans="1:10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</row>
    <row r="67" spans="1:10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</row>
    <row r="68" spans="1:10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</row>
    <row r="69" spans="1:10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</row>
    <row r="70" spans="1:10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</row>
    <row r="71" spans="1:10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</row>
    <row r="72" spans="1:10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</row>
    <row r="73" spans="1:10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</row>
    <row r="74" spans="1:10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</row>
    <row r="75" spans="1:10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</row>
    <row r="76" spans="1:10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</row>
    <row r="77" spans="1:10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</row>
    <row r="78" spans="1:10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</row>
    <row r="79" spans="1:10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</row>
    <row r="80" spans="1:10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</row>
    <row r="81" spans="1:10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</row>
    <row r="82" spans="1:10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</row>
    <row r="83" spans="1:10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</row>
    <row r="84" spans="1:10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</row>
    <row r="85" spans="1:10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</row>
    <row r="86" spans="1:10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</row>
    <row r="87" spans="1:10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</row>
    <row r="88" spans="1:10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</row>
    <row r="89" spans="1:10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</row>
    <row r="90" spans="1:10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</row>
    <row r="91" spans="1:10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</row>
    <row r="92" spans="1:10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</row>
    <row r="93" spans="1:10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</row>
    <row r="94" spans="1:10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</row>
    <row r="95" spans="1:10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</row>
    <row r="96" spans="1:10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</row>
    <row r="97" spans="1:10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</row>
    <row r="98" spans="1:10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</row>
    <row r="99" spans="1:10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</row>
    <row r="100" spans="1:10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</row>
    <row r="101" spans="1:10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</row>
    <row r="102" spans="1:10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</row>
    <row r="103" spans="1:10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</row>
    <row r="104" spans="1:10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</row>
    <row r="105" spans="1:10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</row>
    <row r="106" spans="1:10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</row>
    <row r="107" spans="1:10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</row>
    <row r="108" spans="1:10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</row>
    <row r="109" spans="1:10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</row>
    <row r="110" spans="1:10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</row>
    <row r="111" spans="1:10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</row>
    <row r="112" spans="1:10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</row>
    <row r="113" spans="1:10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</row>
    <row r="114" spans="1:10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</row>
    <row r="115" spans="1:10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</row>
    <row r="116" spans="1:10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</row>
    <row r="117" spans="1:10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</row>
    <row r="118" spans="1:10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</row>
    <row r="119" spans="1:10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</row>
    <row r="120" spans="1:10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</row>
    <row r="121" spans="1:10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</row>
    <row r="122" spans="1:10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</row>
    <row r="123" spans="1:10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</row>
    <row r="124" spans="1:10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</row>
    <row r="125" spans="1:10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</row>
    <row r="126" spans="1:10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</row>
    <row r="127" spans="1:10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</row>
    <row r="128" spans="1:10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</row>
    <row r="129" spans="1:10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</row>
    <row r="130" spans="1:10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</row>
    <row r="131" spans="1:10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</row>
    <row r="132" spans="1:10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</row>
    <row r="133" spans="1:10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</row>
    <row r="134" spans="1:10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</row>
    <row r="135" spans="1:10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</row>
    <row r="136" spans="1:1017" ht="17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</row>
    <row r="137" spans="1:10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</row>
    <row r="138" spans="1:10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</row>
    <row r="139" spans="1:10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</row>
    <row r="140" spans="1:10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</row>
    <row r="141" spans="1:10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</row>
    <row r="142" spans="1:10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</row>
    <row r="143" spans="1:10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</row>
    <row r="144" spans="1:10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</row>
    <row r="145" spans="1:10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</row>
    <row r="146" spans="1:10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</row>
    <row r="147" spans="1:10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</row>
    <row r="148" spans="1:10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</row>
    <row r="149" spans="1:10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</row>
    <row r="150" spans="1:10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</row>
    <row r="151" spans="1:10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ED1BD-9206-A34D-9F47-E30F6DF987D3}">
  <dimension ref="A1:AMB32"/>
  <sheetViews>
    <sheetView zoomScale="150" zoomScaleNormal="150" workbookViewId="0">
      <selection activeCell="A20" sqref="A20"/>
    </sheetView>
  </sheetViews>
  <sheetFormatPr baseColWidth="10" defaultRowHeight="16" x14ac:dyDescent="0.2"/>
  <cols>
    <col min="1" max="1" width="44.33203125" customWidth="1"/>
  </cols>
  <sheetData>
    <row r="1" spans="1:1016" x14ac:dyDescent="0.2">
      <c r="A1" s="1" t="s">
        <v>60</v>
      </c>
      <c r="B1" s="1">
        <v>78</v>
      </c>
      <c r="C1" s="1">
        <v>11</v>
      </c>
      <c r="D1" s="1">
        <v>51</v>
      </c>
      <c r="E1" s="1">
        <f>B1/C1</f>
        <v>7.0909090909090908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</row>
    <row r="2" spans="1:1016" x14ac:dyDescent="0.2">
      <c r="A2" s="1" t="s">
        <v>56</v>
      </c>
      <c r="B2" s="1">
        <v>1</v>
      </c>
      <c r="C2" s="1">
        <v>1</v>
      </c>
      <c r="D2" s="1"/>
      <c r="E2" s="1">
        <f>B2/C2</f>
        <v>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</row>
    <row r="3" spans="1:1016" x14ac:dyDescent="0.2">
      <c r="A3" s="1" t="s">
        <v>53</v>
      </c>
      <c r="B3" s="1">
        <v>2</v>
      </c>
      <c r="C3" s="1">
        <v>3</v>
      </c>
      <c r="D3" s="1"/>
      <c r="E3" s="1">
        <f>B3/C3</f>
        <v>0.66666666666666663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</row>
    <row r="4" spans="1:1016" x14ac:dyDescent="0.2">
      <c r="A4" s="1" t="s">
        <v>39</v>
      </c>
      <c r="B4" s="1">
        <v>1</v>
      </c>
      <c r="C4" s="1">
        <v>2</v>
      </c>
      <c r="D4" s="1">
        <v>1</v>
      </c>
      <c r="E4" s="1">
        <f>B4/C4</f>
        <v>0.5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</row>
    <row r="5" spans="1:1016" x14ac:dyDescent="0.2">
      <c r="A5" s="1" t="s">
        <v>29</v>
      </c>
      <c r="B5" s="1">
        <v>3</v>
      </c>
      <c r="C5" s="1">
        <v>7</v>
      </c>
      <c r="D5" s="1"/>
      <c r="E5" s="1">
        <f>B5/C5</f>
        <v>0.42857142857142855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</row>
    <row r="6" spans="1:1016" x14ac:dyDescent="0.2">
      <c r="A6" s="1" t="s">
        <v>28</v>
      </c>
      <c r="B6" s="1">
        <v>2</v>
      </c>
      <c r="C6" s="1">
        <v>5</v>
      </c>
      <c r="D6" s="1"/>
      <c r="E6" s="1">
        <f>B6/C6</f>
        <v>0.4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</row>
    <row r="7" spans="1:1016" x14ac:dyDescent="0.2">
      <c r="A7" s="1" t="s">
        <v>47</v>
      </c>
      <c r="B7" s="1">
        <v>2</v>
      </c>
      <c r="C7" s="1">
        <v>5</v>
      </c>
      <c r="D7" s="1"/>
      <c r="E7" s="1">
        <f>B7/C7</f>
        <v>0.4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</row>
    <row r="8" spans="1:1016" x14ac:dyDescent="0.2">
      <c r="A8" s="1" t="s">
        <v>40</v>
      </c>
      <c r="B8" s="1">
        <v>2</v>
      </c>
      <c r="C8" s="1">
        <v>9</v>
      </c>
      <c r="D8" s="1"/>
      <c r="E8" s="1">
        <f>B8/C8</f>
        <v>0.22222222222222221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</row>
    <row r="9" spans="1:1016" x14ac:dyDescent="0.2">
      <c r="A9" s="1" t="s">
        <v>35</v>
      </c>
      <c r="B9" s="1">
        <v>2</v>
      </c>
      <c r="C9" s="1">
        <v>11</v>
      </c>
      <c r="D9" s="1">
        <v>2</v>
      </c>
      <c r="E9" s="1">
        <f>B9/C9</f>
        <v>0.18181818181818182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</row>
    <row r="10" spans="1:1016" x14ac:dyDescent="0.2">
      <c r="A10" s="1" t="s">
        <v>69</v>
      </c>
      <c r="B10" s="1">
        <v>136</v>
      </c>
      <c r="C10" s="1">
        <v>800</v>
      </c>
      <c r="D10" s="1">
        <v>8</v>
      </c>
      <c r="E10" s="1">
        <f>B10/C10</f>
        <v>0.17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</row>
    <row r="11" spans="1:1016" x14ac:dyDescent="0.2">
      <c r="A11" s="1" t="s">
        <v>20</v>
      </c>
      <c r="B11" s="1">
        <v>14</v>
      </c>
      <c r="C11" s="1">
        <v>88</v>
      </c>
      <c r="D11" s="1">
        <v>11</v>
      </c>
      <c r="E11" s="1">
        <f>B11/C11</f>
        <v>0.15909090909090909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</row>
    <row r="12" spans="1:1016" x14ac:dyDescent="0.2">
      <c r="A12" s="1" t="s">
        <v>21</v>
      </c>
      <c r="B12" s="1">
        <v>6</v>
      </c>
      <c r="C12" s="1">
        <v>42</v>
      </c>
      <c r="D12" s="1">
        <v>12</v>
      </c>
      <c r="E12" s="1">
        <f>B12/C12</f>
        <v>0.14285714285714285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</row>
    <row r="13" spans="1:1016" x14ac:dyDescent="0.2">
      <c r="A13" s="1" t="s">
        <v>8</v>
      </c>
      <c r="B13" s="1">
        <v>14</v>
      </c>
      <c r="C13" s="1">
        <v>112</v>
      </c>
      <c r="D13" s="1">
        <v>4</v>
      </c>
      <c r="E13" s="1">
        <f>B13/C13</f>
        <v>0.125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</row>
    <row r="14" spans="1:1016" x14ac:dyDescent="0.2">
      <c r="A14" s="1" t="s">
        <v>9</v>
      </c>
      <c r="B14" s="1">
        <v>2</v>
      </c>
      <c r="C14" s="1">
        <v>19</v>
      </c>
      <c r="D14" s="1"/>
      <c r="E14" s="1">
        <f>B14/C14</f>
        <v>0.10526315789473684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</row>
    <row r="15" spans="1:1016" x14ac:dyDescent="0.2">
      <c r="A15" s="1" t="s">
        <v>14</v>
      </c>
      <c r="B15" s="1">
        <v>29</v>
      </c>
      <c r="C15" s="1">
        <v>303</v>
      </c>
      <c r="D15" s="1"/>
      <c r="E15" s="1">
        <f>B15/C15</f>
        <v>9.5709570957095716E-2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</row>
    <row r="16" spans="1:1016" x14ac:dyDescent="0.2">
      <c r="A16" s="1" t="s">
        <v>7</v>
      </c>
      <c r="B16" s="1">
        <v>5</v>
      </c>
      <c r="C16" s="1">
        <v>62</v>
      </c>
      <c r="D16" s="1">
        <v>5</v>
      </c>
      <c r="E16" s="1">
        <f>B16/C16</f>
        <v>8.0645161290322578E-2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</row>
    <row r="17" spans="1:1016" x14ac:dyDescent="0.2">
      <c r="A17" s="1" t="s">
        <v>19</v>
      </c>
      <c r="B17" s="1">
        <v>2</v>
      </c>
      <c r="C17" s="1">
        <v>31</v>
      </c>
      <c r="D17" s="1">
        <v>4</v>
      </c>
      <c r="E17" s="1">
        <f>B17/C17</f>
        <v>6.4516129032258063E-2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</row>
    <row r="18" spans="1:1016" x14ac:dyDescent="0.2">
      <c r="A18" s="1" t="s">
        <v>12</v>
      </c>
      <c r="B18" s="1">
        <v>1</v>
      </c>
      <c r="C18" s="1">
        <v>16</v>
      </c>
      <c r="D18" s="1"/>
      <c r="E18" s="1">
        <f>B18/C18</f>
        <v>6.25E-2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</row>
    <row r="19" spans="1:1016" x14ac:dyDescent="0.2">
      <c r="A19" s="1" t="s">
        <v>36</v>
      </c>
      <c r="B19" s="1">
        <v>92</v>
      </c>
      <c r="C19" s="1"/>
      <c r="D19" s="1">
        <v>34</v>
      </c>
      <c r="E19" s="1">
        <v>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</row>
    <row r="20" spans="1:1016" x14ac:dyDescent="0.2">
      <c r="A20" s="1" t="s">
        <v>41</v>
      </c>
      <c r="B20" s="1">
        <v>68</v>
      </c>
      <c r="C20" s="1"/>
      <c r="D20" s="1">
        <v>30</v>
      </c>
      <c r="E20" s="1">
        <v>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</row>
    <row r="21" spans="1:1016" x14ac:dyDescent="0.2">
      <c r="A21" s="1" t="s">
        <v>59</v>
      </c>
      <c r="B21" s="1">
        <v>21</v>
      </c>
      <c r="C21" s="1"/>
      <c r="D21" s="1"/>
      <c r="E21" s="1">
        <v>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</row>
    <row r="22" spans="1:1016" x14ac:dyDescent="0.2">
      <c r="A22" s="1" t="s">
        <v>34</v>
      </c>
      <c r="B22" s="1"/>
      <c r="C22" s="1">
        <v>2</v>
      </c>
      <c r="D22" s="1"/>
      <c r="E22" s="1">
        <f>B22/C22</f>
        <v>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</row>
    <row r="23" spans="1:1016" x14ac:dyDescent="0.2">
      <c r="A23" s="1" t="s">
        <v>38</v>
      </c>
      <c r="B23" s="1"/>
      <c r="C23" s="1">
        <v>2</v>
      </c>
      <c r="D23" s="1"/>
      <c r="E23" s="1">
        <f>B23/C23</f>
        <v>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</row>
    <row r="24" spans="1:1016" x14ac:dyDescent="0.2">
      <c r="A24" s="1" t="s">
        <v>52</v>
      </c>
      <c r="B24" s="1"/>
      <c r="C24" s="1">
        <v>4</v>
      </c>
      <c r="D24" s="1"/>
      <c r="E24" s="1">
        <f>B24/C24</f>
        <v>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</row>
    <row r="25" spans="1:1016" x14ac:dyDescent="0.2">
      <c r="A25" s="1" t="s">
        <v>43</v>
      </c>
      <c r="B25" s="1"/>
      <c r="C25" s="1">
        <v>4</v>
      </c>
      <c r="D25" s="1"/>
      <c r="E25" s="1">
        <f>B25/C25</f>
        <v>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</row>
    <row r="26" spans="1:1016" x14ac:dyDescent="0.2">
      <c r="A26" s="1" t="s">
        <v>30</v>
      </c>
      <c r="B26" s="1"/>
      <c r="C26" s="1">
        <v>4</v>
      </c>
      <c r="D26" s="1"/>
      <c r="E26" s="1">
        <f>B26/C26</f>
        <v>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</row>
    <row r="27" spans="1:1016" x14ac:dyDescent="0.2">
      <c r="A27" s="1" t="s">
        <v>37</v>
      </c>
      <c r="B27" s="1"/>
      <c r="C27" s="1">
        <v>5</v>
      </c>
      <c r="D27" s="1"/>
      <c r="E27" s="1">
        <f>B27/C27</f>
        <v>0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</row>
    <row r="28" spans="1:1016" x14ac:dyDescent="0.2">
      <c r="A28" s="1" t="s">
        <v>44</v>
      </c>
      <c r="B28" s="1"/>
      <c r="C28" s="1">
        <v>7</v>
      </c>
      <c r="D28" s="1">
        <v>3</v>
      </c>
      <c r="E28" s="1">
        <f>B28/C28</f>
        <v>0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</row>
    <row r="29" spans="1:1016" x14ac:dyDescent="0.2">
      <c r="A29" s="1" t="s">
        <v>13</v>
      </c>
      <c r="B29" s="1"/>
      <c r="C29" s="1">
        <v>20</v>
      </c>
      <c r="D29" s="1">
        <v>2</v>
      </c>
      <c r="E29" s="1">
        <f>B29/C29</f>
        <v>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</row>
    <row r="30" spans="1:1016" x14ac:dyDescent="0.2">
      <c r="A30" s="1" t="s">
        <v>22</v>
      </c>
      <c r="B30" s="1"/>
      <c r="C30" s="1">
        <v>21</v>
      </c>
      <c r="D30" s="1">
        <v>2</v>
      </c>
      <c r="E30" s="1">
        <f>B30/C30</f>
        <v>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</row>
    <row r="31" spans="1:1016" x14ac:dyDescent="0.2">
      <c r="A31" s="1" t="s">
        <v>45</v>
      </c>
      <c r="B31" s="1"/>
      <c r="C31" s="1">
        <v>70</v>
      </c>
      <c r="D31" s="1">
        <v>3</v>
      </c>
      <c r="E31" s="1">
        <f>B31/C31</f>
        <v>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</row>
    <row r="32" spans="1:1016" x14ac:dyDescent="0.2">
      <c r="A32" s="1" t="s">
        <v>18</v>
      </c>
      <c r="B32" s="1"/>
      <c r="C32" s="1">
        <v>584</v>
      </c>
      <c r="D32" s="1">
        <v>10</v>
      </c>
      <c r="E32" s="1">
        <f>B32/C32</f>
        <v>0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</row>
  </sheetData>
  <sortState xmlns:xlrd2="http://schemas.microsoft.com/office/spreadsheetml/2017/richdata2" ref="A1:AMB32">
    <sortCondition descending="1" ref="E1:E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sorted</vt:lpstr>
      <vt:lpstr>killedvsLive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 Alhwikem</dc:creator>
  <cp:lastModifiedBy>Faisal Alhwikem</cp:lastModifiedBy>
  <dcterms:created xsi:type="dcterms:W3CDTF">2019-05-20T11:29:15Z</dcterms:created>
  <dcterms:modified xsi:type="dcterms:W3CDTF">2019-05-25T17:21:26Z</dcterms:modified>
</cp:coreProperties>
</file>